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X_SEC_STATISTICS\BOP\IIP\ПУБЛiКАЦІЯ\2023\UAH\IIP\4Q_2023\QQQ\на сайт\"/>
    </mc:Choice>
  </mc:AlternateContent>
  <bookViews>
    <workbookView xWindow="0" yWindow="0" windowWidth="23040" windowHeight="9336" tabRatio="550"/>
  </bookViews>
  <sheets>
    <sheet name="1" sheetId="1" r:id="rId1"/>
    <sheet name="1.1" sheetId="2" r:id="rId2"/>
    <sheet name="1.2" sheetId="28" r:id="rId3"/>
    <sheet name="1.3" sheetId="29" r:id="rId4"/>
    <sheet name="1.4" sheetId="27" r:id="rId5"/>
    <sheet name="1.5" sheetId="33" r:id="rId6"/>
    <sheet name="1.6" sheetId="25" r:id="rId7"/>
    <sheet name="1.7" sheetId="4" r:id="rId8"/>
    <sheet name="1.8" sheetId="40" r:id="rId9"/>
    <sheet name="1.9" sheetId="19" r:id="rId10"/>
    <sheet name="1.10" sheetId="39" r:id="rId11"/>
  </sheets>
  <externalReferences>
    <externalReference r:id="rId12"/>
  </externalReferences>
  <definedNames>
    <definedName name="_xlnm._FilterDatabase" localSheetId="1" hidden="1">'1.1'!$A$6:$K$139</definedName>
    <definedName name="_xlnm._FilterDatabase" localSheetId="2" hidden="1">'1.2'!$A$6:$L$140</definedName>
    <definedName name="_xlnm._FilterDatabase" localSheetId="3" hidden="1">'1.3'!$A$6:$M$139</definedName>
    <definedName name="_xlnm._FilterDatabase" localSheetId="4" hidden="1">'1.4'!$A$6:$K$140</definedName>
    <definedName name="_xlnm._FilterDatabase" localSheetId="5" hidden="1">'1.5'!$B$6:$K$136</definedName>
    <definedName name="_xlnm._FilterDatabase" localSheetId="6" hidden="1">'1.6'!$A$6:$DJ$99</definedName>
    <definedName name="_xlnm._FilterDatabase" localSheetId="7" hidden="1">'1.7'!$A$5:$AL$138</definedName>
    <definedName name="_xlnm._FilterDatabase" localSheetId="9" hidden="1">'1.9'!$A$6:$AM$138</definedName>
    <definedName name="_xlnm.Print_Titles" localSheetId="1">'1.1'!$6:$6</definedName>
    <definedName name="_xlnm.Print_Titles" localSheetId="10">'1.10'!$C:$C,'1.10'!$5:$5</definedName>
    <definedName name="_xlnm.Print_Titles" localSheetId="2">'1.2'!$6:$6</definedName>
    <definedName name="_xlnm.Print_Titles" localSheetId="3">'1.3'!$6:$6</definedName>
    <definedName name="_xlnm.Print_Titles" localSheetId="4">'1.4'!$6:$6</definedName>
    <definedName name="_xlnm.Print_Titles" localSheetId="5">'1.5'!$5:$5</definedName>
    <definedName name="_xlnm.Print_Titles" localSheetId="6">'1.6'!$B:$B,'1.6'!$4:$5</definedName>
    <definedName name="_xlnm.Print_Titles" localSheetId="7">'1.7'!$B:$B,'1.7'!$4:$5</definedName>
    <definedName name="_xlnm.Print_Titles" localSheetId="9">'1.9'!$B:$B,'1.9'!$4:$5</definedName>
    <definedName name="_xlnm.Print_Area" localSheetId="0">'1'!$A$1:$A$13</definedName>
    <definedName name="_xlnm.Print_Area" localSheetId="10">'1.10'!$C$2:$CY$139</definedName>
    <definedName name="_xlnm.Print_Area" localSheetId="2">'1.2'!$B$2:$J$140</definedName>
    <definedName name="_xlnm.Print_Area" localSheetId="3">'1.3'!$B$2:$J$139</definedName>
    <definedName name="_xlnm.Print_Area" localSheetId="4">'1.4'!$B$2:$J$140</definedName>
    <definedName name="_xlnm.Print_Area" localSheetId="7">'1.7'!$B$2:$AD$138</definedName>
    <definedName name="_xlnm.Print_Area" localSheetId="9">'1.9'!$B$2:$AD$139</definedName>
  </definedNames>
  <calcPr calcId="162913"/>
</workbook>
</file>

<file path=xl/calcChain.xml><?xml version="1.0" encoding="utf-8"?>
<calcChain xmlns="http://schemas.openxmlformats.org/spreadsheetml/2006/main">
  <c r="Q135" i="4" l="1"/>
  <c r="P135" i="4"/>
  <c r="O135" i="4"/>
  <c r="N135" i="4"/>
  <c r="M135" i="4"/>
  <c r="L135" i="4"/>
  <c r="K135" i="4"/>
  <c r="J135" i="4"/>
  <c r="I135" i="4"/>
  <c r="H135" i="4"/>
  <c r="G135" i="4"/>
  <c r="F135" i="4"/>
  <c r="E135" i="4"/>
  <c r="D135" i="4"/>
  <c r="C135" i="4"/>
  <c r="Q134" i="4"/>
  <c r="P134" i="4"/>
  <c r="O134" i="4"/>
  <c r="N134" i="4"/>
  <c r="M134" i="4"/>
  <c r="L134" i="4"/>
  <c r="K134" i="4"/>
  <c r="J134" i="4"/>
  <c r="I134" i="4"/>
  <c r="H134" i="4"/>
  <c r="G134" i="4"/>
  <c r="F134" i="4"/>
  <c r="E134" i="4"/>
  <c r="D134" i="4"/>
  <c r="C134" i="4"/>
  <c r="Q133" i="4"/>
  <c r="Q132" i="4" s="1"/>
  <c r="P133" i="4"/>
  <c r="O133" i="4"/>
  <c r="N133" i="4"/>
  <c r="M133" i="4"/>
  <c r="L133" i="4"/>
  <c r="K133" i="4"/>
  <c r="K132" i="4" s="1"/>
  <c r="J133" i="4"/>
  <c r="I133" i="4"/>
  <c r="I132" i="4" s="1"/>
  <c r="H133" i="4"/>
  <c r="G133" i="4"/>
  <c r="F133" i="4"/>
  <c r="E133" i="4"/>
  <c r="D133" i="4"/>
  <c r="C133" i="4"/>
  <c r="C132" i="4" s="1"/>
  <c r="Q131" i="4"/>
  <c r="P131" i="4"/>
  <c r="O131" i="4"/>
  <c r="N131" i="4"/>
  <c r="M131" i="4"/>
  <c r="L131" i="4"/>
  <c r="K131" i="4"/>
  <c r="J131" i="4"/>
  <c r="I131" i="4"/>
  <c r="H131" i="4"/>
  <c r="G131" i="4"/>
  <c r="F131" i="4"/>
  <c r="E131" i="4"/>
  <c r="D131" i="4"/>
  <c r="C131" i="4"/>
  <c r="Q130" i="4"/>
  <c r="P130" i="4"/>
  <c r="O130" i="4"/>
  <c r="O129" i="4" s="1"/>
  <c r="N130" i="4"/>
  <c r="M130" i="4"/>
  <c r="L130" i="4"/>
  <c r="L129" i="4" s="1"/>
  <c r="K130" i="4"/>
  <c r="K129" i="4" s="1"/>
  <c r="J130" i="4"/>
  <c r="I130" i="4"/>
  <c r="H130" i="4"/>
  <c r="G130" i="4"/>
  <c r="G129" i="4" s="1"/>
  <c r="F130" i="4"/>
  <c r="E130" i="4"/>
  <c r="D130" i="4"/>
  <c r="D129" i="4" s="1"/>
  <c r="C130" i="4"/>
  <c r="C129" i="4" s="1"/>
  <c r="Q128" i="4"/>
  <c r="P128" i="4"/>
  <c r="O128" i="4"/>
  <c r="N128" i="4"/>
  <c r="M128" i="4"/>
  <c r="L128" i="4"/>
  <c r="K128" i="4"/>
  <c r="J128" i="4"/>
  <c r="I128" i="4"/>
  <c r="H128" i="4"/>
  <c r="G128" i="4"/>
  <c r="F128" i="4"/>
  <c r="E128" i="4"/>
  <c r="D128" i="4"/>
  <c r="C128" i="4"/>
  <c r="Q127" i="4"/>
  <c r="Q126" i="4" s="1"/>
  <c r="P127" i="4"/>
  <c r="O127" i="4"/>
  <c r="N127" i="4"/>
  <c r="M127" i="4"/>
  <c r="L127" i="4"/>
  <c r="L126" i="4" s="1"/>
  <c r="K127" i="4"/>
  <c r="K126" i="4" s="1"/>
  <c r="J127" i="4"/>
  <c r="I127" i="4"/>
  <c r="I126" i="4" s="1"/>
  <c r="H127" i="4"/>
  <c r="G127" i="4"/>
  <c r="F127" i="4"/>
  <c r="E127" i="4"/>
  <c r="D127" i="4"/>
  <c r="D126" i="4" s="1"/>
  <c r="C127" i="4"/>
  <c r="C126" i="4" s="1"/>
  <c r="Q124" i="4"/>
  <c r="P124" i="4"/>
  <c r="O124" i="4"/>
  <c r="N124" i="4"/>
  <c r="M124" i="4"/>
  <c r="L124" i="4"/>
  <c r="K124" i="4"/>
  <c r="J124" i="4"/>
  <c r="I124" i="4"/>
  <c r="H124" i="4"/>
  <c r="G124" i="4"/>
  <c r="F124" i="4"/>
  <c r="E124" i="4"/>
  <c r="D124" i="4"/>
  <c r="C124" i="4"/>
  <c r="Q123" i="4"/>
  <c r="Q122" i="4" s="1"/>
  <c r="Q121" i="4" s="1"/>
  <c r="P123" i="4"/>
  <c r="O123" i="4"/>
  <c r="N123" i="4"/>
  <c r="M123" i="4"/>
  <c r="L123" i="4"/>
  <c r="K123" i="4"/>
  <c r="K122" i="4" s="1"/>
  <c r="K121" i="4" s="1"/>
  <c r="J123" i="4"/>
  <c r="J122" i="4" s="1"/>
  <c r="J121" i="4" s="1"/>
  <c r="I123" i="4"/>
  <c r="I122" i="4" s="1"/>
  <c r="I121" i="4" s="1"/>
  <c r="H123" i="4"/>
  <c r="G123" i="4"/>
  <c r="F123" i="4"/>
  <c r="E123" i="4"/>
  <c r="D123" i="4"/>
  <c r="C123" i="4"/>
  <c r="C122" i="4" s="1"/>
  <c r="C121" i="4" s="1"/>
  <c r="Q120" i="4"/>
  <c r="P120" i="4"/>
  <c r="O120" i="4"/>
  <c r="N120" i="4"/>
  <c r="M120" i="4"/>
  <c r="L120" i="4"/>
  <c r="K120" i="4"/>
  <c r="J120" i="4"/>
  <c r="I120" i="4"/>
  <c r="H120" i="4"/>
  <c r="G120" i="4"/>
  <c r="F120" i="4"/>
  <c r="E120" i="4"/>
  <c r="D120" i="4"/>
  <c r="C120" i="4"/>
  <c r="Q119" i="4"/>
  <c r="P119" i="4"/>
  <c r="O119" i="4"/>
  <c r="N119" i="4"/>
  <c r="M119" i="4"/>
  <c r="L119" i="4"/>
  <c r="K119" i="4"/>
  <c r="J119" i="4"/>
  <c r="J118" i="4" s="1"/>
  <c r="I119" i="4"/>
  <c r="H119" i="4"/>
  <c r="G119" i="4"/>
  <c r="G118" i="4" s="1"/>
  <c r="F119" i="4"/>
  <c r="E119" i="4"/>
  <c r="D119" i="4"/>
  <c r="C119" i="4"/>
  <c r="Q117" i="4"/>
  <c r="P117" i="4"/>
  <c r="O117" i="4"/>
  <c r="N117" i="4"/>
  <c r="M117" i="4"/>
  <c r="L117" i="4"/>
  <c r="K117" i="4"/>
  <c r="K114" i="4" s="1"/>
  <c r="J117" i="4"/>
  <c r="I117" i="4"/>
  <c r="H117" i="4"/>
  <c r="G117" i="4"/>
  <c r="F117" i="4"/>
  <c r="E117" i="4"/>
  <c r="D117" i="4"/>
  <c r="C117" i="4"/>
  <c r="Q116" i="4"/>
  <c r="P116" i="4"/>
  <c r="O116" i="4"/>
  <c r="N116" i="4"/>
  <c r="M116" i="4"/>
  <c r="L116" i="4"/>
  <c r="K116" i="4"/>
  <c r="J116" i="4"/>
  <c r="I116" i="4"/>
  <c r="H116" i="4"/>
  <c r="G116" i="4"/>
  <c r="F116" i="4"/>
  <c r="E116" i="4"/>
  <c r="D116" i="4"/>
  <c r="C116" i="4"/>
  <c r="Q115" i="4"/>
  <c r="P115" i="4"/>
  <c r="O115" i="4"/>
  <c r="N115" i="4"/>
  <c r="M115" i="4"/>
  <c r="L115" i="4"/>
  <c r="K115" i="4"/>
  <c r="J115" i="4"/>
  <c r="I115" i="4"/>
  <c r="H115" i="4"/>
  <c r="G115" i="4"/>
  <c r="F115" i="4"/>
  <c r="E115" i="4"/>
  <c r="D115" i="4"/>
  <c r="C115" i="4"/>
  <c r="C114" i="4"/>
  <c r="Q113" i="4"/>
  <c r="P113" i="4"/>
  <c r="O113" i="4"/>
  <c r="N113" i="4"/>
  <c r="M113" i="4"/>
  <c r="L113" i="4"/>
  <c r="K113" i="4"/>
  <c r="J113" i="4"/>
  <c r="I113" i="4"/>
  <c r="H113" i="4"/>
  <c r="G113" i="4"/>
  <c r="F113" i="4"/>
  <c r="E113" i="4"/>
  <c r="D113" i="4"/>
  <c r="C113" i="4"/>
  <c r="Q112" i="4"/>
  <c r="P112" i="4"/>
  <c r="O112" i="4"/>
  <c r="N112" i="4"/>
  <c r="N111" i="4" s="1"/>
  <c r="M112" i="4"/>
  <c r="M111" i="4" s="1"/>
  <c r="L112" i="4"/>
  <c r="K112" i="4"/>
  <c r="J112" i="4"/>
  <c r="I112" i="4"/>
  <c r="H112" i="4"/>
  <c r="G112" i="4"/>
  <c r="G111" i="4" s="1"/>
  <c r="F112" i="4"/>
  <c r="F111" i="4" s="1"/>
  <c r="E112" i="4"/>
  <c r="E111" i="4" s="1"/>
  <c r="D112" i="4"/>
  <c r="C112" i="4"/>
  <c r="Q110" i="4"/>
  <c r="P110" i="4"/>
  <c r="O110" i="4"/>
  <c r="N110" i="4"/>
  <c r="M110" i="4"/>
  <c r="L110" i="4"/>
  <c r="K110" i="4"/>
  <c r="J110" i="4"/>
  <c r="I110" i="4"/>
  <c r="H110" i="4"/>
  <c r="G110" i="4"/>
  <c r="F110" i="4"/>
  <c r="E110" i="4"/>
  <c r="D110" i="4"/>
  <c r="C110" i="4"/>
  <c r="Q109" i="4"/>
  <c r="P109" i="4"/>
  <c r="O109" i="4"/>
  <c r="N109" i="4"/>
  <c r="M109" i="4"/>
  <c r="L109" i="4"/>
  <c r="K109" i="4"/>
  <c r="J109" i="4"/>
  <c r="I109" i="4"/>
  <c r="I107" i="4" s="1"/>
  <c r="H109" i="4"/>
  <c r="G109" i="4"/>
  <c r="F109" i="4"/>
  <c r="E109" i="4"/>
  <c r="D109" i="4"/>
  <c r="C109" i="4"/>
  <c r="Q108" i="4"/>
  <c r="P108" i="4"/>
  <c r="O108" i="4"/>
  <c r="O107" i="4" s="1"/>
  <c r="N108" i="4"/>
  <c r="M108" i="4"/>
  <c r="L108" i="4"/>
  <c r="L107" i="4" s="1"/>
  <c r="K108" i="4"/>
  <c r="K107" i="4" s="1"/>
  <c r="J108" i="4"/>
  <c r="I108" i="4"/>
  <c r="H108" i="4"/>
  <c r="G108" i="4"/>
  <c r="G107" i="4" s="1"/>
  <c r="F108" i="4"/>
  <c r="E108" i="4"/>
  <c r="D108" i="4"/>
  <c r="D107" i="4" s="1"/>
  <c r="C108" i="4"/>
  <c r="C107" i="4" s="1"/>
  <c r="Q105" i="4"/>
  <c r="P105" i="4"/>
  <c r="O105" i="4"/>
  <c r="N105" i="4"/>
  <c r="M105" i="4"/>
  <c r="L105" i="4"/>
  <c r="K105" i="4"/>
  <c r="J105" i="4"/>
  <c r="I105" i="4"/>
  <c r="H105" i="4"/>
  <c r="G105" i="4"/>
  <c r="F105" i="4"/>
  <c r="E105" i="4"/>
  <c r="D105" i="4"/>
  <c r="C105" i="4"/>
  <c r="Q104" i="4"/>
  <c r="P104" i="4"/>
  <c r="O104" i="4"/>
  <c r="N104" i="4"/>
  <c r="M104" i="4"/>
  <c r="L104" i="4"/>
  <c r="K104" i="4"/>
  <c r="J104" i="4"/>
  <c r="I104" i="4"/>
  <c r="H104" i="4"/>
  <c r="G104" i="4"/>
  <c r="F104" i="4"/>
  <c r="E104" i="4"/>
  <c r="D104" i="4"/>
  <c r="C104" i="4"/>
  <c r="Q103" i="4"/>
  <c r="P103" i="4"/>
  <c r="O103" i="4"/>
  <c r="N103" i="4"/>
  <c r="M103" i="4"/>
  <c r="M102" i="4" s="1"/>
  <c r="L103" i="4"/>
  <c r="K103" i="4"/>
  <c r="J103" i="4"/>
  <c r="I103" i="4"/>
  <c r="H103" i="4"/>
  <c r="G103" i="4"/>
  <c r="F103" i="4"/>
  <c r="E103" i="4"/>
  <c r="D103" i="4"/>
  <c r="D102" i="4" s="1"/>
  <c r="C103" i="4"/>
  <c r="Q101" i="4"/>
  <c r="P101" i="4"/>
  <c r="O101" i="4"/>
  <c r="N101" i="4"/>
  <c r="M101" i="4"/>
  <c r="L101" i="4"/>
  <c r="K101" i="4"/>
  <c r="J101" i="4"/>
  <c r="I101" i="4"/>
  <c r="H101" i="4"/>
  <c r="G101" i="4"/>
  <c r="F101" i="4"/>
  <c r="E101" i="4"/>
  <c r="D101" i="4"/>
  <c r="C101" i="4"/>
  <c r="Q98" i="4"/>
  <c r="Q97" i="4" s="1"/>
  <c r="P98" i="4"/>
  <c r="O98" i="4"/>
  <c r="O97" i="4" s="1"/>
  <c r="N98" i="4"/>
  <c r="N97" i="4" s="1"/>
  <c r="M98" i="4"/>
  <c r="M97" i="4" s="1"/>
  <c r="L98" i="4"/>
  <c r="L97" i="4" s="1"/>
  <c r="K98" i="4"/>
  <c r="K97" i="4" s="1"/>
  <c r="J98" i="4"/>
  <c r="J97" i="4" s="1"/>
  <c r="I98" i="4"/>
  <c r="I97" i="4" s="1"/>
  <c r="H98" i="4"/>
  <c r="H97" i="4" s="1"/>
  <c r="G98" i="4"/>
  <c r="G97" i="4" s="1"/>
  <c r="F98" i="4"/>
  <c r="F97" i="4" s="1"/>
  <c r="E98" i="4"/>
  <c r="E97" i="4" s="1"/>
  <c r="D98" i="4"/>
  <c r="D97" i="4" s="1"/>
  <c r="C98" i="4"/>
  <c r="C97" i="4" s="1"/>
  <c r="P97" i="4"/>
  <c r="Q96" i="4"/>
  <c r="P96" i="4"/>
  <c r="O96" i="4"/>
  <c r="N96" i="4"/>
  <c r="M96" i="4"/>
  <c r="L96" i="4"/>
  <c r="K96" i="4"/>
  <c r="J96" i="4"/>
  <c r="I96" i="4"/>
  <c r="H96" i="4"/>
  <c r="G96" i="4"/>
  <c r="F96" i="4"/>
  <c r="E96" i="4"/>
  <c r="D96" i="4"/>
  <c r="C96" i="4"/>
  <c r="Q95" i="4"/>
  <c r="Q94" i="4" s="1"/>
  <c r="P95" i="4"/>
  <c r="O95" i="4"/>
  <c r="N95" i="4"/>
  <c r="M95" i="4"/>
  <c r="L95" i="4"/>
  <c r="L94" i="4" s="1"/>
  <c r="K95" i="4"/>
  <c r="J95" i="4"/>
  <c r="I95" i="4"/>
  <c r="I94" i="4" s="1"/>
  <c r="H95" i="4"/>
  <c r="G95" i="4"/>
  <c r="F95" i="4"/>
  <c r="E95" i="4"/>
  <c r="D95" i="4"/>
  <c r="D94" i="4" s="1"/>
  <c r="C95" i="4"/>
  <c r="J94" i="4"/>
  <c r="Q93" i="4"/>
  <c r="P93" i="4"/>
  <c r="O93" i="4"/>
  <c r="N93" i="4"/>
  <c r="M93" i="4"/>
  <c r="L93" i="4"/>
  <c r="K93" i="4"/>
  <c r="J93" i="4"/>
  <c r="I93" i="4"/>
  <c r="H93" i="4"/>
  <c r="G93" i="4"/>
  <c r="F93" i="4"/>
  <c r="E93" i="4"/>
  <c r="D93" i="4"/>
  <c r="C93" i="4"/>
  <c r="Q92" i="4"/>
  <c r="Q91" i="4" s="1"/>
  <c r="P92" i="4"/>
  <c r="O92" i="4"/>
  <c r="N92" i="4"/>
  <c r="M92" i="4"/>
  <c r="L92" i="4"/>
  <c r="K92" i="4"/>
  <c r="K91" i="4" s="1"/>
  <c r="J92" i="4"/>
  <c r="J91" i="4" s="1"/>
  <c r="I92" i="4"/>
  <c r="I91" i="4" s="1"/>
  <c r="H92" i="4"/>
  <c r="G92" i="4"/>
  <c r="F92" i="4"/>
  <c r="E92" i="4"/>
  <c r="D92" i="4"/>
  <c r="C92" i="4"/>
  <c r="C91" i="4" s="1"/>
  <c r="Q90" i="4"/>
  <c r="P90" i="4"/>
  <c r="O90" i="4"/>
  <c r="N90" i="4"/>
  <c r="M90" i="4"/>
  <c r="L90" i="4"/>
  <c r="K90" i="4"/>
  <c r="J90" i="4"/>
  <c r="I90" i="4"/>
  <c r="H90" i="4"/>
  <c r="G90" i="4"/>
  <c r="F90" i="4"/>
  <c r="E90" i="4"/>
  <c r="D90" i="4"/>
  <c r="C90" i="4"/>
  <c r="Q89" i="4"/>
  <c r="Q88" i="4" s="1"/>
  <c r="P89" i="4"/>
  <c r="O89" i="4"/>
  <c r="N89" i="4"/>
  <c r="N88" i="4" s="1"/>
  <c r="M89" i="4"/>
  <c r="L89" i="4"/>
  <c r="K89" i="4"/>
  <c r="J89" i="4"/>
  <c r="I89" i="4"/>
  <c r="I88" i="4" s="1"/>
  <c r="H89" i="4"/>
  <c r="G89" i="4"/>
  <c r="F89" i="4"/>
  <c r="F88" i="4" s="1"/>
  <c r="E89" i="4"/>
  <c r="D89" i="4"/>
  <c r="C89" i="4"/>
  <c r="P88" i="4"/>
  <c r="Q87" i="4"/>
  <c r="P87" i="4"/>
  <c r="O87" i="4"/>
  <c r="N87" i="4"/>
  <c r="M87" i="4"/>
  <c r="L87" i="4"/>
  <c r="K87" i="4"/>
  <c r="J87" i="4"/>
  <c r="I87" i="4"/>
  <c r="H87" i="4"/>
  <c r="G87" i="4"/>
  <c r="F87" i="4"/>
  <c r="E87" i="4"/>
  <c r="D87" i="4"/>
  <c r="C87" i="4"/>
  <c r="Q85" i="4"/>
  <c r="Q84" i="4" s="1"/>
  <c r="P85" i="4"/>
  <c r="P84" i="4" s="1"/>
  <c r="O85" i="4"/>
  <c r="O84" i="4" s="1"/>
  <c r="N85" i="4"/>
  <c r="N84" i="4" s="1"/>
  <c r="M85" i="4"/>
  <c r="M84" i="4" s="1"/>
  <c r="L85" i="4"/>
  <c r="K85" i="4"/>
  <c r="K84" i="4" s="1"/>
  <c r="J85" i="4"/>
  <c r="J84" i="4" s="1"/>
  <c r="I85" i="4"/>
  <c r="I84" i="4" s="1"/>
  <c r="H85" i="4"/>
  <c r="H84" i="4" s="1"/>
  <c r="G85" i="4"/>
  <c r="F85" i="4"/>
  <c r="F84" i="4" s="1"/>
  <c r="E85" i="4"/>
  <c r="E84" i="4" s="1"/>
  <c r="D85" i="4"/>
  <c r="C85" i="4"/>
  <c r="C84" i="4" s="1"/>
  <c r="L84" i="4"/>
  <c r="G84" i="4"/>
  <c r="D84" i="4"/>
  <c r="Q82" i="4"/>
  <c r="P82" i="4"/>
  <c r="O82" i="4"/>
  <c r="N82" i="4"/>
  <c r="M82" i="4"/>
  <c r="L82" i="4"/>
  <c r="K82" i="4"/>
  <c r="J82" i="4"/>
  <c r="I82" i="4"/>
  <c r="H82" i="4"/>
  <c r="G82" i="4"/>
  <c r="F82" i="4"/>
  <c r="E82" i="4"/>
  <c r="D82" i="4"/>
  <c r="C82" i="4"/>
  <c r="Q81" i="4"/>
  <c r="P81" i="4"/>
  <c r="O81" i="4"/>
  <c r="N81" i="4"/>
  <c r="M81" i="4"/>
  <c r="L81" i="4"/>
  <c r="K81" i="4"/>
  <c r="J81" i="4"/>
  <c r="I81" i="4"/>
  <c r="H81" i="4"/>
  <c r="G81" i="4"/>
  <c r="F81" i="4"/>
  <c r="E81" i="4"/>
  <c r="D81" i="4"/>
  <c r="C81" i="4"/>
  <c r="Q80" i="4"/>
  <c r="P80" i="4"/>
  <c r="O80" i="4"/>
  <c r="O79" i="4" s="1"/>
  <c r="N80" i="4"/>
  <c r="M80" i="4"/>
  <c r="L80" i="4"/>
  <c r="K80" i="4"/>
  <c r="J80" i="4"/>
  <c r="I80" i="4"/>
  <c r="H80" i="4"/>
  <c r="G80" i="4"/>
  <c r="G79" i="4" s="1"/>
  <c r="F80" i="4"/>
  <c r="E80" i="4"/>
  <c r="D80" i="4"/>
  <c r="C80" i="4"/>
  <c r="Q78" i="4"/>
  <c r="P78" i="4"/>
  <c r="O78" i="4"/>
  <c r="N78" i="4"/>
  <c r="M78" i="4"/>
  <c r="L78" i="4"/>
  <c r="K78" i="4"/>
  <c r="J78" i="4"/>
  <c r="I78" i="4"/>
  <c r="H78" i="4"/>
  <c r="G78" i="4"/>
  <c r="F78" i="4"/>
  <c r="E78" i="4"/>
  <c r="D78" i="4"/>
  <c r="C78" i="4"/>
  <c r="Q77" i="4"/>
  <c r="P77" i="4"/>
  <c r="O77" i="4"/>
  <c r="N77" i="4"/>
  <c r="M77" i="4"/>
  <c r="L77" i="4"/>
  <c r="K77" i="4"/>
  <c r="J77" i="4"/>
  <c r="I77" i="4"/>
  <c r="H77" i="4"/>
  <c r="G77" i="4"/>
  <c r="F77" i="4"/>
  <c r="E77" i="4"/>
  <c r="D77" i="4"/>
  <c r="C77" i="4"/>
  <c r="Q76" i="4"/>
  <c r="P76" i="4"/>
  <c r="O76" i="4"/>
  <c r="N76" i="4"/>
  <c r="M76" i="4"/>
  <c r="L76" i="4"/>
  <c r="L75" i="4" s="1"/>
  <c r="K76" i="4"/>
  <c r="J76" i="4"/>
  <c r="I76" i="4"/>
  <c r="H76" i="4"/>
  <c r="G76" i="4"/>
  <c r="F76" i="4"/>
  <c r="E76" i="4"/>
  <c r="D76" i="4"/>
  <c r="D75" i="4" s="1"/>
  <c r="C76" i="4"/>
  <c r="Q72" i="4"/>
  <c r="P72" i="4"/>
  <c r="P71" i="4" s="1"/>
  <c r="O72" i="4"/>
  <c r="O71" i="4" s="1"/>
  <c r="N72" i="4"/>
  <c r="N71" i="4" s="1"/>
  <c r="M72" i="4"/>
  <c r="M71" i="4" s="1"/>
  <c r="L72" i="4"/>
  <c r="L71" i="4" s="1"/>
  <c r="K72" i="4"/>
  <c r="K71" i="4" s="1"/>
  <c r="J72" i="4"/>
  <c r="J71" i="4" s="1"/>
  <c r="I72" i="4"/>
  <c r="I71" i="4" s="1"/>
  <c r="H72" i="4"/>
  <c r="H71" i="4" s="1"/>
  <c r="G72" i="4"/>
  <c r="G71" i="4" s="1"/>
  <c r="F72" i="4"/>
  <c r="F71" i="4" s="1"/>
  <c r="E72" i="4"/>
  <c r="E71" i="4" s="1"/>
  <c r="D72" i="4"/>
  <c r="C72" i="4"/>
  <c r="C71" i="4" s="1"/>
  <c r="Q71" i="4"/>
  <c r="D71" i="4"/>
  <c r="Q68" i="4"/>
  <c r="Q67" i="4" s="1"/>
  <c r="Q66" i="4" s="1"/>
  <c r="P68" i="4"/>
  <c r="P67" i="4" s="1"/>
  <c r="O68" i="4"/>
  <c r="O67" i="4" s="1"/>
  <c r="O66" i="4" s="1"/>
  <c r="N68" i="4"/>
  <c r="N67" i="4" s="1"/>
  <c r="N66" i="4" s="1"/>
  <c r="M68" i="4"/>
  <c r="M67" i="4" s="1"/>
  <c r="M66" i="4" s="1"/>
  <c r="L68" i="4"/>
  <c r="K68" i="4"/>
  <c r="K67" i="4" s="1"/>
  <c r="K66" i="4" s="1"/>
  <c r="J68" i="4"/>
  <c r="J67" i="4" s="1"/>
  <c r="J66" i="4" s="1"/>
  <c r="I68" i="4"/>
  <c r="H68" i="4"/>
  <c r="H67" i="4" s="1"/>
  <c r="H66" i="4" s="1"/>
  <c r="G68" i="4"/>
  <c r="G67" i="4" s="1"/>
  <c r="G66" i="4" s="1"/>
  <c r="F68" i="4"/>
  <c r="F67" i="4" s="1"/>
  <c r="F66" i="4" s="1"/>
  <c r="E68" i="4"/>
  <c r="E67" i="4" s="1"/>
  <c r="E66" i="4" s="1"/>
  <c r="D68" i="4"/>
  <c r="D67" i="4" s="1"/>
  <c r="D66" i="4" s="1"/>
  <c r="C68" i="4"/>
  <c r="C67" i="4" s="1"/>
  <c r="C66" i="4" s="1"/>
  <c r="L67" i="4"/>
  <c r="L66" i="4" s="1"/>
  <c r="I67" i="4"/>
  <c r="I66" i="4" s="1"/>
  <c r="P66" i="4"/>
  <c r="Q65" i="4"/>
  <c r="P65" i="4"/>
  <c r="O65" i="4"/>
  <c r="N65" i="4"/>
  <c r="M65" i="4"/>
  <c r="L65" i="4"/>
  <c r="K65" i="4"/>
  <c r="J65" i="4"/>
  <c r="I65" i="4"/>
  <c r="H65" i="4"/>
  <c r="G65" i="4"/>
  <c r="F65" i="4"/>
  <c r="E65" i="4"/>
  <c r="D65" i="4"/>
  <c r="C65" i="4"/>
  <c r="Q64" i="4"/>
  <c r="Q63" i="4" s="1"/>
  <c r="P64" i="4"/>
  <c r="O64" i="4"/>
  <c r="N64" i="4"/>
  <c r="M64" i="4"/>
  <c r="L64" i="4"/>
  <c r="K64" i="4"/>
  <c r="K63" i="4" s="1"/>
  <c r="J64" i="4"/>
  <c r="I64" i="4"/>
  <c r="I63" i="4" s="1"/>
  <c r="H64" i="4"/>
  <c r="G64" i="4"/>
  <c r="F64" i="4"/>
  <c r="E64" i="4"/>
  <c r="D64" i="4"/>
  <c r="C64" i="4"/>
  <c r="C63" i="4" s="1"/>
  <c r="C62" i="4" s="1"/>
  <c r="O63" i="4"/>
  <c r="Q61" i="4"/>
  <c r="P61" i="4"/>
  <c r="O61" i="4"/>
  <c r="N61" i="4"/>
  <c r="M61" i="4"/>
  <c r="L61" i="4"/>
  <c r="K61" i="4"/>
  <c r="J61" i="4"/>
  <c r="I61" i="4"/>
  <c r="H61" i="4"/>
  <c r="G61" i="4"/>
  <c r="F61" i="4"/>
  <c r="E61" i="4"/>
  <c r="D61" i="4"/>
  <c r="C61" i="4"/>
  <c r="Q60" i="4"/>
  <c r="P60" i="4"/>
  <c r="O60" i="4"/>
  <c r="N60" i="4"/>
  <c r="M60" i="4"/>
  <c r="L60" i="4"/>
  <c r="K60" i="4"/>
  <c r="J60" i="4"/>
  <c r="I60" i="4"/>
  <c r="H60" i="4"/>
  <c r="G60" i="4"/>
  <c r="F60" i="4"/>
  <c r="E60" i="4"/>
  <c r="D60" i="4"/>
  <c r="C60" i="4"/>
  <c r="Q59" i="4"/>
  <c r="Q58" i="4" s="1"/>
  <c r="P59" i="4"/>
  <c r="P58" i="4" s="1"/>
  <c r="O59" i="4"/>
  <c r="O58" i="4" s="1"/>
  <c r="N59" i="4"/>
  <c r="M59" i="4"/>
  <c r="L59" i="4"/>
  <c r="K59" i="4"/>
  <c r="J59" i="4"/>
  <c r="I59" i="4"/>
  <c r="I58" i="4" s="1"/>
  <c r="H59" i="4"/>
  <c r="H58" i="4" s="1"/>
  <c r="G59" i="4"/>
  <c r="G58" i="4" s="1"/>
  <c r="F59" i="4"/>
  <c r="E59" i="4"/>
  <c r="D59" i="4"/>
  <c r="C59" i="4"/>
  <c r="E58" i="4"/>
  <c r="Q56" i="4"/>
  <c r="P56" i="4"/>
  <c r="O56" i="4"/>
  <c r="N56" i="4"/>
  <c r="M56" i="4"/>
  <c r="L56" i="4"/>
  <c r="K56" i="4"/>
  <c r="J56" i="4"/>
  <c r="I56" i="4"/>
  <c r="H56" i="4"/>
  <c r="G56" i="4"/>
  <c r="F56" i="4"/>
  <c r="E56" i="4"/>
  <c r="D56" i="4"/>
  <c r="C56" i="4"/>
  <c r="Q55" i="4"/>
  <c r="P55" i="4"/>
  <c r="O55" i="4"/>
  <c r="N55" i="4"/>
  <c r="M55" i="4"/>
  <c r="L55" i="4"/>
  <c r="K55" i="4"/>
  <c r="J55" i="4"/>
  <c r="I55" i="4"/>
  <c r="H55" i="4"/>
  <c r="G55" i="4"/>
  <c r="F55" i="4"/>
  <c r="F54" i="4" s="1"/>
  <c r="E55" i="4"/>
  <c r="D55" i="4"/>
  <c r="C55" i="4"/>
  <c r="Q53" i="4"/>
  <c r="P53" i="4"/>
  <c r="O53" i="4"/>
  <c r="N53" i="4"/>
  <c r="M53" i="4"/>
  <c r="L53" i="4"/>
  <c r="K53" i="4"/>
  <c r="J53" i="4"/>
  <c r="I53" i="4"/>
  <c r="H53" i="4"/>
  <c r="G53" i="4"/>
  <c r="F53" i="4"/>
  <c r="E53" i="4"/>
  <c r="D53" i="4"/>
  <c r="C53" i="4"/>
  <c r="Q52" i="4"/>
  <c r="P52" i="4"/>
  <c r="O52" i="4"/>
  <c r="N52" i="4"/>
  <c r="N51" i="4" s="1"/>
  <c r="M52" i="4"/>
  <c r="M51" i="4" s="1"/>
  <c r="L52" i="4"/>
  <c r="L51" i="4" s="1"/>
  <c r="K52" i="4"/>
  <c r="J52" i="4"/>
  <c r="I52" i="4"/>
  <c r="H52" i="4"/>
  <c r="G52" i="4"/>
  <c r="F52" i="4"/>
  <c r="E52" i="4"/>
  <c r="E51" i="4" s="1"/>
  <c r="D52" i="4"/>
  <c r="D51" i="4" s="1"/>
  <c r="C52" i="4"/>
  <c r="K51" i="4"/>
  <c r="Q50" i="4"/>
  <c r="P50" i="4"/>
  <c r="O50" i="4"/>
  <c r="N50" i="4"/>
  <c r="M50" i="4"/>
  <c r="L50" i="4"/>
  <c r="K50" i="4"/>
  <c r="J50" i="4"/>
  <c r="I50" i="4"/>
  <c r="H50" i="4"/>
  <c r="G50" i="4"/>
  <c r="F50" i="4"/>
  <c r="E50" i="4"/>
  <c r="D50" i="4"/>
  <c r="C50" i="4"/>
  <c r="Q49" i="4"/>
  <c r="P49" i="4"/>
  <c r="O49" i="4"/>
  <c r="N49" i="4"/>
  <c r="M49" i="4"/>
  <c r="L49" i="4"/>
  <c r="K49" i="4"/>
  <c r="K48" i="4" s="1"/>
  <c r="J49" i="4"/>
  <c r="I49" i="4"/>
  <c r="H49" i="4"/>
  <c r="G49" i="4"/>
  <c r="F49" i="4"/>
  <c r="E49" i="4"/>
  <c r="D49" i="4"/>
  <c r="C49" i="4"/>
  <c r="C48" i="4" s="1"/>
  <c r="Q46" i="4"/>
  <c r="P46" i="4"/>
  <c r="O46" i="4"/>
  <c r="N46" i="4"/>
  <c r="M46" i="4"/>
  <c r="L46" i="4"/>
  <c r="K46" i="4"/>
  <c r="J46" i="4"/>
  <c r="I46" i="4"/>
  <c r="H46" i="4"/>
  <c r="G46" i="4"/>
  <c r="F46" i="4"/>
  <c r="E46" i="4"/>
  <c r="D46" i="4"/>
  <c r="C46" i="4"/>
  <c r="Q45" i="4"/>
  <c r="P45" i="4"/>
  <c r="O45" i="4"/>
  <c r="N45" i="4"/>
  <c r="M45" i="4"/>
  <c r="L45" i="4"/>
  <c r="K45" i="4"/>
  <c r="J45" i="4"/>
  <c r="J44" i="4" s="1"/>
  <c r="J43" i="4" s="1"/>
  <c r="I45" i="4"/>
  <c r="I44" i="4" s="1"/>
  <c r="I43" i="4" s="1"/>
  <c r="H45" i="4"/>
  <c r="G45" i="4"/>
  <c r="F45" i="4"/>
  <c r="E45" i="4"/>
  <c r="D45" i="4"/>
  <c r="C45" i="4"/>
  <c r="Q42" i="4"/>
  <c r="P42" i="4"/>
  <c r="O42" i="4"/>
  <c r="N42" i="4"/>
  <c r="M42" i="4"/>
  <c r="L42" i="4"/>
  <c r="K42" i="4"/>
  <c r="J42" i="4"/>
  <c r="I42" i="4"/>
  <c r="H42" i="4"/>
  <c r="G42" i="4"/>
  <c r="F42" i="4"/>
  <c r="E42" i="4"/>
  <c r="D42" i="4"/>
  <c r="C42" i="4"/>
  <c r="Q41" i="4"/>
  <c r="P41" i="4"/>
  <c r="O41" i="4"/>
  <c r="O40" i="4" s="1"/>
  <c r="O39" i="4" s="1"/>
  <c r="N41" i="4"/>
  <c r="M41" i="4"/>
  <c r="L41" i="4"/>
  <c r="K41" i="4"/>
  <c r="J41" i="4"/>
  <c r="I41" i="4"/>
  <c r="H41" i="4"/>
  <c r="G41" i="4"/>
  <c r="G40" i="4" s="1"/>
  <c r="G39" i="4" s="1"/>
  <c r="F41" i="4"/>
  <c r="E41" i="4"/>
  <c r="D41" i="4"/>
  <c r="C41" i="4"/>
  <c r="Q38" i="4"/>
  <c r="P38" i="4"/>
  <c r="O38" i="4"/>
  <c r="N38" i="4"/>
  <c r="M38" i="4"/>
  <c r="L38" i="4"/>
  <c r="K38" i="4"/>
  <c r="J38" i="4"/>
  <c r="I38" i="4"/>
  <c r="H38" i="4"/>
  <c r="G38" i="4"/>
  <c r="F38" i="4"/>
  <c r="E38" i="4"/>
  <c r="D38" i="4"/>
  <c r="C38" i="4"/>
  <c r="Q37" i="4"/>
  <c r="P37" i="4"/>
  <c r="O37" i="4"/>
  <c r="N37" i="4"/>
  <c r="M37" i="4"/>
  <c r="L37" i="4"/>
  <c r="K37" i="4"/>
  <c r="J37" i="4"/>
  <c r="I37" i="4"/>
  <c r="H37" i="4"/>
  <c r="G37" i="4"/>
  <c r="F37" i="4"/>
  <c r="E37" i="4"/>
  <c r="D37" i="4"/>
  <c r="C37" i="4"/>
  <c r="Q36" i="4"/>
  <c r="P36" i="4"/>
  <c r="O36" i="4"/>
  <c r="N36" i="4"/>
  <c r="M36" i="4"/>
  <c r="L36" i="4"/>
  <c r="K36" i="4"/>
  <c r="J36" i="4"/>
  <c r="I36" i="4"/>
  <c r="H36" i="4"/>
  <c r="G36" i="4"/>
  <c r="F36" i="4"/>
  <c r="E36" i="4"/>
  <c r="D36" i="4"/>
  <c r="C36" i="4"/>
  <c r="Q35" i="4"/>
  <c r="P35" i="4"/>
  <c r="O35" i="4"/>
  <c r="N35" i="4"/>
  <c r="M35" i="4"/>
  <c r="L35" i="4"/>
  <c r="K35" i="4"/>
  <c r="J35" i="4"/>
  <c r="I35" i="4"/>
  <c r="H35" i="4"/>
  <c r="G35" i="4"/>
  <c r="F35" i="4"/>
  <c r="E35" i="4"/>
  <c r="D35" i="4"/>
  <c r="C35" i="4"/>
  <c r="Q34" i="4"/>
  <c r="P34" i="4"/>
  <c r="O34" i="4"/>
  <c r="N34" i="4"/>
  <c r="M34" i="4"/>
  <c r="L34" i="4"/>
  <c r="K34" i="4"/>
  <c r="J34" i="4"/>
  <c r="I34" i="4"/>
  <c r="H34" i="4"/>
  <c r="G34" i="4"/>
  <c r="F34" i="4"/>
  <c r="E34" i="4"/>
  <c r="D34" i="4"/>
  <c r="D33" i="4" s="1"/>
  <c r="C34" i="4"/>
  <c r="Q32" i="4"/>
  <c r="P32" i="4"/>
  <c r="O32" i="4"/>
  <c r="N32" i="4"/>
  <c r="M32" i="4"/>
  <c r="L32" i="4"/>
  <c r="K32" i="4"/>
  <c r="J32" i="4"/>
  <c r="I32" i="4"/>
  <c r="H32" i="4"/>
  <c r="G32" i="4"/>
  <c r="F32" i="4"/>
  <c r="E32" i="4"/>
  <c r="D32" i="4"/>
  <c r="C32" i="4"/>
  <c r="Q30" i="4"/>
  <c r="Q29" i="4" s="1"/>
  <c r="P30" i="4"/>
  <c r="P29" i="4" s="1"/>
  <c r="O30" i="4"/>
  <c r="O29" i="4" s="1"/>
  <c r="N30" i="4"/>
  <c r="N29" i="4" s="1"/>
  <c r="M30" i="4"/>
  <c r="M29" i="4" s="1"/>
  <c r="L30" i="4"/>
  <c r="K30" i="4"/>
  <c r="K29" i="4" s="1"/>
  <c r="J30" i="4"/>
  <c r="J29" i="4" s="1"/>
  <c r="I30" i="4"/>
  <c r="I29" i="4" s="1"/>
  <c r="H30" i="4"/>
  <c r="H29" i="4" s="1"/>
  <c r="G30" i="4"/>
  <c r="G29" i="4" s="1"/>
  <c r="F30" i="4"/>
  <c r="F29" i="4" s="1"/>
  <c r="E30" i="4"/>
  <c r="E29" i="4" s="1"/>
  <c r="D30" i="4"/>
  <c r="C30" i="4"/>
  <c r="C29" i="4" s="1"/>
  <c r="L29" i="4"/>
  <c r="D29" i="4"/>
  <c r="Q28" i="4"/>
  <c r="Q27" i="4" s="1"/>
  <c r="P28" i="4"/>
  <c r="P27" i="4" s="1"/>
  <c r="O28" i="4"/>
  <c r="O27" i="4" s="1"/>
  <c r="N28" i="4"/>
  <c r="N27" i="4" s="1"/>
  <c r="M28" i="4"/>
  <c r="M27" i="4" s="1"/>
  <c r="L28" i="4"/>
  <c r="L27" i="4" s="1"/>
  <c r="L26" i="4" s="1"/>
  <c r="K28" i="4"/>
  <c r="K27" i="4" s="1"/>
  <c r="K26" i="4" s="1"/>
  <c r="J28" i="4"/>
  <c r="J27" i="4" s="1"/>
  <c r="I28" i="4"/>
  <c r="I27" i="4" s="1"/>
  <c r="H28" i="4"/>
  <c r="H27" i="4" s="1"/>
  <c r="G28" i="4"/>
  <c r="G27" i="4" s="1"/>
  <c r="F28" i="4"/>
  <c r="F27" i="4" s="1"/>
  <c r="E28" i="4"/>
  <c r="E27" i="4" s="1"/>
  <c r="D28" i="4"/>
  <c r="D27" i="4" s="1"/>
  <c r="D26" i="4" s="1"/>
  <c r="C28" i="4"/>
  <c r="C27" i="4" s="1"/>
  <c r="C26" i="4" s="1"/>
  <c r="Q24" i="4"/>
  <c r="Q23" i="4" s="1"/>
  <c r="P24" i="4"/>
  <c r="P23" i="4" s="1"/>
  <c r="O24" i="4"/>
  <c r="O23" i="4" s="1"/>
  <c r="N24" i="4"/>
  <c r="N23" i="4" s="1"/>
  <c r="M24" i="4"/>
  <c r="M23" i="4" s="1"/>
  <c r="L24" i="4"/>
  <c r="L23" i="4" s="1"/>
  <c r="K24" i="4"/>
  <c r="K23" i="4" s="1"/>
  <c r="J24" i="4"/>
  <c r="J23" i="4" s="1"/>
  <c r="I24" i="4"/>
  <c r="I23" i="4" s="1"/>
  <c r="H24" i="4"/>
  <c r="H23" i="4" s="1"/>
  <c r="G24" i="4"/>
  <c r="G23" i="4" s="1"/>
  <c r="F24" i="4"/>
  <c r="F23" i="4" s="1"/>
  <c r="E24" i="4"/>
  <c r="E23" i="4" s="1"/>
  <c r="D24" i="4"/>
  <c r="D23" i="4" s="1"/>
  <c r="C24" i="4"/>
  <c r="C23" i="4" s="1"/>
  <c r="Q22" i="4"/>
  <c r="P22" i="4"/>
  <c r="O22" i="4"/>
  <c r="N22" i="4"/>
  <c r="M22" i="4"/>
  <c r="L22" i="4"/>
  <c r="K22" i="4"/>
  <c r="J22" i="4"/>
  <c r="I22" i="4"/>
  <c r="H22" i="4"/>
  <c r="G22" i="4"/>
  <c r="F22" i="4"/>
  <c r="E22" i="4"/>
  <c r="D22" i="4"/>
  <c r="C22" i="4"/>
  <c r="Q21" i="4"/>
  <c r="P21" i="4"/>
  <c r="O21" i="4"/>
  <c r="N21" i="4"/>
  <c r="M21" i="4"/>
  <c r="M20" i="4" s="1"/>
  <c r="L21" i="4"/>
  <c r="L20" i="4" s="1"/>
  <c r="K21" i="4"/>
  <c r="K20" i="4" s="1"/>
  <c r="J21" i="4"/>
  <c r="J20" i="4" s="1"/>
  <c r="I21" i="4"/>
  <c r="H21" i="4"/>
  <c r="G21" i="4"/>
  <c r="F21" i="4"/>
  <c r="E21" i="4"/>
  <c r="E20" i="4" s="1"/>
  <c r="D21" i="4"/>
  <c r="D20" i="4" s="1"/>
  <c r="C21" i="4"/>
  <c r="C20" i="4" s="1"/>
  <c r="Q18" i="4"/>
  <c r="P18" i="4"/>
  <c r="O18" i="4"/>
  <c r="N18" i="4"/>
  <c r="M18" i="4"/>
  <c r="L18" i="4"/>
  <c r="K18" i="4"/>
  <c r="J18" i="4"/>
  <c r="I18" i="4"/>
  <c r="H18" i="4"/>
  <c r="G18" i="4"/>
  <c r="F18" i="4"/>
  <c r="E18" i="4"/>
  <c r="D18" i="4"/>
  <c r="C18" i="4"/>
  <c r="Q17" i="4"/>
  <c r="P17" i="4"/>
  <c r="O17" i="4"/>
  <c r="N17" i="4"/>
  <c r="M17" i="4"/>
  <c r="L17" i="4"/>
  <c r="K17" i="4"/>
  <c r="J17" i="4"/>
  <c r="I17" i="4"/>
  <c r="H17" i="4"/>
  <c r="G17" i="4"/>
  <c r="F17" i="4"/>
  <c r="E17" i="4"/>
  <c r="D17" i="4"/>
  <c r="C17" i="4"/>
  <c r="Q16" i="4"/>
  <c r="P16" i="4"/>
  <c r="O16" i="4"/>
  <c r="N16" i="4"/>
  <c r="M16" i="4"/>
  <c r="L16" i="4"/>
  <c r="K16" i="4"/>
  <c r="K15" i="4" s="1"/>
  <c r="J16" i="4"/>
  <c r="J15" i="4" s="1"/>
  <c r="I16" i="4"/>
  <c r="H16" i="4"/>
  <c r="G16" i="4"/>
  <c r="F16" i="4"/>
  <c r="E16" i="4"/>
  <c r="D16" i="4"/>
  <c r="C16" i="4"/>
  <c r="C15" i="4" s="1"/>
  <c r="Q15" i="4"/>
  <c r="I15" i="4"/>
  <c r="Q13" i="4"/>
  <c r="P13" i="4"/>
  <c r="O13" i="4"/>
  <c r="N13" i="4"/>
  <c r="M13" i="4"/>
  <c r="L13" i="4"/>
  <c r="K13" i="4"/>
  <c r="J13" i="4"/>
  <c r="I13" i="4"/>
  <c r="H13" i="4"/>
  <c r="G13" i="4"/>
  <c r="F13" i="4"/>
  <c r="E13" i="4"/>
  <c r="D13" i="4"/>
  <c r="C13" i="4"/>
  <c r="Q12" i="4"/>
  <c r="Q11" i="4" s="1"/>
  <c r="P12" i="4"/>
  <c r="P11" i="4" s="1"/>
  <c r="O12" i="4"/>
  <c r="N12" i="4"/>
  <c r="M12" i="4"/>
  <c r="L12" i="4"/>
  <c r="K12" i="4"/>
  <c r="K11" i="4" s="1"/>
  <c r="J12" i="4"/>
  <c r="J11" i="4" s="1"/>
  <c r="I12" i="4"/>
  <c r="I11" i="4" s="1"/>
  <c r="H12" i="4"/>
  <c r="H11" i="4" s="1"/>
  <c r="G12" i="4"/>
  <c r="F12" i="4"/>
  <c r="F11" i="4" s="1"/>
  <c r="E12" i="4"/>
  <c r="D12" i="4"/>
  <c r="C12" i="4"/>
  <c r="C11" i="4" s="1"/>
  <c r="N11" i="4"/>
  <c r="Q10" i="4"/>
  <c r="Q9" i="4" s="1"/>
  <c r="P10" i="4"/>
  <c r="P9" i="4" s="1"/>
  <c r="O10" i="4"/>
  <c r="O9" i="4" s="1"/>
  <c r="N10" i="4"/>
  <c r="N9" i="4" s="1"/>
  <c r="N8" i="4" s="1"/>
  <c r="M10" i="4"/>
  <c r="M9" i="4" s="1"/>
  <c r="L10" i="4"/>
  <c r="L9" i="4" s="1"/>
  <c r="K10" i="4"/>
  <c r="J10" i="4"/>
  <c r="J9" i="4" s="1"/>
  <c r="I10" i="4"/>
  <c r="I9" i="4" s="1"/>
  <c r="H10" i="4"/>
  <c r="H9" i="4" s="1"/>
  <c r="G10" i="4"/>
  <c r="G9" i="4" s="1"/>
  <c r="F10" i="4"/>
  <c r="F9" i="4" s="1"/>
  <c r="E10" i="4"/>
  <c r="E9" i="4" s="1"/>
  <c r="D10" i="4"/>
  <c r="C10" i="4"/>
  <c r="C9" i="4" s="1"/>
  <c r="K9" i="4"/>
  <c r="D9" i="4"/>
  <c r="E33" i="4" l="1"/>
  <c r="G51" i="4"/>
  <c r="F107" i="4"/>
  <c r="H114" i="4"/>
  <c r="M126" i="4"/>
  <c r="M44" i="4"/>
  <c r="M43" i="4" s="1"/>
  <c r="K88" i="4"/>
  <c r="M91" i="4"/>
  <c r="M86" i="4" s="1"/>
  <c r="M83" i="4" s="1"/>
  <c r="F94" i="4"/>
  <c r="G102" i="4"/>
  <c r="Q114" i="4"/>
  <c r="L118" i="4"/>
  <c r="N126" i="4"/>
  <c r="N129" i="4"/>
  <c r="N132" i="4"/>
  <c r="N15" i="4"/>
  <c r="G20" i="4"/>
  <c r="G19" i="4" s="1"/>
  <c r="D40" i="4"/>
  <c r="D39" i="4" s="1"/>
  <c r="H48" i="4"/>
  <c r="C54" i="4"/>
  <c r="I75" i="4"/>
  <c r="O94" i="4"/>
  <c r="H102" i="4"/>
  <c r="J114" i="4"/>
  <c r="N122" i="4"/>
  <c r="N121" i="4" s="1"/>
  <c r="G126" i="4"/>
  <c r="O126" i="4"/>
  <c r="J8" i="4"/>
  <c r="G11" i="4"/>
  <c r="O11" i="4"/>
  <c r="O8" i="4" s="1"/>
  <c r="P20" i="4"/>
  <c r="P19" i="4" s="1"/>
  <c r="P14" i="4" s="1"/>
  <c r="H33" i="4"/>
  <c r="H31" i="4" s="1"/>
  <c r="P33" i="4"/>
  <c r="O44" i="4"/>
  <c r="O43" i="4" s="1"/>
  <c r="I48" i="4"/>
  <c r="Q48" i="4"/>
  <c r="D54" i="4"/>
  <c r="L54" i="4"/>
  <c r="M58" i="4"/>
  <c r="G63" i="4"/>
  <c r="G62" i="4" s="1"/>
  <c r="G57" i="4" s="1"/>
  <c r="G91" i="4"/>
  <c r="I102" i="4"/>
  <c r="I100" i="4" s="1"/>
  <c r="Q102" i="4"/>
  <c r="Q100" i="4" s="1"/>
  <c r="Q107" i="4"/>
  <c r="C111" i="4"/>
  <c r="K111" i="4"/>
  <c r="K106" i="4" s="1"/>
  <c r="F118" i="4"/>
  <c r="N118" i="4"/>
  <c r="G122" i="4"/>
  <c r="G121" i="4" s="1"/>
  <c r="O122" i="4"/>
  <c r="O121" i="4" s="1"/>
  <c r="H132" i="4"/>
  <c r="P132" i="4"/>
  <c r="G8" i="4"/>
  <c r="J40" i="4"/>
  <c r="J39" i="4" s="1"/>
  <c r="N48" i="4"/>
  <c r="L63" i="4"/>
  <c r="E126" i="4"/>
  <c r="M129" i="4"/>
  <c r="E15" i="4"/>
  <c r="E44" i="4"/>
  <c r="E43" i="4" s="1"/>
  <c r="E91" i="4"/>
  <c r="E86" i="4" s="1"/>
  <c r="E83" i="4" s="1"/>
  <c r="N94" i="4"/>
  <c r="O102" i="4"/>
  <c r="I114" i="4"/>
  <c r="D118" i="4"/>
  <c r="F126" i="4"/>
  <c r="F129" i="4"/>
  <c r="F132" i="4"/>
  <c r="L40" i="4"/>
  <c r="L39" i="4" s="1"/>
  <c r="P48" i="4"/>
  <c r="K54" i="4"/>
  <c r="Q75" i="4"/>
  <c r="G94" i="4"/>
  <c r="P102" i="4"/>
  <c r="F122" i="4"/>
  <c r="F121" i="4" s="1"/>
  <c r="C8" i="4"/>
  <c r="H15" i="4"/>
  <c r="P15" i="4"/>
  <c r="H26" i="4"/>
  <c r="P26" i="4"/>
  <c r="J107" i="4"/>
  <c r="O51" i="4"/>
  <c r="J58" i="4"/>
  <c r="D63" i="4"/>
  <c r="D62" i="4" s="1"/>
  <c r="J79" i="4"/>
  <c r="J88" i="4"/>
  <c r="J86" i="4" s="1"/>
  <c r="J83" i="4" s="1"/>
  <c r="P114" i="4"/>
  <c r="E129" i="4"/>
  <c r="M15" i="4"/>
  <c r="J54" i="4"/>
  <c r="J19" i="4"/>
  <c r="M33" i="4"/>
  <c r="F48" i="4"/>
  <c r="C19" i="4"/>
  <c r="C14" i="4" s="1"/>
  <c r="K125" i="4"/>
  <c r="D19" i="4"/>
  <c r="K8" i="4"/>
  <c r="K19" i="4"/>
  <c r="I62" i="4"/>
  <c r="Q62" i="4"/>
  <c r="H8" i="4"/>
  <c r="I33" i="4"/>
  <c r="I31" i="4" s="1"/>
  <c r="Q33" i="4"/>
  <c r="M75" i="4"/>
  <c r="D114" i="4"/>
  <c r="E48" i="4"/>
  <c r="M48" i="4"/>
  <c r="O111" i="4"/>
  <c r="O106" i="4" s="1"/>
  <c r="E122" i="4"/>
  <c r="E121" i="4" s="1"/>
  <c r="M122" i="4"/>
  <c r="M121" i="4" s="1"/>
  <c r="H40" i="4"/>
  <c r="H39" i="4" s="1"/>
  <c r="P40" i="4"/>
  <c r="P39" i="4" s="1"/>
  <c r="P44" i="4"/>
  <c r="P43" i="4" s="1"/>
  <c r="I51" i="4"/>
  <c r="Q51" i="4"/>
  <c r="F58" i="4"/>
  <c r="F57" i="4" s="1"/>
  <c r="N58" i="4"/>
  <c r="N57" i="4" s="1"/>
  <c r="H107" i="4"/>
  <c r="P107" i="4"/>
  <c r="H20" i="4"/>
  <c r="D31" i="4"/>
  <c r="L33" i="4"/>
  <c r="L31" i="4" s="1"/>
  <c r="Q44" i="4"/>
  <c r="Q43" i="4" s="1"/>
  <c r="H54" i="4"/>
  <c r="P54" i="4"/>
  <c r="C79" i="4"/>
  <c r="E88" i="4"/>
  <c r="M88" i="4"/>
  <c r="E102" i="4"/>
  <c r="I26" i="4"/>
  <c r="Q26" i="4"/>
  <c r="H44" i="4"/>
  <c r="H43" i="4" s="1"/>
  <c r="D44" i="4"/>
  <c r="D43" i="4" s="1"/>
  <c r="L44" i="4"/>
  <c r="L43" i="4" s="1"/>
  <c r="E54" i="4"/>
  <c r="M54" i="4"/>
  <c r="C58" i="4"/>
  <c r="C57" i="4" s="1"/>
  <c r="K58" i="4"/>
  <c r="F79" i="4"/>
  <c r="N79" i="4"/>
  <c r="L91" i="4"/>
  <c r="E107" i="4"/>
  <c r="M107" i="4"/>
  <c r="D111" i="4"/>
  <c r="L111" i="4"/>
  <c r="H111" i="4"/>
  <c r="H118" i="4"/>
  <c r="P118" i="4"/>
  <c r="H122" i="4"/>
  <c r="H121" i="4" s="1"/>
  <c r="P122" i="4"/>
  <c r="P121" i="4" s="1"/>
  <c r="L122" i="4"/>
  <c r="L121" i="4" s="1"/>
  <c r="G132" i="4"/>
  <c r="O132" i="4"/>
  <c r="C40" i="4"/>
  <c r="C39" i="4" s="1"/>
  <c r="K40" i="4"/>
  <c r="K39" i="4" s="1"/>
  <c r="N54" i="4"/>
  <c r="E94" i="4"/>
  <c r="M94" i="4"/>
  <c r="L102" i="4"/>
  <c r="L100" i="4" s="1"/>
  <c r="J126" i="4"/>
  <c r="D132" i="4"/>
  <c r="Q31" i="4"/>
  <c r="F44" i="4"/>
  <c r="F43" i="4" s="1"/>
  <c r="N44" i="4"/>
  <c r="N43" i="4" s="1"/>
  <c r="J48" i="4"/>
  <c r="J51" i="4"/>
  <c r="G75" i="4"/>
  <c r="O75" i="4"/>
  <c r="H79" i="4"/>
  <c r="P79" i="4"/>
  <c r="F91" i="4"/>
  <c r="F86" i="4" s="1"/>
  <c r="F83" i="4" s="1"/>
  <c r="N91" i="4"/>
  <c r="N86" i="4" s="1"/>
  <c r="N83" i="4" s="1"/>
  <c r="E132" i="4"/>
  <c r="M132" i="4"/>
  <c r="G26" i="4"/>
  <c r="O26" i="4"/>
  <c r="F33" i="4"/>
  <c r="F31" i="4" s="1"/>
  <c r="N33" i="4"/>
  <c r="N31" i="4" s="1"/>
  <c r="E40" i="4"/>
  <c r="E39" i="4" s="1"/>
  <c r="M40" i="4"/>
  <c r="M39" i="4" s="1"/>
  <c r="C44" i="4"/>
  <c r="C43" i="4" s="1"/>
  <c r="K44" i="4"/>
  <c r="K43" i="4" s="1"/>
  <c r="G44" i="4"/>
  <c r="G43" i="4" s="1"/>
  <c r="H63" i="4"/>
  <c r="H62" i="4" s="1"/>
  <c r="P63" i="4"/>
  <c r="P62" i="4" s="1"/>
  <c r="P57" i="4" s="1"/>
  <c r="H75" i="4"/>
  <c r="P75" i="4"/>
  <c r="I79" i="4"/>
  <c r="I74" i="4" s="1"/>
  <c r="I70" i="4" s="1"/>
  <c r="Q79" i="4"/>
  <c r="Q74" i="4" s="1"/>
  <c r="H88" i="4"/>
  <c r="O91" i="4"/>
  <c r="C94" i="4"/>
  <c r="K94" i="4"/>
  <c r="F102" i="4"/>
  <c r="N102" i="4"/>
  <c r="N100" i="4" s="1"/>
  <c r="J102" i="4"/>
  <c r="J100" i="4" s="1"/>
  <c r="G114" i="4"/>
  <c r="O114" i="4"/>
  <c r="C118" i="4"/>
  <c r="K118" i="4"/>
  <c r="H126" i="4"/>
  <c r="P126" i="4"/>
  <c r="J129" i="4"/>
  <c r="J132" i="4"/>
  <c r="P31" i="4"/>
  <c r="D11" i="4"/>
  <c r="L11" i="4"/>
  <c r="L8" i="4" s="1"/>
  <c r="F15" i="4"/>
  <c r="L19" i="4"/>
  <c r="N26" i="4"/>
  <c r="E47" i="4"/>
  <c r="M47" i="4"/>
  <c r="H57" i="4"/>
  <c r="J63" i="4"/>
  <c r="J62" i="4" s="1"/>
  <c r="J57" i="4" s="1"/>
  <c r="F63" i="4"/>
  <c r="N63" i="4"/>
  <c r="N62" i="4" s="1"/>
  <c r="H100" i="4"/>
  <c r="P100" i="4"/>
  <c r="N107" i="4"/>
  <c r="E118" i="4"/>
  <c r="M118" i="4"/>
  <c r="H129" i="4"/>
  <c r="I129" i="4"/>
  <c r="I125" i="4" s="1"/>
  <c r="Q129" i="4"/>
  <c r="Q125" i="4" s="1"/>
  <c r="O62" i="4"/>
  <c r="I8" i="4"/>
  <c r="J14" i="4"/>
  <c r="F62" i="4"/>
  <c r="J47" i="4"/>
  <c r="P8" i="4"/>
  <c r="F20" i="4"/>
  <c r="F19" i="4" s="1"/>
  <c r="F14" i="4" s="1"/>
  <c r="Q8" i="4"/>
  <c r="E11" i="4"/>
  <c r="E8" i="4" s="1"/>
  <c r="M11" i="4"/>
  <c r="M8" i="4" s="1"/>
  <c r="G15" i="4"/>
  <c r="G14" i="4" s="1"/>
  <c r="O15" i="4"/>
  <c r="I86" i="4"/>
  <c r="I83" i="4" s="1"/>
  <c r="Q86" i="4"/>
  <c r="Q83" i="4" s="1"/>
  <c r="D15" i="4"/>
  <c r="D14" i="4" s="1"/>
  <c r="L15" i="4"/>
  <c r="L14" i="4" s="1"/>
  <c r="F26" i="4"/>
  <c r="E100" i="4"/>
  <c r="O20" i="4"/>
  <c r="O19" i="4" s="1"/>
  <c r="O14" i="4" s="1"/>
  <c r="G54" i="4"/>
  <c r="O54" i="4"/>
  <c r="K79" i="4"/>
  <c r="D88" i="4"/>
  <c r="L88" i="4"/>
  <c r="F100" i="4"/>
  <c r="G106" i="4"/>
  <c r="I111" i="4"/>
  <c r="Q111" i="4"/>
  <c r="E114" i="4"/>
  <c r="E106" i="4" s="1"/>
  <c r="M114" i="4"/>
  <c r="M106" i="4" s="1"/>
  <c r="C75" i="4"/>
  <c r="C74" i="4" s="1"/>
  <c r="C70" i="4" s="1"/>
  <c r="K75" i="4"/>
  <c r="E79" i="4"/>
  <c r="M79" i="4"/>
  <c r="C102" i="4"/>
  <c r="C100" i="4" s="1"/>
  <c r="K102" i="4"/>
  <c r="K100" i="4" s="1"/>
  <c r="G125" i="4"/>
  <c r="O125" i="4"/>
  <c r="N20" i="4"/>
  <c r="N19" i="4" s="1"/>
  <c r="J26" i="4"/>
  <c r="G33" i="4"/>
  <c r="G31" i="4" s="1"/>
  <c r="O33" i="4"/>
  <c r="C33" i="4"/>
  <c r="C31" i="4" s="1"/>
  <c r="K33" i="4"/>
  <c r="K31" i="4" s="1"/>
  <c r="F40" i="4"/>
  <c r="F39" i="4" s="1"/>
  <c r="N40" i="4"/>
  <c r="N39" i="4" s="1"/>
  <c r="D58" i="4"/>
  <c r="D57" i="4" s="1"/>
  <c r="L58" i="4"/>
  <c r="C88" i="4"/>
  <c r="C86" i="4" s="1"/>
  <c r="C83" i="4" s="1"/>
  <c r="G88" i="4"/>
  <c r="G86" i="4" s="1"/>
  <c r="O88" i="4"/>
  <c r="O86" i="4" s="1"/>
  <c r="O83" i="4" s="1"/>
  <c r="O118" i="4"/>
  <c r="G48" i="4"/>
  <c r="O48" i="4"/>
  <c r="O47" i="4" s="1"/>
  <c r="C51" i="4"/>
  <c r="C47" i="4" s="1"/>
  <c r="E75" i="4"/>
  <c r="E74" i="4" s="1"/>
  <c r="E70" i="4" s="1"/>
  <c r="M100" i="4"/>
  <c r="D48" i="4"/>
  <c r="D47" i="4" s="1"/>
  <c r="L48" i="4"/>
  <c r="L47" i="4" s="1"/>
  <c r="H51" i="4"/>
  <c r="P51" i="4"/>
  <c r="J75" i="4"/>
  <c r="F75" i="4"/>
  <c r="F74" i="4" s="1"/>
  <c r="F70" i="4" s="1"/>
  <c r="N75" i="4"/>
  <c r="N74" i="4" s="1"/>
  <c r="N70" i="4" s="1"/>
  <c r="D79" i="4"/>
  <c r="D74" i="4" s="1"/>
  <c r="D70" i="4" s="1"/>
  <c r="L79" i="4"/>
  <c r="L74" i="4" s="1"/>
  <c r="L70" i="4" s="1"/>
  <c r="H91" i="4"/>
  <c r="P91" i="4"/>
  <c r="D91" i="4"/>
  <c r="J111" i="4"/>
  <c r="F114" i="4"/>
  <c r="F106" i="4" s="1"/>
  <c r="N114" i="4"/>
  <c r="N106" i="4" s="1"/>
  <c r="I118" i="4"/>
  <c r="Q118" i="4"/>
  <c r="D122" i="4"/>
  <c r="D121" i="4" s="1"/>
  <c r="I20" i="4"/>
  <c r="I19" i="4" s="1"/>
  <c r="I14" i="4" s="1"/>
  <c r="Q20" i="4"/>
  <c r="Q19" i="4" s="1"/>
  <c r="Q14" i="4" s="1"/>
  <c r="J33" i="4"/>
  <c r="J31" i="4" s="1"/>
  <c r="I40" i="4"/>
  <c r="I39" i="4" s="1"/>
  <c r="Q40" i="4"/>
  <c r="Q39" i="4" s="1"/>
  <c r="I54" i="4"/>
  <c r="I47" i="4" s="1"/>
  <c r="Q54" i="4"/>
  <c r="Q47" i="4" s="1"/>
  <c r="O57" i="4"/>
  <c r="F51" i="4"/>
  <c r="D8" i="4"/>
  <c r="H19" i="4"/>
  <c r="N47" i="4"/>
  <c r="N25" i="4" s="1"/>
  <c r="F8" i="4"/>
  <c r="M19" i="4"/>
  <c r="M14" i="4" s="1"/>
  <c r="E31" i="4"/>
  <c r="M31" i="4"/>
  <c r="E26" i="4"/>
  <c r="M26" i="4"/>
  <c r="O31" i="4"/>
  <c r="K14" i="4"/>
  <c r="E19" i="4"/>
  <c r="E14" i="4" s="1"/>
  <c r="K47" i="4"/>
  <c r="G83" i="4"/>
  <c r="I57" i="4"/>
  <c r="Q57" i="4"/>
  <c r="M74" i="4"/>
  <c r="M70" i="4" s="1"/>
  <c r="G74" i="4"/>
  <c r="G70" i="4" s="1"/>
  <c r="O74" i="4"/>
  <c r="O70" i="4" s="1"/>
  <c r="K62" i="4"/>
  <c r="K57" i="4" s="1"/>
  <c r="L62" i="4"/>
  <c r="L57" i="4" s="1"/>
  <c r="E63" i="4"/>
  <c r="E62" i="4" s="1"/>
  <c r="E57" i="4" s="1"/>
  <c r="M63" i="4"/>
  <c r="M62" i="4" s="1"/>
  <c r="M57" i="4" s="1"/>
  <c r="P94" i="4"/>
  <c r="D106" i="4"/>
  <c r="H106" i="4"/>
  <c r="H125" i="4"/>
  <c r="Q70" i="4"/>
  <c r="P74" i="4"/>
  <c r="P70" i="4" s="1"/>
  <c r="L86" i="4"/>
  <c r="L83" i="4" s="1"/>
  <c r="D100" i="4"/>
  <c r="D125" i="4"/>
  <c r="H74" i="4"/>
  <c r="H70" i="4" s="1"/>
  <c r="H94" i="4"/>
  <c r="H86" i="4" s="1"/>
  <c r="H83" i="4" s="1"/>
  <c r="P111" i="4"/>
  <c r="L114" i="4"/>
  <c r="L106" i="4" s="1"/>
  <c r="P129" i="4"/>
  <c r="P125" i="4" s="1"/>
  <c r="L132" i="4"/>
  <c r="L125" i="4" s="1"/>
  <c r="C125" i="4"/>
  <c r="E125" i="4"/>
  <c r="G100" i="4"/>
  <c r="O100" i="4"/>
  <c r="M125" i="4"/>
  <c r="H14" i="4" l="1"/>
  <c r="J25" i="4"/>
  <c r="J106" i="4"/>
  <c r="J74" i="4"/>
  <c r="J70" i="4" s="1"/>
  <c r="K99" i="4"/>
  <c r="P106" i="4"/>
  <c r="P47" i="4"/>
  <c r="P25" i="4" s="1"/>
  <c r="P7" i="4" s="1"/>
  <c r="K86" i="4"/>
  <c r="K83" i="4" s="1"/>
  <c r="N125" i="4"/>
  <c r="N99" i="4" s="1"/>
  <c r="N69" i="4" s="1"/>
  <c r="F47" i="4"/>
  <c r="H47" i="4"/>
  <c r="H25" i="4" s="1"/>
  <c r="F125" i="4"/>
  <c r="E99" i="4"/>
  <c r="L25" i="4"/>
  <c r="L7" i="4" s="1"/>
  <c r="N14" i="4"/>
  <c r="N7" i="4" s="1"/>
  <c r="C106" i="4"/>
  <c r="Q25" i="4"/>
  <c r="D25" i="4"/>
  <c r="G47" i="4"/>
  <c r="G25" i="4" s="1"/>
  <c r="G7" i="4" s="1"/>
  <c r="K74" i="4"/>
  <c r="K70" i="4" s="1"/>
  <c r="M99" i="4"/>
  <c r="G99" i="4"/>
  <c r="G69" i="4" s="1"/>
  <c r="I25" i="4"/>
  <c r="I7" i="4" s="1"/>
  <c r="I6" i="4" s="1"/>
  <c r="M25" i="4"/>
  <c r="H99" i="4"/>
  <c r="P86" i="4"/>
  <c r="P83" i="4" s="1"/>
  <c r="F25" i="4"/>
  <c r="F7" i="4" s="1"/>
  <c r="J125" i="4"/>
  <c r="J99" i="4" s="1"/>
  <c r="J7" i="4"/>
  <c r="L99" i="4"/>
  <c r="L69" i="4" s="1"/>
  <c r="Q106" i="4"/>
  <c r="Q99" i="4" s="1"/>
  <c r="C99" i="4"/>
  <c r="I106" i="4"/>
  <c r="I99" i="4" s="1"/>
  <c r="I69" i="4" s="1"/>
  <c r="Q7" i="4"/>
  <c r="C25" i="4"/>
  <c r="C7" i="4" s="1"/>
  <c r="H7" i="4"/>
  <c r="M7" i="4"/>
  <c r="Q69" i="4"/>
  <c r="K25" i="4"/>
  <c r="K7" i="4" s="1"/>
  <c r="O99" i="4"/>
  <c r="O69" i="4" s="1"/>
  <c r="F99" i="4"/>
  <c r="F69" i="4" s="1"/>
  <c r="P99" i="4"/>
  <c r="P69" i="4" s="1"/>
  <c r="K69" i="4"/>
  <c r="O25" i="4"/>
  <c r="O7" i="4" s="1"/>
  <c r="D86" i="4"/>
  <c r="D83" i="4" s="1"/>
  <c r="H69" i="4"/>
  <c r="C69" i="4"/>
  <c r="E25" i="4"/>
  <c r="E7" i="4" s="1"/>
  <c r="M69" i="4"/>
  <c r="D99" i="4"/>
  <c r="D69" i="4" s="1"/>
  <c r="E69" i="4"/>
  <c r="D7" i="4"/>
  <c r="J69" i="4" l="1"/>
  <c r="P6" i="4"/>
  <c r="H6" i="4"/>
  <c r="G6" i="4"/>
  <c r="C6" i="4"/>
  <c r="K6" i="4"/>
  <c r="N6" i="4"/>
  <c r="J6" i="4"/>
  <c r="M6" i="4"/>
  <c r="L6" i="4"/>
  <c r="O6" i="4"/>
  <c r="F6" i="4"/>
  <c r="Q6" i="4"/>
  <c r="D6" i="4"/>
  <c r="E6" i="4"/>
</calcChain>
</file>

<file path=xl/comments1.xml><?xml version="1.0" encoding="utf-8"?>
<comments xmlns="http://schemas.openxmlformats.org/spreadsheetml/2006/main">
  <authors>
    <author>Сивак Олена Василівна</author>
  </authors>
  <commentList>
    <comment ref="D29" authorId="0" shapeId="0">
      <text>
        <r>
          <rPr>
            <b/>
            <sz val="9"/>
            <color indexed="81"/>
            <rFont val="Tahoma"/>
            <family val="2"/>
            <charset val="204"/>
          </rPr>
          <t>Сивак Олена Василівна:</t>
        </r>
        <r>
          <rPr>
            <sz val="9"/>
            <color indexed="81"/>
            <rFont val="Tahoma"/>
            <family val="2"/>
            <charset val="204"/>
          </rPr>
          <t xml:space="preserve">
значение!
</t>
        </r>
      </text>
    </comment>
    <comment ref="D31" authorId="0" shapeId="0">
      <text>
        <r>
          <rPr>
            <b/>
            <sz val="9"/>
            <color indexed="81"/>
            <rFont val="Tahoma"/>
            <family val="2"/>
            <charset val="204"/>
          </rPr>
          <t>Сивак Олена Василівна:</t>
        </r>
        <r>
          <rPr>
            <sz val="9"/>
            <color indexed="81"/>
            <rFont val="Tahoma"/>
            <family val="2"/>
            <charset val="204"/>
          </rPr>
          <t xml:space="preserve">
значение!
</t>
        </r>
      </text>
    </comment>
    <comment ref="D39" authorId="0" shapeId="0">
      <text>
        <r>
          <rPr>
            <b/>
            <sz val="9"/>
            <color indexed="81"/>
            <rFont val="Tahoma"/>
            <family val="2"/>
            <charset val="204"/>
          </rPr>
          <t>Сивак Олена Василівна:</t>
        </r>
        <r>
          <rPr>
            <sz val="9"/>
            <color indexed="81"/>
            <rFont val="Tahoma"/>
            <family val="2"/>
            <charset val="204"/>
          </rPr>
          <t xml:space="preserve">
значение!
</t>
        </r>
      </text>
    </comment>
  </commentList>
</comments>
</file>

<file path=xl/comments2.xml><?xml version="1.0" encoding="utf-8"?>
<comments xmlns="http://schemas.openxmlformats.org/spreadsheetml/2006/main">
  <authors>
    <author>Горовой Вячеслав Олександрович</author>
  </authors>
  <commentList>
    <comment ref="A37" authorId="0" shapeId="0">
      <text>
        <r>
          <rPr>
            <sz val="9"/>
            <color indexed="81"/>
            <rFont val="Tahoma"/>
            <family val="2"/>
            <charset val="204"/>
          </rPr>
          <t>номер 4,1,1,0,2 реально не существует, но исходя из необходимости его нужно придумать</t>
        </r>
      </text>
    </comment>
  </commentList>
</comments>
</file>

<file path=xl/sharedStrings.xml><?xml version="1.0" encoding="utf-8"?>
<sst xmlns="http://schemas.openxmlformats.org/spreadsheetml/2006/main" count="2585" uniqueCount="234">
  <si>
    <t>IV</t>
  </si>
  <si>
    <t>I</t>
  </si>
  <si>
    <t>II</t>
  </si>
  <si>
    <t>III</t>
  </si>
  <si>
    <t>І</t>
  </si>
  <si>
    <t>ІII</t>
  </si>
  <si>
    <t>ІV</t>
  </si>
  <si>
    <t>1,1,1</t>
  </si>
  <si>
    <t>1,2,1</t>
  </si>
  <si>
    <t>1,2,2</t>
  </si>
  <si>
    <t>2,1,3</t>
  </si>
  <si>
    <t>2,1,2</t>
  </si>
  <si>
    <t>2,1,4</t>
  </si>
  <si>
    <t>2,2,2</t>
  </si>
  <si>
    <t>2,2,4</t>
  </si>
  <si>
    <t>2,2,4,0,2</t>
  </si>
  <si>
    <t>4,2,3</t>
  </si>
  <si>
    <t>4,2,3,2</t>
  </si>
  <si>
    <t>4,2,1</t>
  </si>
  <si>
    <t>4,2,1,0,2</t>
  </si>
  <si>
    <t>4,2,4</t>
  </si>
  <si>
    <t>4,2,2</t>
  </si>
  <si>
    <t>4,2,2,1</t>
  </si>
  <si>
    <t>4,2,2,2</t>
  </si>
  <si>
    <t>4,2,2,0,1</t>
  </si>
  <si>
    <t>???</t>
  </si>
  <si>
    <t>4,3,2</t>
  </si>
  <si>
    <t>4,3,2,1</t>
  </si>
  <si>
    <t>4,3,2,2</t>
  </si>
  <si>
    <t>4,5,4</t>
  </si>
  <si>
    <t>4,5,4,0,1</t>
  </si>
  <si>
    <t>4,5,4,0,2</t>
  </si>
  <si>
    <t>5,1,1</t>
  </si>
  <si>
    <t>5,1,2</t>
  </si>
  <si>
    <t>5,4,1</t>
  </si>
  <si>
    <t>5,4,1,1</t>
  </si>
  <si>
    <t>5,4,1,2</t>
  </si>
  <si>
    <t>5,4,2</t>
  </si>
  <si>
    <t>5,4,2,1</t>
  </si>
  <si>
    <t>5,4,2,1,2</t>
  </si>
  <si>
    <t>2,2,1</t>
  </si>
  <si>
    <t>2,2,2,1</t>
  </si>
  <si>
    <t>2,2,2,2</t>
  </si>
  <si>
    <t>2,2,3</t>
  </si>
  <si>
    <t>2,2,3,1</t>
  </si>
  <si>
    <t>2,2,3,2</t>
  </si>
  <si>
    <t>4,3,1</t>
  </si>
  <si>
    <t>4,3,1,1</t>
  </si>
  <si>
    <t>4,3,1,2</t>
  </si>
  <si>
    <t>4,3,1,3</t>
  </si>
  <si>
    <t>4,3,3</t>
  </si>
  <si>
    <t>4,3,3,1</t>
  </si>
  <si>
    <t>4,3,3,2</t>
  </si>
  <si>
    <t>4,3,3,3</t>
  </si>
  <si>
    <t>4,3,4</t>
  </si>
  <si>
    <t>4,3,4,0,1</t>
  </si>
  <si>
    <t>4,3,4,0,2</t>
  </si>
  <si>
    <t>2,2,4,0,1</t>
  </si>
  <si>
    <t>??</t>
  </si>
  <si>
    <t>4,6,4</t>
  </si>
  <si>
    <t>4,6,4,0,2</t>
  </si>
  <si>
    <t>4,2,3,1</t>
  </si>
  <si>
    <t>4,7 СПЗ (зачем "розподіл"?)</t>
  </si>
  <si>
    <t>4,1,1,0,2</t>
  </si>
  <si>
    <t>page 309 of BPM6 eng</t>
  </si>
  <si>
    <t>4,6,4,0,1</t>
  </si>
  <si>
    <t>2,2,4,1,1</t>
  </si>
  <si>
    <t>2,2,4,1,2</t>
  </si>
  <si>
    <t>1,2,1,1</t>
  </si>
  <si>
    <t>1,2,1,2</t>
  </si>
  <si>
    <t>1
1</t>
  </si>
  <si>
    <t xml:space="preserve">                                          </t>
  </si>
  <si>
    <t>скрыть</t>
  </si>
  <si>
    <t xml:space="preserve"> In some cases, a slight deviation between totals and sum of components is due to rounding of data during electronic data processing.</t>
  </si>
  <si>
    <t xml:space="preserve">1.6 IIP SECTORAL BREAKDOWN </t>
  </si>
  <si>
    <t>1.7 STATISTICAL SERIES OF THE INTERNATIONAL INVESTMENT POSITION OF UKRAINE</t>
  </si>
  <si>
    <t>to title</t>
  </si>
  <si>
    <r>
      <t>1.6 IIP SECTORAL BREAKDOWN</t>
    </r>
    <r>
      <rPr>
        <b/>
        <vertAlign val="superscript"/>
        <sz val="9"/>
        <rFont val="Arial"/>
        <family val="2"/>
        <charset val="204"/>
      </rPr>
      <t>1</t>
    </r>
  </si>
  <si>
    <t>NET INTERNATIONAL INVESTMENT POSITION</t>
  </si>
  <si>
    <t>ASSETS</t>
  </si>
  <si>
    <t>Direct investment</t>
  </si>
  <si>
    <t>Equity and investment fund shares</t>
  </si>
  <si>
    <t>Direct investor in direct investment enterprises</t>
  </si>
  <si>
    <t>Debt instruments</t>
  </si>
  <si>
    <t>Direct investment enterprises in direct investor (reverse investment)</t>
  </si>
  <si>
    <t xml:space="preserve">Portfolio investment </t>
  </si>
  <si>
    <t xml:space="preserve">Equity and investment fund shares </t>
  </si>
  <si>
    <t>General government</t>
  </si>
  <si>
    <t>Deposit-taking corporations, except the central bank</t>
  </si>
  <si>
    <t>Other sectors</t>
  </si>
  <si>
    <t xml:space="preserve">Debt securities </t>
  </si>
  <si>
    <t>Short-term</t>
  </si>
  <si>
    <t>Long-term</t>
  </si>
  <si>
    <t xml:space="preserve">Other investment </t>
  </si>
  <si>
    <t xml:space="preserve">Other equity </t>
  </si>
  <si>
    <t>Central bank</t>
  </si>
  <si>
    <t xml:space="preserve">Currency and deposits </t>
  </si>
  <si>
    <t>Of which: Interbank positions</t>
  </si>
  <si>
    <t>Of which:other sectors holdings of foreign currency cash</t>
  </si>
  <si>
    <t xml:space="preserve">Loans </t>
  </si>
  <si>
    <t xml:space="preserve">Trade credit and advances </t>
  </si>
  <si>
    <t xml:space="preserve">Reserve assets </t>
  </si>
  <si>
    <t xml:space="preserve">Monetary gold </t>
  </si>
  <si>
    <t>Gold bullion</t>
  </si>
  <si>
    <t>Unallocated gold accounts</t>
  </si>
  <si>
    <t xml:space="preserve">Special drawing rights </t>
  </si>
  <si>
    <t>Other reserve assets</t>
  </si>
  <si>
    <t>Currency and deposits</t>
  </si>
  <si>
    <t>Claims on monetary authorities</t>
  </si>
  <si>
    <t>Claims on other entities</t>
  </si>
  <si>
    <t>Securities</t>
  </si>
  <si>
    <t xml:space="preserve">Long-term </t>
  </si>
  <si>
    <t>LIABILITIES</t>
  </si>
  <si>
    <t xml:space="preserve">Direct investment </t>
  </si>
  <si>
    <t>Direct investor in direct investment enterprises*</t>
  </si>
  <si>
    <t>Loans</t>
  </si>
  <si>
    <t>Trade credits</t>
  </si>
  <si>
    <t>Between fellow enterprises</t>
  </si>
  <si>
    <t>if ultimate controlling parent is resident</t>
  </si>
  <si>
    <t>if ultimate controlling parent is nonresident</t>
  </si>
  <si>
    <t>if ultimate controlling parent is unknown</t>
  </si>
  <si>
    <t xml:space="preserve"> Equity and investment fund shares </t>
  </si>
  <si>
    <t>Financial derivatives</t>
  </si>
  <si>
    <t>Credit and loans with the IMF</t>
  </si>
  <si>
    <t>Other short-term</t>
  </si>
  <si>
    <t>Other long-term</t>
  </si>
  <si>
    <t xml:space="preserve">Credit and loans with the IMF </t>
  </si>
  <si>
    <t>Trade credit and advances</t>
  </si>
  <si>
    <t>Notes:</t>
  </si>
  <si>
    <t>Transactions (8-4)</t>
  </si>
  <si>
    <t>Valuation changes, other adjustments  (5+6+7)</t>
  </si>
  <si>
    <t xml:space="preserve">Exchange rate changes </t>
  </si>
  <si>
    <t>Other price changes</t>
  </si>
  <si>
    <t>Other changes</t>
  </si>
  <si>
    <t>Total changes 
(9-2)</t>
  </si>
  <si>
    <t>NET INTERNATIONAL 
INVESTMENT POSITION</t>
  </si>
  <si>
    <t>Other equity</t>
  </si>
  <si>
    <t>Special drawing rights</t>
  </si>
  <si>
    <t xml:space="preserve">Claims on monetary authorities </t>
  </si>
  <si>
    <t xml:space="preserve">Securities </t>
  </si>
  <si>
    <t xml:space="preserve"> Special drawing rights </t>
  </si>
  <si>
    <t xml:space="preserve"> Deposit-taking corporations, except the central bank</t>
  </si>
  <si>
    <t>Portfolio investment</t>
  </si>
  <si>
    <t xml:space="preserve">Of which: Interbank positions </t>
  </si>
  <si>
    <t>Trade credit and advances***</t>
  </si>
  <si>
    <t>Assets</t>
  </si>
  <si>
    <t>Liabilities</t>
  </si>
  <si>
    <t>Net               (2-3)</t>
  </si>
  <si>
    <t>Of which: other sectors holdings of foreign currency cash</t>
  </si>
  <si>
    <t>Other accounts receivable</t>
  </si>
  <si>
    <t>CHANGES IN NET IIP ARISING FROM OTHER CHANGES</t>
  </si>
  <si>
    <t>Net changes in financial assets due to other changes</t>
  </si>
  <si>
    <t>Net changes in liabilities due to other changes</t>
  </si>
  <si>
    <t>Valuation changes, other adjustments (3+4+5)</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</si>
  <si>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</si>
  <si>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</si>
  <si>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</si>
  <si>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</si>
  <si>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</si>
  <si>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</si>
  <si>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</si>
  <si>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</si>
  <si>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</si>
  <si>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</si>
  <si>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</si>
  <si>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</si>
  <si>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</si>
  <si>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</si>
  <si>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</si>
  <si>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</si>
  <si>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</si>
  <si>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</si>
  <si>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</si>
  <si>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</si>
  <si>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</si>
  <si>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</si>
  <si>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</si>
  <si>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</si>
  <si>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</si>
  <si>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</si>
  <si>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</si>
  <si>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r>
      <t>1.7 STATISTICAL SERIES OF THE INTERNATIONAL INVESTMENT POSITION OF UKRAINE</t>
    </r>
    <r>
      <rPr>
        <b/>
        <vertAlign val="superscript"/>
        <sz val="9"/>
        <rFont val="Arial"/>
        <family val="2"/>
        <charset val="204"/>
      </rPr>
      <t>1</t>
    </r>
  </si>
  <si>
    <t>Q4 2021</t>
  </si>
  <si>
    <t>Trade credit and advances**</t>
  </si>
  <si>
    <t>Position as of 31.12.2022</t>
  </si>
  <si>
    <t>Position as of 31.03.2023</t>
  </si>
  <si>
    <r>
      <t>1.1 INTERNATIONAL INVESTMENT POSITION of UKRAINE as of the end of Q1 2023</t>
    </r>
    <r>
      <rPr>
        <b/>
        <vertAlign val="superscript"/>
        <sz val="9"/>
        <rFont val="Arial Cyr"/>
        <charset val="204"/>
      </rPr>
      <t>1</t>
    </r>
  </si>
  <si>
    <t>1.1 INTERNATIONAL INVESTMENT POSITION of UKRAINE as of the end of Q1 2023</t>
  </si>
  <si>
    <t>1.2 INTERNATIONAL INVESTMENT POSITION of UKRAINE as of the end of Q2 2023</t>
  </si>
  <si>
    <t>1.3 INTERNATIONAL INVESTMENT POSITION of UKRAINE as of the end of Q3 2023</t>
  </si>
  <si>
    <t>1.4 INTERNATIONAL INVESTMENT POSITION of UKRAINE as of the end of Q4 2023</t>
  </si>
  <si>
    <t>1.5 INTERNATIONAL INVESTMENT POSITION of UKRAINE as of the end of Y2023</t>
  </si>
  <si>
    <r>
      <t>1.2 INTERNATIONAL INVESTMENT POSITION of UKRAINE as of the end of Q2 2023</t>
    </r>
    <r>
      <rPr>
        <b/>
        <vertAlign val="superscript"/>
        <sz val="9"/>
        <rFont val="Arial Cyr"/>
        <charset val="204"/>
      </rPr>
      <t xml:space="preserve"> 1</t>
    </r>
  </si>
  <si>
    <t>Position as of 30.06.2023</t>
  </si>
  <si>
    <t>Position as of 30.09.2023</t>
  </si>
  <si>
    <r>
      <t xml:space="preserve">1.3 INTERNATIONAL INVESTMENT POSITION of UKRAINE as of the end of Q3 2023 </t>
    </r>
    <r>
      <rPr>
        <b/>
        <vertAlign val="superscript"/>
        <sz val="9"/>
        <rFont val="Arial Cyr"/>
        <charset val="204"/>
      </rPr>
      <t>1</t>
    </r>
  </si>
  <si>
    <r>
      <t xml:space="preserve">1.4 INTERNATIONAL INVESTMENT POSITION of UKRAINE as of the end of Q4 2023 </t>
    </r>
    <r>
      <rPr>
        <b/>
        <vertAlign val="superscript"/>
        <sz val="9"/>
        <rFont val="Arial Cyr"/>
        <charset val="204"/>
      </rPr>
      <t>1</t>
    </r>
  </si>
  <si>
    <t>Position as of 31.12.2023</t>
  </si>
  <si>
    <r>
      <t xml:space="preserve">1.5 INTERNATIONAL INVESTMENT POSITION of UKRAINE as of the end of Y 2023 </t>
    </r>
    <r>
      <rPr>
        <b/>
        <vertAlign val="superscript"/>
        <sz val="9"/>
        <rFont val="Arial Cyr"/>
        <charset val="204"/>
      </rPr>
      <t>1</t>
    </r>
  </si>
  <si>
    <t>1. Data excludes the temporarily occupied territory of Ukraine by the Russian Federation.</t>
  </si>
  <si>
    <t>According to the Law of Ukraine "On Protecting the Interests of Entities Submitting Reports and Other Documents Under Martial Law or in Wartime", part of information need for compiling of the International Investment Position are not collected. Starting from the 31.03.2022 estimation of the International Investment Position was made based on available information and will be revised after receiving of additional information.</t>
  </si>
  <si>
    <t>Other accounts payable</t>
  </si>
  <si>
    <t>Other accounts receivable/payable</t>
  </si>
  <si>
    <t>Q1 2022</t>
  </si>
  <si>
    <t>Q2 2022</t>
  </si>
  <si>
    <t>Q3 2022</t>
  </si>
  <si>
    <t>Q4 2022</t>
  </si>
  <si>
    <t>Q1 2023</t>
  </si>
  <si>
    <t>Q2 2023</t>
  </si>
  <si>
    <t>Q3 2023</t>
  </si>
  <si>
    <t>Q4 2023</t>
  </si>
  <si>
    <t>mln UAH</t>
  </si>
  <si>
    <t>1.8 STATISTICAL SERIES OF THE INTERNATIONAL INVESTMENT POSITION OF UKRAINE</t>
  </si>
  <si>
    <t>1.9 STATISTICAL SERIES OF THE OTHER CHANGES IN FINANCIAL ASSETS AND LIABILITIES ACCOUNT</t>
  </si>
  <si>
    <t>1.10 STATISTICAL SERIES OF THE OTHER CHANGES IN FINANCIAL ASSETS AND LIABILITIES ACCOUNT (detailed)</t>
  </si>
  <si>
    <t>*  Equity and investment fund shares data was estimated taking into account the data of direct investment enterprises that provided reports and will be updated after receiving full information.</t>
  </si>
  <si>
    <t xml:space="preserve">* Equity and investment fund shares data statrting with data as for the 31.03.2022 was estimated taking into account the data of direct investment enterprises that provided reports and will be updated after receiving full information. </t>
  </si>
  <si>
    <t>1. Since Y2014 data excludes the temporarily occupied territory of Ukraine by the Russian Federation.</t>
  </si>
  <si>
    <t>*  Since 2015 data includes financial and non-financial corporations' reinvested earnings. Equity and investment fund shares data statrting with data as for the 31.03.2022 was estimated taking into account the data of direct investment enterprises that provided reports and will be updated after receiving full information.</t>
  </si>
  <si>
    <r>
      <t>1.8 STATISTICAL SERIES OF THE INTERNATIONAL INVESTMENT POSITION OF UKRAINE (detailed)</t>
    </r>
    <r>
      <rPr>
        <b/>
        <vertAlign val="superscript"/>
        <sz val="10"/>
        <rFont val="Arial Cyr"/>
        <charset val="204"/>
      </rPr>
      <t>1</t>
    </r>
  </si>
  <si>
    <t>Transactions</t>
  </si>
  <si>
    <t>Valuation changes, other adjustments</t>
  </si>
  <si>
    <t xml:space="preserve">Total changes 
</t>
  </si>
  <si>
    <t>Debt instruments**</t>
  </si>
  <si>
    <t>** Since 2015 data includes loans between fellow enterprises.</t>
  </si>
  <si>
    <t>*Since Y2015 data includes financial and non-financial corporations' reinvested earnings. Equity and investment fund shares data statrting with data as for the 31.03.2022 was estimated taking into account the data of direct investment enterprises that provided reports and will be updated after receiving full information.</t>
  </si>
  <si>
    <t>Direct investment enterprises in direct investor (reverse investment)**</t>
  </si>
  <si>
    <t>1.9 STATISTICAL SERIES OF THE OTHER CHANGES IN FINANCIAL ASSETS AND LIABILITIES ACCOUNT 1</t>
  </si>
  <si>
    <t>1. Internetional Investment Position of Ukraine (on the BPM6 basis), in millions of hryvnias</t>
  </si>
  <si>
    <t>Last updated on: 29.03.2024</t>
  </si>
  <si>
    <t>** The reduction of Trade credit and advances by the end of 2018 was  a result of a change in the formation criteria of the respondents’ group  of the  of the State Statistics Service survey on Ukrainian enterprises’ settlements  with non-residents for goods, works and services.</t>
  </si>
  <si>
    <t>** The reduction of Trade credit and advances by the end of 2018 was  a result of a change in the formation criteria of the respondents’ group  of the  of the State Statistics Service survey on Ukrainian enterprises’ settlements with non-residents for goods, works and services.</t>
  </si>
  <si>
    <t>*** The reduction of Trade credit and advances by the end of 2018 was  a result of a change in the formation criteria of the respondents’ group  of the  of the State Statistics Service survey on Ukrainian enterprises’ settlements with non-residents for goods, works and services.</t>
  </si>
  <si>
    <r>
      <t>1.10 STATISTICAL SERIES OF THE OTHER CHANGES IN FINANCIAL ASSETS AND LIABILITIES ACCOUNT (detailed)</t>
    </r>
    <r>
      <rPr>
        <b/>
        <vertAlign val="superscript"/>
        <sz val="9"/>
        <rFont val="Arial"/>
        <family val="2"/>
        <charset val="204"/>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</si>
</sst>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_-;_-* &quot;-&quot;??_₴_-;_-@_-"/>
    <numFmt numFmtId="165" formatCode="_-* #,##0\ _г_р_н_._-;\-* #,##0\ _г_р_н_._-;_-* &quot;-&quot;\ _г_р_н_._-;_-@_-"/>
    <numFmt numFmtId="166" formatCode="_-* #,##0_₴_-;\ \-* #,##0_₴_-;_-@_-"/>
    <numFmt numFmtId="167" formatCode="0.0"/>
    <numFmt numFmtId="168" formatCode="_-* #,##0_₴_-;\-* #,##0_₴_-;_-* &quot;-&quot;??_₴_-;_-@_-"/>
    <numFmt numFmtId="169" formatCode="_-* #,##0.00\ _г_р_н_._-;\-* #,##0.00\ _г_р_н_._-;_-* &quot;-&quot;??\ _г_р_н_._-;_-@_-"/>
    <numFmt numFmtId="170" formatCode="0.000"/>
  </numFmts>
  <fonts count="57" x14ac:knownFonts="1">
    <font>
      <sz val="10"/>
      <name val="Arial Cyr"/>
      <charset val="204"/>
    </font>
    <font>
      <sz val="11"/>
      <color theme="1"/>
      <name val="Calibri"/>
      <family val="2"/>
      <charset val="204"/>
      <scheme val="minor"/>
    </font>
    <font>
      <sz val="8"/>
      <name val="Arial Cyr"/>
      <charset val="204"/>
    </font>
    <font>
      <b/>
      <sz val="11"/>
      <name val="Times New Roman"/>
      <family val="1"/>
      <charset val="204"/>
    </font>
    <font>
      <sz val="11"/>
      <name val="Times New Roman"/>
      <family val="1"/>
      <charset val="204"/>
    </font>
    <font>
      <sz val="12"/>
      <name val="Times New Roman"/>
      <family val="1"/>
      <charset val="204"/>
    </font>
    <font>
      <sz val="10"/>
      <name val="Arial"/>
      <family val="2"/>
      <charset val="204"/>
    </font>
    <font>
      <u/>
      <sz val="10"/>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b/>
      <sz val="8"/>
      <name val="Times New Roman"/>
      <family val="1"/>
      <charset val="204"/>
    </font>
    <font>
      <b/>
      <sz val="10"/>
      <name val="Times New Roman"/>
      <family val="1"/>
      <charset val="204"/>
    </font>
    <font>
      <sz val="12"/>
      <name val="Times New Roman"/>
      <family val="1"/>
      <charset val="204"/>
    </font>
    <font>
      <b/>
      <sz val="10"/>
      <name val="Arial Cyr"/>
      <charset val="204"/>
    </font>
    <font>
      <i/>
      <sz val="11"/>
      <name val="Times New Roman"/>
      <family val="1"/>
      <charset val="204"/>
    </font>
    <font>
      <i/>
      <sz val="10"/>
      <name val="Times New Roman"/>
      <family val="1"/>
      <charset val="204"/>
    </font>
    <font>
      <sz val="10"/>
      <name val="Times New Roman"/>
      <family val="1"/>
      <charset val="204"/>
    </font>
    <font>
      <sz val="10"/>
      <name val="Arial Cyr"/>
    </font>
    <font>
      <sz val="10"/>
      <name val="Times New Roman"/>
      <family val="1"/>
    </font>
    <font>
      <sz val="10"/>
      <name val="Arial Cyr"/>
      <charset val="204"/>
    </font>
    <font>
      <b/>
      <sz val="9"/>
      <name val="Arial"/>
      <family val="2"/>
      <charset val="204"/>
    </font>
    <font>
      <sz val="9"/>
      <name val="Arial"/>
      <family val="2"/>
      <charset val="204"/>
    </font>
    <font>
      <b/>
      <sz val="9"/>
      <color indexed="8"/>
      <name val="Arial"/>
      <family val="2"/>
      <charset val="204"/>
    </font>
    <font>
      <i/>
      <sz val="9"/>
      <name val="Arial"/>
      <family val="2"/>
      <charset val="204"/>
    </font>
    <font>
      <sz val="9"/>
      <color indexed="8"/>
      <name val="Arial"/>
      <family val="2"/>
      <charset val="204"/>
    </font>
    <font>
      <b/>
      <sz val="10"/>
      <name val="Arial"/>
      <family val="2"/>
      <charset val="204"/>
    </font>
    <font>
      <i/>
      <sz val="9"/>
      <color indexed="8"/>
      <name val="Arial"/>
      <family val="2"/>
      <charset val="204"/>
    </font>
    <font>
      <i/>
      <sz val="10"/>
      <name val="Arial"/>
      <family val="2"/>
      <charset val="204"/>
    </font>
    <font>
      <sz val="10"/>
      <color rgb="FFFF0000"/>
      <name val="Arial"/>
      <family val="2"/>
      <charset val="204"/>
    </font>
    <font>
      <sz val="9"/>
      <color indexed="81"/>
      <name val="Tahoma"/>
      <family val="2"/>
      <charset val="204"/>
    </font>
    <font>
      <b/>
      <i/>
      <sz val="10"/>
      <color rgb="FFFF0000"/>
      <name val="Arial"/>
      <family val="2"/>
      <charset val="204"/>
    </font>
    <font>
      <sz val="10"/>
      <color rgb="FFFF0000"/>
      <name val="Arial Cyr"/>
      <charset val="204"/>
    </font>
    <font>
      <b/>
      <sz val="8"/>
      <name val="Arial"/>
      <family val="2"/>
      <charset val="204"/>
    </font>
    <font>
      <sz val="8"/>
      <name val="Arial"/>
      <family val="2"/>
      <charset val="204"/>
    </font>
    <font>
      <b/>
      <sz val="11"/>
      <name val="Arial"/>
      <family val="2"/>
      <charset val="204"/>
    </font>
    <font>
      <u/>
      <sz val="10"/>
      <name val="Arial Cyr"/>
      <charset val="204"/>
    </font>
    <font>
      <i/>
      <sz val="9"/>
      <color theme="3"/>
      <name val="Arial"/>
      <family val="2"/>
      <charset val="204"/>
    </font>
    <font>
      <b/>
      <vertAlign val="superscript"/>
      <sz val="9"/>
      <name val="Arial"/>
      <family val="2"/>
      <charset val="204"/>
    </font>
    <font>
      <sz val="9"/>
      <color theme="1"/>
      <name val="Arial"/>
      <family val="2"/>
      <charset val="204"/>
    </font>
    <font>
      <sz val="9"/>
      <color rgb="FFFF0000"/>
      <name val="Arial"/>
      <family val="2"/>
      <charset val="204"/>
    </font>
    <font>
      <sz val="14"/>
      <color indexed="10"/>
      <name val="Times New Roman"/>
      <family val="1"/>
      <charset val="204"/>
    </font>
    <font>
      <sz val="10"/>
      <color theme="1"/>
      <name val="Calibri"/>
      <family val="2"/>
      <charset val="204"/>
      <scheme val="minor"/>
    </font>
    <font>
      <sz val="10"/>
      <color rgb="FF000000"/>
      <name val="Arial"/>
      <family val="2"/>
      <charset val="204"/>
    </font>
    <font>
      <sz val="11"/>
      <color indexed="8"/>
      <name val="Calibri"/>
      <family val="2"/>
    </font>
    <font>
      <b/>
      <sz val="9"/>
      <color indexed="81"/>
      <name val="Tahoma"/>
      <family val="2"/>
      <charset val="204"/>
    </font>
    <font>
      <sz val="11"/>
      <color rgb="FFFF0000"/>
      <name val="Times New Roman"/>
      <family val="1"/>
      <charset val="204"/>
    </font>
    <font>
      <sz val="10"/>
      <name val="Times New Roman Cyr"/>
    </font>
    <font>
      <sz val="11"/>
      <name val="Calibri"/>
      <family val="2"/>
      <charset val="204"/>
      <scheme val="minor"/>
    </font>
    <font>
      <b/>
      <sz val="9"/>
      <name val="Arial Cyr"/>
      <charset val="204"/>
    </font>
    <font>
      <b/>
      <vertAlign val="superscript"/>
      <sz val="9"/>
      <name val="Arial Cyr"/>
      <charset val="204"/>
    </font>
    <font>
      <b/>
      <sz val="9"/>
      <color theme="1"/>
      <name val="Arial"/>
      <family val="2"/>
      <charset val="204"/>
    </font>
    <font>
      <b/>
      <sz val="10"/>
      <color rgb="FFFF0000"/>
      <name val="Arial Cyr"/>
      <charset val="204"/>
    </font>
    <font>
      <sz val="10"/>
      <color theme="1"/>
      <name val="Arial Cyr"/>
      <charset val="204"/>
    </font>
    <font>
      <b/>
      <sz val="8"/>
      <color indexed="8"/>
      <name val="Arial"/>
      <family val="2"/>
      <charset val="204"/>
    </font>
    <font>
      <b/>
      <vertAlign val="superscript"/>
      <sz val="10"/>
      <name val="Arial Cyr"/>
      <charset val="204"/>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s>
  <borders count="1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8">
    <xf numFmtId="0" fontId="0" fillId="0" borderId="0"/>
    <xf numFmtId="0" fontId="20" fillId="0" borderId="0"/>
    <xf numFmtId="0" fontId="14" fillId="0" borderId="0"/>
    <xf numFmtId="0" fontId="7" fillId="0" borderId="0" applyNumberFormat="0" applyFill="0" applyBorder="0" applyAlignment="0" applyProtection="0">
      <alignment vertical="top"/>
      <protection locked="0"/>
    </xf>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9" fillId="0" borderId="0"/>
    <xf numFmtId="0" fontId="6" fillId="0" borderId="0"/>
    <xf numFmtId="165" fontId="21" fillId="0" borderId="0" applyFont="0" applyFill="0" applyBorder="0" applyAlignment="0" applyProtection="0"/>
    <xf numFmtId="164" fontId="21" fillId="0" borderId="0" applyFont="0" applyFill="0" applyBorder="0" applyAlignment="0" applyProtection="0"/>
    <xf numFmtId="0" fontId="21" fillId="0" borderId="0"/>
    <xf numFmtId="0" fontId="1" fillId="0" borderId="0"/>
    <xf numFmtId="0" fontId="44" fillId="0" borderId="0"/>
    <xf numFmtId="0" fontId="45" fillId="0" borderId="0"/>
    <xf numFmtId="169" fontId="21" fillId="0" borderId="0" applyFont="0" applyFill="0" applyBorder="0" applyAlignment="0" applyProtection="0"/>
    <xf numFmtId="0" fontId="48" fillId="0" borderId="0"/>
  </cellStyleXfs>
  <cellXfs count="283">
    <xf numFmtId="0" fontId="0" fillId="0" borderId="0" xfId="0"/>
    <xf numFmtId="0" fontId="4" fillId="0" borderId="0" xfId="0" applyFont="1" applyFill="1" applyBorder="1"/>
    <xf numFmtId="0" fontId="12" fillId="0" borderId="0" xfId="0" applyFont="1" applyFill="1"/>
    <xf numFmtId="0" fontId="4" fillId="0" borderId="0" xfId="0" applyFont="1" applyFill="1" applyAlignment="1">
      <alignment horizontal="center"/>
    </xf>
    <xf numFmtId="0" fontId="11" fillId="0" borderId="0" xfId="0" applyFont="1"/>
    <xf numFmtId="0" fontId="4" fillId="0" borderId="0" xfId="0" applyFont="1" applyFill="1"/>
    <xf numFmtId="0" fontId="11" fillId="0" borderId="0" xfId="0" applyFont="1" applyFill="1" applyBorder="1"/>
    <xf numFmtId="0" fontId="0" fillId="0" borderId="0" xfId="0" applyBorder="1"/>
    <xf numFmtId="0" fontId="5" fillId="0" borderId="0" xfId="0" applyFont="1" applyBorder="1"/>
    <xf numFmtId="0" fontId="0" fillId="0" borderId="0" xfId="0"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xf numFmtId="0" fontId="13" fillId="0" borderId="0" xfId="0" applyFont="1" applyFill="1"/>
    <xf numFmtId="0" fontId="3" fillId="0" borderId="0" xfId="0" applyFont="1" applyFill="1" applyBorder="1" applyAlignment="1"/>
    <xf numFmtId="0" fontId="4" fillId="0" borderId="0" xfId="0" applyFont="1" applyFill="1" applyBorder="1" applyAlignment="1">
      <alignment horizontal="left"/>
    </xf>
    <xf numFmtId="0" fontId="4" fillId="0" borderId="0" xfId="0" applyFont="1" applyFill="1" applyBorder="1" applyAlignment="1"/>
    <xf numFmtId="0" fontId="3" fillId="0" borderId="0" xfId="0" applyFont="1" applyFill="1" applyBorder="1" applyAlignment="1">
      <alignment horizontal="left"/>
    </xf>
    <xf numFmtId="0" fontId="17" fillId="0" borderId="0" xfId="0" applyFont="1" applyFill="1" applyBorder="1" applyAlignment="1"/>
    <xf numFmtId="0" fontId="13" fillId="0" borderId="0" xfId="0" applyFont="1" applyFill="1" applyBorder="1" applyAlignment="1"/>
    <xf numFmtId="0" fontId="0" fillId="0" borderId="0" xfId="0" applyFill="1"/>
    <xf numFmtId="0" fontId="22" fillId="0" borderId="0" xfId="0" applyFont="1"/>
    <xf numFmtId="0" fontId="23" fillId="0" borderId="0" xfId="0" applyFont="1"/>
    <xf numFmtId="0" fontId="22" fillId="0" borderId="5" xfId="9" applyFont="1" applyFill="1" applyBorder="1" applyAlignment="1">
      <alignment horizontal="center"/>
    </xf>
    <xf numFmtId="3" fontId="23" fillId="0" borderId="0" xfId="0" applyNumberFormat="1" applyFont="1"/>
    <xf numFmtId="0" fontId="23" fillId="0" borderId="0" xfId="0" applyFont="1" applyFill="1"/>
    <xf numFmtId="0" fontId="25" fillId="0" borderId="0" xfId="0" applyFont="1" applyFill="1"/>
    <xf numFmtId="3" fontId="23" fillId="0" borderId="0" xfId="0" applyNumberFormat="1" applyFont="1" applyFill="1"/>
    <xf numFmtId="3" fontId="25" fillId="0" borderId="0" xfId="0" applyNumberFormat="1" applyFont="1"/>
    <xf numFmtId="0" fontId="25" fillId="0" borderId="0" xfId="0" applyFont="1"/>
    <xf numFmtId="0" fontId="23" fillId="0" borderId="0" xfId="0" applyFont="1" applyFill="1" applyBorder="1"/>
    <xf numFmtId="166" fontId="23" fillId="0" borderId="0" xfId="9" applyNumberFormat="1" applyFont="1" applyFill="1" applyBorder="1" applyAlignment="1">
      <alignment horizontal="center" vertical="center"/>
    </xf>
    <xf numFmtId="2"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23" fillId="0" borderId="5" xfId="9" applyFont="1" applyFill="1" applyBorder="1" applyAlignment="1"/>
    <xf numFmtId="1" fontId="22" fillId="0" borderId="5" xfId="9" applyNumberFormat="1" applyFont="1" applyFill="1" applyBorder="1" applyAlignment="1">
      <alignment horizontal="center"/>
    </xf>
    <xf numFmtId="2" fontId="23" fillId="0" borderId="0" xfId="0" applyNumberFormat="1" applyFont="1" applyFill="1" applyBorder="1" applyAlignment="1">
      <alignment horizontal="left" vertical="center" wrapText="1" indent="1"/>
    </xf>
    <xf numFmtId="2" fontId="23" fillId="0" borderId="0" xfId="0" applyNumberFormat="1" applyFont="1" applyFill="1" applyBorder="1" applyAlignment="1">
      <alignment horizontal="left" vertical="center" wrapText="1" indent="2"/>
    </xf>
    <xf numFmtId="2" fontId="23" fillId="0" borderId="0" xfId="0" applyNumberFormat="1" applyFont="1" applyFill="1" applyBorder="1" applyAlignment="1">
      <alignment horizontal="left" vertical="center" wrapText="1" indent="3"/>
    </xf>
    <xf numFmtId="2" fontId="23" fillId="0" borderId="0" xfId="0" applyNumberFormat="1" applyFont="1" applyFill="1" applyBorder="1" applyAlignment="1">
      <alignment horizontal="left" vertical="center" wrapText="1" indent="4"/>
    </xf>
    <xf numFmtId="2" fontId="25" fillId="0" borderId="0" xfId="0" applyNumberFormat="1" applyFont="1" applyFill="1" applyBorder="1" applyAlignment="1">
      <alignment horizontal="left" vertical="center" wrapText="1" indent="3"/>
    </xf>
    <xf numFmtId="2" fontId="25" fillId="0" borderId="0" xfId="0" applyNumberFormat="1" applyFont="1" applyFill="1" applyBorder="1" applyAlignment="1">
      <alignment horizontal="left" vertical="center" wrapText="1" indent="5"/>
    </xf>
    <xf numFmtId="1" fontId="23" fillId="0" borderId="0" xfId="9" applyNumberFormat="1" applyFont="1" applyFill="1" applyBorder="1" applyAlignment="1">
      <alignment horizontal="left" vertical="center" wrapText="1" indent="4"/>
    </xf>
    <xf numFmtId="0" fontId="23" fillId="0" borderId="0" xfId="0" applyFont="1" applyFill="1" applyBorder="1" applyAlignment="1">
      <alignment horizontal="left" vertical="center" indent="4"/>
    </xf>
    <xf numFmtId="0" fontId="23" fillId="0" borderId="0" xfId="0" applyFont="1" applyAlignment="1">
      <alignment horizontal="left" vertical="center"/>
    </xf>
    <xf numFmtId="0" fontId="23" fillId="0" borderId="0" xfId="0" applyFont="1" applyFill="1" applyAlignment="1">
      <alignment horizontal="left" vertical="center"/>
    </xf>
    <xf numFmtId="166" fontId="22" fillId="0" borderId="5" xfId="0" applyNumberFormat="1" applyFont="1" applyFill="1" applyBorder="1" applyAlignment="1">
      <alignment horizontal="center"/>
    </xf>
    <xf numFmtId="0" fontId="4" fillId="0" borderId="11" xfId="0" applyFont="1" applyFill="1" applyBorder="1"/>
    <xf numFmtId="0" fontId="22" fillId="0" borderId="5" xfId="0" applyFont="1" applyBorder="1" applyAlignment="1">
      <alignment horizontal="center" vertical="center" wrapText="1"/>
    </xf>
    <xf numFmtId="2" fontId="24" fillId="3" borderId="12" xfId="0" applyNumberFormat="1" applyFont="1" applyFill="1" applyBorder="1" applyAlignment="1">
      <alignment horizontal="center" wrapText="1"/>
    </xf>
    <xf numFmtId="0" fontId="22" fillId="4" borderId="0" xfId="0" applyFont="1" applyFill="1" applyBorder="1" applyAlignment="1">
      <alignment vertical="center" wrapText="1"/>
    </xf>
    <xf numFmtId="0" fontId="25" fillId="0" borderId="0" xfId="0" applyFont="1" applyFill="1" applyBorder="1" applyAlignment="1">
      <alignment wrapText="1"/>
    </xf>
    <xf numFmtId="0" fontId="22" fillId="4" borderId="0" xfId="0" applyFont="1" applyFill="1" applyBorder="1" applyAlignment="1">
      <alignment wrapText="1"/>
    </xf>
    <xf numFmtId="0" fontId="23" fillId="0" borderId="0" xfId="0" applyFont="1" applyFill="1" applyBorder="1" applyAlignment="1">
      <alignment horizontal="left" wrapText="1" indent="2"/>
    </xf>
    <xf numFmtId="0" fontId="23" fillId="0" borderId="0" xfId="0" applyFont="1" applyFill="1" applyBorder="1" applyAlignment="1">
      <alignment horizontal="left" wrapText="1" indent="1"/>
    </xf>
    <xf numFmtId="0" fontId="23" fillId="0" borderId="0" xfId="0" applyFont="1" applyFill="1" applyBorder="1" applyAlignment="1">
      <alignment horizontal="left" wrapText="1" indent="3"/>
    </xf>
    <xf numFmtId="2" fontId="28" fillId="0" borderId="0" xfId="0" applyNumberFormat="1" applyFont="1" applyFill="1" applyBorder="1"/>
    <xf numFmtId="166" fontId="23" fillId="0" borderId="7" xfId="9" applyNumberFormat="1" applyFont="1" applyFill="1" applyBorder="1" applyAlignment="1">
      <alignment horizontal="center" vertical="center"/>
    </xf>
    <xf numFmtId="0" fontId="6" fillId="0" borderId="0" xfId="0" applyFont="1" applyFill="1" applyBorder="1" applyAlignment="1">
      <alignment horizontal="left"/>
    </xf>
    <xf numFmtId="0" fontId="30" fillId="0" borderId="0" xfId="0" applyFont="1" applyFill="1" applyBorder="1" applyAlignment="1">
      <alignment horizontal="left"/>
    </xf>
    <xf numFmtId="0" fontId="6" fillId="0" borderId="0" xfId="0" applyFont="1" applyFill="1" applyBorder="1" applyAlignment="1"/>
    <xf numFmtId="0" fontId="22" fillId="0" borderId="0" xfId="0" applyFont="1" applyFill="1"/>
    <xf numFmtId="166" fontId="22" fillId="3" borderId="0" xfId="9" applyNumberFormat="1" applyFont="1" applyFill="1" applyBorder="1" applyAlignment="1">
      <alignment horizontal="center" vertical="center"/>
    </xf>
    <xf numFmtId="166" fontId="22" fillId="4" borderId="0" xfId="9" applyNumberFormat="1" applyFont="1" applyFill="1" applyBorder="1" applyAlignment="1">
      <alignment horizontal="center" vertical="center"/>
    </xf>
    <xf numFmtId="2" fontId="23" fillId="0" borderId="7" xfId="0" applyNumberFormat="1" applyFont="1" applyFill="1" applyBorder="1" applyAlignment="1">
      <alignment horizontal="left" vertical="center" wrapText="1" indent="1"/>
    </xf>
    <xf numFmtId="0" fontId="23" fillId="0" borderId="0" xfId="0" applyFont="1" applyAlignment="1">
      <alignment horizontal="center" vertical="center"/>
    </xf>
    <xf numFmtId="0" fontId="23" fillId="0" borderId="0" xfId="0" applyFont="1" applyFill="1" applyAlignment="1">
      <alignment horizontal="center" vertical="center"/>
    </xf>
    <xf numFmtId="0" fontId="23" fillId="0" borderId="0" xfId="3" applyFont="1" applyFill="1" applyAlignment="1" applyProtection="1">
      <alignment horizontal="center" vertical="center" wrapText="1"/>
    </xf>
    <xf numFmtId="0" fontId="22" fillId="0" borderId="5" xfId="0" applyFont="1" applyFill="1" applyBorder="1" applyAlignment="1">
      <alignment horizontal="center" vertical="center"/>
    </xf>
    <xf numFmtId="2" fontId="26" fillId="0" borderId="0" xfId="0" applyNumberFormat="1" applyFont="1" applyFill="1" applyBorder="1" applyAlignment="1">
      <alignment horizontal="left" indent="1"/>
    </xf>
    <xf numFmtId="0" fontId="23" fillId="0" borderId="0" xfId="0" applyFont="1" applyFill="1" applyBorder="1" applyAlignment="1">
      <alignment horizontal="left" wrapText="1" indent="4"/>
    </xf>
    <xf numFmtId="2" fontId="26" fillId="0" borderId="0" xfId="0" applyNumberFormat="1" applyFont="1" applyFill="1" applyBorder="1" applyAlignment="1">
      <alignment horizontal="left" indent="4"/>
    </xf>
    <xf numFmtId="0" fontId="23" fillId="0" borderId="0" xfId="0" applyFont="1" applyFill="1" applyBorder="1" applyAlignment="1">
      <alignment horizontal="left" vertical="center" wrapText="1" indent="2"/>
    </xf>
    <xf numFmtId="0" fontId="27" fillId="0" borderId="0" xfId="0" applyFont="1" applyFill="1" applyBorder="1" applyAlignment="1"/>
    <xf numFmtId="0" fontId="32" fillId="0" borderId="0" xfId="0" applyFont="1" applyFill="1" applyBorder="1" applyAlignment="1">
      <alignment horizontal="left"/>
    </xf>
    <xf numFmtId="0" fontId="27" fillId="0" borderId="0" xfId="0" applyFont="1" applyFill="1" applyBorder="1" applyAlignment="1">
      <alignment horizontal="left"/>
    </xf>
    <xf numFmtId="0" fontId="29" fillId="0" borderId="0" xfId="0" applyFont="1" applyFill="1" applyBorder="1" applyAlignment="1"/>
    <xf numFmtId="0" fontId="33" fillId="0" borderId="0" xfId="0" applyFont="1" applyFill="1" applyAlignment="1">
      <alignment horizontal="center" vertical="center"/>
    </xf>
    <xf numFmtId="0" fontId="15" fillId="0" borderId="0" xfId="0" applyFont="1" applyFill="1" applyAlignment="1">
      <alignment horizontal="center" vertical="center"/>
    </xf>
    <xf numFmtId="0" fontId="22" fillId="4" borderId="0" xfId="0" applyFont="1" applyFill="1" applyBorder="1" applyAlignment="1">
      <alignment horizontal="center" vertical="center"/>
    </xf>
    <xf numFmtId="0" fontId="0" fillId="0" borderId="0" xfId="0" applyFill="1" applyAlignment="1">
      <alignment horizontal="right" vertical="center"/>
    </xf>
    <xf numFmtId="0" fontId="33" fillId="0" borderId="0" xfId="0" applyFont="1" applyFill="1" applyAlignment="1">
      <alignment horizontal="right" vertical="center"/>
    </xf>
    <xf numFmtId="2" fontId="23" fillId="0" borderId="0" xfId="0" applyNumberFormat="1" applyFont="1" applyFill="1" applyBorder="1" applyAlignment="1">
      <alignment horizontal="left" vertical="center" wrapText="1" indent="5"/>
    </xf>
    <xf numFmtId="0" fontId="22" fillId="0" borderId="0" xfId="0" applyFont="1" applyFill="1" applyAlignment="1">
      <alignment horizontal="centerContinuous"/>
    </xf>
    <xf numFmtId="14" fontId="23" fillId="0" borderId="5" xfId="10" applyNumberFormat="1" applyFont="1" applyFill="1" applyBorder="1" applyAlignment="1">
      <alignment horizontal="center"/>
    </xf>
    <xf numFmtId="0" fontId="22" fillId="4" borderId="0" xfId="0" applyFont="1" applyFill="1" applyBorder="1" applyAlignment="1">
      <alignment horizontal="center"/>
    </xf>
    <xf numFmtId="2" fontId="23" fillId="0" borderId="0" xfId="0" applyNumberFormat="1" applyFont="1" applyFill="1" applyBorder="1" applyAlignment="1">
      <alignment horizontal="left" vertical="top" wrapText="1" indent="1"/>
    </xf>
    <xf numFmtId="2" fontId="23" fillId="0" borderId="0" xfId="0" applyNumberFormat="1" applyFont="1" applyFill="1" applyBorder="1" applyAlignment="1">
      <alignment horizontal="left" vertical="top" wrapText="1" indent="2"/>
    </xf>
    <xf numFmtId="2" fontId="23" fillId="0" borderId="0" xfId="0" applyNumberFormat="1" applyFont="1" applyFill="1" applyBorder="1" applyAlignment="1">
      <alignment horizontal="left" vertical="top" wrapText="1" indent="3"/>
    </xf>
    <xf numFmtId="2" fontId="23" fillId="0" borderId="0" xfId="0" applyNumberFormat="1" applyFont="1" applyFill="1" applyBorder="1" applyAlignment="1">
      <alignment horizontal="left" vertical="top" wrapText="1" indent="4"/>
    </xf>
    <xf numFmtId="0" fontId="23" fillId="0" borderId="0" xfId="0" applyFont="1" applyBorder="1" applyAlignment="1">
      <alignment horizontal="left" vertical="center"/>
    </xf>
    <xf numFmtId="0" fontId="16" fillId="0" borderId="0" xfId="0" applyFont="1" applyFill="1" applyBorder="1"/>
    <xf numFmtId="0" fontId="4" fillId="0" borderId="13" xfId="9" applyFont="1" applyFill="1" applyBorder="1" applyAlignment="1"/>
    <xf numFmtId="166" fontId="22" fillId="4" borderId="0" xfId="11" applyNumberFormat="1" applyFont="1" applyFill="1" applyBorder="1" applyAlignment="1">
      <alignment horizontal="left" vertical="center"/>
    </xf>
    <xf numFmtId="2" fontId="23" fillId="0" borderId="0" xfId="0" applyNumberFormat="1" applyFont="1" applyFill="1" applyBorder="1" applyAlignment="1">
      <alignment vertical="center" wrapText="1"/>
    </xf>
    <xf numFmtId="14" fontId="23" fillId="0" borderId="6" xfId="10" applyNumberFormat="1" applyFont="1" applyFill="1" applyBorder="1" applyAlignment="1">
      <alignment horizontal="center"/>
    </xf>
    <xf numFmtId="0" fontId="22" fillId="3" borderId="0" xfId="0" applyFont="1" applyFill="1" applyBorder="1" applyAlignment="1">
      <alignment horizontal="center" vertical="center" wrapText="1"/>
    </xf>
    <xf numFmtId="0" fontId="22" fillId="3" borderId="12" xfId="0" applyFont="1" applyFill="1" applyBorder="1" applyAlignment="1">
      <alignment horizontal="center"/>
    </xf>
    <xf numFmtId="0" fontId="22" fillId="4" borderId="0" xfId="0" applyFont="1" applyFill="1" applyBorder="1" applyAlignment="1">
      <alignment horizontal="center" vertical="top" wrapText="1"/>
    </xf>
    <xf numFmtId="0" fontId="22" fillId="0" borderId="5" xfId="0" applyFont="1" applyBorder="1" applyAlignment="1">
      <alignment horizontal="center" vertical="center"/>
    </xf>
    <xf numFmtId="0" fontId="23" fillId="0" borderId="0" xfId="0" applyFont="1" applyFill="1" applyBorder="1" applyAlignment="1">
      <alignment horizontal="left" vertical="center" wrapText="1" indent="5"/>
    </xf>
    <xf numFmtId="166" fontId="22" fillId="0" borderId="6" xfId="0" applyNumberFormat="1" applyFont="1" applyFill="1" applyBorder="1" applyAlignment="1">
      <alignment horizontal="center"/>
    </xf>
    <xf numFmtId="166" fontId="22" fillId="2" borderId="6" xfId="0" applyNumberFormat="1" applyFont="1" applyFill="1" applyBorder="1" applyAlignment="1">
      <alignment horizontal="center"/>
    </xf>
    <xf numFmtId="0" fontId="0" fillId="0" borderId="0" xfId="0" applyFill="1" applyAlignment="1">
      <alignment horizontal="center" vertical="center" wrapText="1"/>
    </xf>
    <xf numFmtId="167" fontId="6" fillId="0" borderId="0" xfId="0" applyNumberFormat="1" applyFont="1" applyFill="1" applyBorder="1" applyAlignment="1">
      <alignment horizontal="left"/>
    </xf>
    <xf numFmtId="167" fontId="0" fillId="0" borderId="0" xfId="0" applyNumberFormat="1" applyFill="1" applyAlignment="1">
      <alignment horizontal="right" vertical="center"/>
    </xf>
    <xf numFmtId="167" fontId="0" fillId="0" borderId="0" xfId="0" applyNumberFormat="1" applyFill="1" applyAlignment="1">
      <alignment horizontal="center" vertical="center"/>
    </xf>
    <xf numFmtId="0" fontId="23" fillId="0" borderId="0" xfId="0" applyFont="1" applyAlignment="1">
      <alignment vertical="top"/>
    </xf>
    <xf numFmtId="0" fontId="0" fillId="0" borderId="0" xfId="0" applyAlignment="1">
      <alignment horizontal="center" vertical="top"/>
    </xf>
    <xf numFmtId="0" fontId="0" fillId="0" borderId="0" xfId="0" applyAlignment="1">
      <alignment wrapText="1"/>
    </xf>
    <xf numFmtId="166" fontId="4" fillId="0" borderId="0" xfId="0" applyNumberFormat="1" applyFont="1" applyFill="1" applyBorder="1"/>
    <xf numFmtId="0" fontId="23" fillId="0" borderId="5" xfId="0" applyFont="1" applyBorder="1" applyAlignment="1">
      <alignment horizontal="center" wrapText="1"/>
    </xf>
    <xf numFmtId="0" fontId="0" fillId="0" borderId="0" xfId="0" applyAlignment="1">
      <alignment wrapText="1"/>
    </xf>
    <xf numFmtId="166" fontId="22" fillId="0" borderId="14" xfId="0" applyNumberFormat="1" applyFont="1" applyFill="1" applyBorder="1" applyAlignment="1">
      <alignment horizontal="center"/>
    </xf>
    <xf numFmtId="14" fontId="23" fillId="0" borderId="10" xfId="10" applyNumberFormat="1" applyFont="1" applyFill="1" applyBorder="1" applyAlignment="1">
      <alignment horizontal="center"/>
    </xf>
    <xf numFmtId="2" fontId="23" fillId="0" borderId="0" xfId="0" applyNumberFormat="1" applyFont="1" applyFill="1" applyBorder="1" applyAlignment="1">
      <alignment wrapText="1"/>
    </xf>
    <xf numFmtId="2" fontId="25" fillId="0" borderId="0" xfId="0" applyNumberFormat="1" applyFont="1" applyFill="1" applyBorder="1" applyAlignment="1">
      <alignment vertical="center" wrapText="1"/>
    </xf>
    <xf numFmtId="0" fontId="36" fillId="0" borderId="0" xfId="0" applyFont="1"/>
    <xf numFmtId="0" fontId="37" fillId="0" borderId="0" xfId="3" applyFont="1" applyAlignment="1" applyProtection="1"/>
    <xf numFmtId="2" fontId="37" fillId="0" borderId="0" xfId="3" applyNumberFormat="1" applyFont="1" applyFill="1" applyBorder="1" applyAlignment="1" applyProtection="1">
      <alignment horizontal="left" vertical="center" wrapText="1" indent="1"/>
    </xf>
    <xf numFmtId="2" fontId="37" fillId="0" borderId="0" xfId="3" applyNumberFormat="1" applyFont="1" applyFill="1" applyBorder="1" applyAlignment="1" applyProtection="1">
      <alignment horizontal="left" vertical="top" wrapText="1"/>
    </xf>
    <xf numFmtId="0" fontId="38" fillId="0" borderId="0" xfId="0" applyFont="1" applyAlignment="1">
      <alignment wrapText="1"/>
    </xf>
    <xf numFmtId="0" fontId="23" fillId="0" borderId="0" xfId="0" applyFont="1" applyFill="1" applyBorder="1" applyAlignment="1">
      <alignment vertical="center"/>
    </xf>
    <xf numFmtId="0" fontId="22" fillId="0" borderId="7" xfId="0" applyFont="1" applyBorder="1" applyAlignment="1">
      <alignment horizontal="left"/>
    </xf>
    <xf numFmtId="0" fontId="22" fillId="4" borderId="0" xfId="0" applyFont="1" applyFill="1" applyBorder="1" applyAlignment="1">
      <alignment horizontal="left" wrapText="1" indent="1"/>
    </xf>
    <xf numFmtId="2" fontId="23" fillId="0" borderId="0" xfId="0" applyNumberFormat="1" applyFont="1" applyFill="1" applyBorder="1" applyAlignment="1">
      <alignment horizontal="left" vertical="top" wrapText="1" indent="5"/>
    </xf>
    <xf numFmtId="2" fontId="25" fillId="0" borderId="0" xfId="0" applyNumberFormat="1" applyFont="1" applyFill="1" applyBorder="1" applyAlignment="1">
      <alignment horizontal="left" vertical="top" wrapText="1" indent="6"/>
    </xf>
    <xf numFmtId="2" fontId="25" fillId="0" borderId="0" xfId="0" applyNumberFormat="1" applyFont="1" applyFill="1" applyBorder="1" applyAlignment="1">
      <alignment horizontal="left" vertical="top" wrapText="1" indent="4"/>
    </xf>
    <xf numFmtId="1" fontId="23" fillId="0" borderId="0" xfId="9" applyNumberFormat="1" applyFont="1" applyFill="1" applyBorder="1" applyAlignment="1">
      <alignment horizontal="left" vertical="top" wrapText="1" indent="5"/>
    </xf>
    <xf numFmtId="0" fontId="22" fillId="3" borderId="0" xfId="0" applyFont="1" applyFill="1" applyBorder="1" applyAlignment="1">
      <alignment horizontal="left" vertical="center" wrapText="1" indent="1"/>
    </xf>
    <xf numFmtId="0" fontId="23" fillId="0" borderId="0" xfId="0" applyFont="1" applyFill="1" applyBorder="1" applyAlignment="1">
      <alignment horizontal="left" vertical="top" wrapText="1" indent="1"/>
    </xf>
    <xf numFmtId="0" fontId="23" fillId="0" borderId="0" xfId="0" applyFont="1" applyFill="1" applyBorder="1" applyAlignment="1">
      <alignment horizontal="left" vertical="center" indent="5"/>
    </xf>
    <xf numFmtId="2" fontId="23" fillId="0" borderId="7" xfId="0" applyNumberFormat="1" applyFont="1" applyFill="1" applyBorder="1" applyAlignment="1">
      <alignment horizontal="left" vertical="center" wrapText="1" indent="2"/>
    </xf>
    <xf numFmtId="2" fontId="25" fillId="0" borderId="0" xfId="0" applyNumberFormat="1" applyFont="1" applyFill="1" applyBorder="1" applyAlignment="1">
      <alignment horizontal="left" vertical="center" wrapText="1" indent="4"/>
    </xf>
    <xf numFmtId="2" fontId="23" fillId="0" borderId="0" xfId="0" applyNumberFormat="1" applyFont="1" applyFill="1" applyBorder="1" applyAlignment="1">
      <alignment vertical="center" wrapText="1"/>
    </xf>
    <xf numFmtId="2" fontId="23" fillId="0" borderId="0" xfId="0" applyNumberFormat="1" applyFont="1" applyFill="1" applyBorder="1" applyAlignment="1">
      <alignment vertical="center" wrapText="1"/>
    </xf>
    <xf numFmtId="168" fontId="23" fillId="0" borderId="7" xfId="11" applyNumberFormat="1" applyFont="1" applyFill="1" applyBorder="1" applyAlignment="1">
      <alignment horizontal="center" vertical="center"/>
    </xf>
    <xf numFmtId="168" fontId="22" fillId="3" borderId="12" xfId="11" applyNumberFormat="1" applyFont="1" applyFill="1" applyBorder="1" applyAlignment="1">
      <alignment horizontal="center" vertical="center"/>
    </xf>
    <xf numFmtId="168" fontId="22" fillId="4" borderId="0" xfId="11" applyNumberFormat="1" applyFont="1" applyFill="1" applyBorder="1" applyAlignment="1">
      <alignment horizontal="center" vertical="center"/>
    </xf>
    <xf numFmtId="168" fontId="23" fillId="0" borderId="0" xfId="11" applyNumberFormat="1" applyFont="1" applyFill="1" applyBorder="1" applyAlignment="1">
      <alignment horizontal="center" vertical="center"/>
    </xf>
    <xf numFmtId="0" fontId="22" fillId="0" borderId="0" xfId="0" applyFont="1" applyAlignment="1">
      <alignment horizontal="left" wrapText="1"/>
    </xf>
    <xf numFmtId="0" fontId="1" fillId="0" borderId="0" xfId="13"/>
    <xf numFmtId="0" fontId="23" fillId="0" borderId="0" xfId="13" applyFont="1" applyFill="1"/>
    <xf numFmtId="0" fontId="41" fillId="0" borderId="0" xfId="13" applyFont="1" applyFill="1"/>
    <xf numFmtId="0" fontId="4" fillId="0" borderId="0" xfId="13" applyFont="1" applyFill="1"/>
    <xf numFmtId="0" fontId="11" fillId="0" borderId="0" xfId="13" applyFont="1"/>
    <xf numFmtId="0" fontId="43" fillId="0" borderId="0" xfId="13" applyFont="1"/>
    <xf numFmtId="0" fontId="42" fillId="0" borderId="0" xfId="13" applyFont="1" applyFill="1"/>
    <xf numFmtId="0" fontId="42" fillId="0" borderId="0" xfId="13" applyFont="1"/>
    <xf numFmtId="2" fontId="23" fillId="5" borderId="0" xfId="0" applyNumberFormat="1" applyFont="1" applyFill="1" applyBorder="1" applyAlignment="1">
      <alignment horizontal="left" vertical="center" wrapText="1" indent="2"/>
    </xf>
    <xf numFmtId="166" fontId="23" fillId="5" borderId="0" xfId="9" applyNumberFormat="1" applyFont="1" applyFill="1" applyBorder="1" applyAlignment="1">
      <alignment horizontal="center" vertical="center"/>
    </xf>
    <xf numFmtId="0" fontId="23" fillId="5" borderId="0" xfId="0" applyFont="1" applyFill="1" applyAlignment="1">
      <alignment horizontal="left" vertical="center"/>
    </xf>
    <xf numFmtId="0" fontId="23" fillId="5" borderId="0" xfId="0" applyFont="1" applyFill="1"/>
    <xf numFmtId="3" fontId="23" fillId="5" borderId="0" xfId="0" applyNumberFormat="1" applyFont="1" applyFill="1"/>
    <xf numFmtId="0" fontId="41" fillId="5" borderId="0" xfId="0" applyFont="1" applyFill="1"/>
    <xf numFmtId="0" fontId="41" fillId="5" borderId="0" xfId="0" applyFont="1" applyFill="1" applyAlignment="1">
      <alignment horizontal="left" vertical="center"/>
    </xf>
    <xf numFmtId="0" fontId="1" fillId="5" borderId="0" xfId="13" applyFill="1"/>
    <xf numFmtId="166" fontId="22" fillId="0" borderId="0" xfId="9" applyNumberFormat="1" applyFont="1" applyFill="1" applyBorder="1" applyAlignment="1">
      <alignment horizontal="center" vertical="center"/>
    </xf>
    <xf numFmtId="168" fontId="23" fillId="0" borderId="0" xfId="0" applyNumberFormat="1" applyFont="1"/>
    <xf numFmtId="2" fontId="23" fillId="0" borderId="0" xfId="0" applyNumberFormat="1" applyFont="1" applyFill="1" applyBorder="1" applyAlignment="1">
      <alignment vertical="center" wrapText="1"/>
    </xf>
    <xf numFmtId="3" fontId="22" fillId="0" borderId="0" xfId="0" applyNumberFormat="1" applyFont="1" applyAlignment="1">
      <alignment horizontal="center"/>
    </xf>
    <xf numFmtId="3" fontId="22" fillId="0" borderId="0" xfId="0" applyNumberFormat="1" applyFont="1"/>
    <xf numFmtId="0" fontId="23" fillId="5" borderId="0" xfId="0" applyFont="1" applyFill="1" applyBorder="1" applyAlignment="1">
      <alignment horizontal="left" vertical="center"/>
    </xf>
    <xf numFmtId="0" fontId="4" fillId="5" borderId="0" xfId="0" applyFont="1" applyFill="1" applyBorder="1"/>
    <xf numFmtId="166" fontId="4" fillId="0" borderId="0" xfId="0" applyNumberFormat="1" applyFont="1" applyFill="1" applyAlignment="1">
      <alignment horizontal="center"/>
    </xf>
    <xf numFmtId="2" fontId="23" fillId="5" borderId="0" xfId="0" applyNumberFormat="1" applyFont="1" applyFill="1" applyBorder="1" applyAlignment="1">
      <alignment horizontal="left" vertical="top" wrapText="1" indent="2"/>
    </xf>
    <xf numFmtId="2" fontId="23" fillId="5" borderId="0" xfId="0" applyNumberFormat="1" applyFont="1" applyFill="1" applyBorder="1" applyAlignment="1">
      <alignment horizontal="left" vertical="top" wrapText="1" indent="3"/>
    </xf>
    <xf numFmtId="0" fontId="22" fillId="0" borderId="0" xfId="3" applyFont="1" applyFill="1" applyBorder="1" applyAlignment="1" applyProtection="1">
      <alignment horizontal="left" vertical="center"/>
    </xf>
    <xf numFmtId="0" fontId="15" fillId="0" borderId="0" xfId="0" applyFont="1" applyAlignment="1">
      <alignment horizontal="center" vertical="center"/>
    </xf>
    <xf numFmtId="0" fontId="22" fillId="0" borderId="5" xfId="17" applyFont="1" applyFill="1" applyBorder="1" applyAlignment="1">
      <alignment horizontal="center" vertical="center" wrapText="1"/>
    </xf>
    <xf numFmtId="0" fontId="22" fillId="3" borderId="0" xfId="8" applyFont="1" applyFill="1" applyBorder="1" applyAlignment="1">
      <alignment horizontal="left" vertical="center" wrapText="1"/>
    </xf>
    <xf numFmtId="0" fontId="22" fillId="4" borderId="0" xfId="0" applyFont="1" applyFill="1" applyBorder="1" applyAlignment="1">
      <alignment horizontal="left" vertical="center" indent="1"/>
    </xf>
    <xf numFmtId="2" fontId="25" fillId="0" borderId="0" xfId="0" applyNumberFormat="1" applyFont="1" applyFill="1" applyBorder="1" applyAlignment="1">
      <alignment horizontal="left" vertical="center" wrapText="1" indent="6"/>
    </xf>
    <xf numFmtId="1" fontId="23" fillId="0" borderId="0" xfId="9" applyNumberFormat="1" applyFont="1" applyFill="1" applyBorder="1" applyAlignment="1">
      <alignment horizontal="left" vertical="center" wrapText="1" indent="5"/>
    </xf>
    <xf numFmtId="1" fontId="23" fillId="0" borderId="0" xfId="9" applyNumberFormat="1" applyFont="1" applyFill="1" applyBorder="1" applyAlignment="1">
      <alignment horizontal="left" vertical="center" wrapText="1" indent="1"/>
    </xf>
    <xf numFmtId="2" fontId="23" fillId="0" borderId="0" xfId="0" applyNumberFormat="1" applyFont="1" applyFill="1" applyBorder="1" applyAlignment="1">
      <alignment horizontal="left" vertical="center" wrapText="1" indent="6"/>
    </xf>
    <xf numFmtId="0" fontId="23" fillId="0" borderId="0" xfId="0" applyFont="1" applyFill="1" applyBorder="1" applyAlignment="1">
      <alignment horizontal="left" vertical="center" indent="3"/>
    </xf>
    <xf numFmtId="2" fontId="26" fillId="0" borderId="0" xfId="0" applyNumberFormat="1" applyFont="1" applyFill="1" applyAlignment="1">
      <alignment vertical="top" wrapText="1"/>
    </xf>
    <xf numFmtId="0" fontId="0" fillId="5" borderId="0" xfId="0" applyFill="1" applyAlignment="1">
      <alignment horizontal="center" vertical="center"/>
    </xf>
    <xf numFmtId="0" fontId="4" fillId="5" borderId="0" xfId="0" applyFont="1" applyFill="1" applyBorder="1" applyAlignment="1"/>
    <xf numFmtId="0" fontId="6" fillId="5" borderId="0" xfId="0" applyFont="1" applyFill="1" applyBorder="1" applyAlignment="1">
      <alignment horizontal="left"/>
    </xf>
    <xf numFmtId="0" fontId="0" fillId="5" borderId="0" xfId="0" applyFill="1" applyAlignment="1">
      <alignment horizontal="right" vertical="center"/>
    </xf>
    <xf numFmtId="2" fontId="23" fillId="5" borderId="0" xfId="0" applyNumberFormat="1" applyFont="1" applyFill="1" applyBorder="1" applyAlignment="1">
      <alignment horizontal="left" vertical="center" wrapText="1" indent="3"/>
    </xf>
    <xf numFmtId="1" fontId="0" fillId="0" borderId="0" xfId="0" applyNumberFormat="1" applyAlignment="1">
      <alignment horizontal="center" vertical="center"/>
    </xf>
    <xf numFmtId="0" fontId="41" fillId="0" borderId="0" xfId="0" applyFont="1" applyBorder="1" applyAlignment="1">
      <alignment horizontal="left" vertical="center"/>
    </xf>
    <xf numFmtId="0" fontId="47" fillId="0" borderId="0" xfId="0" applyFont="1" applyFill="1" applyBorder="1"/>
    <xf numFmtId="1" fontId="18" fillId="0" borderId="0" xfId="0" applyNumberFormat="1" applyFont="1" applyFill="1"/>
    <xf numFmtId="166" fontId="22" fillId="0" borderId="0" xfId="3" applyNumberFormat="1" applyFont="1" applyFill="1" applyBorder="1" applyAlignment="1" applyProtection="1">
      <alignment horizontal="left" vertical="center"/>
    </xf>
    <xf numFmtId="166" fontId="23" fillId="0" borderId="0" xfId="0" applyNumberFormat="1" applyFont="1" applyAlignment="1">
      <alignment horizontal="center" vertical="center"/>
    </xf>
    <xf numFmtId="0" fontId="49" fillId="5" borderId="0" xfId="13" applyFont="1" applyFill="1"/>
    <xf numFmtId="2" fontId="23" fillId="0" borderId="0" xfId="0" applyNumberFormat="1" applyFont="1" applyFill="1" applyBorder="1" applyAlignment="1">
      <alignment vertical="center" wrapText="1"/>
    </xf>
    <xf numFmtId="0" fontId="22" fillId="0" borderId="0" xfId="0" applyFont="1" applyFill="1" applyBorder="1" applyAlignment="1">
      <alignment horizontal="left" wrapText="1"/>
    </xf>
    <xf numFmtId="1" fontId="23" fillId="0" borderId="0" xfId="9" applyNumberFormat="1" applyFont="1" applyFill="1" applyBorder="1" applyAlignment="1">
      <alignment horizontal="left" vertical="center" wrapText="1" indent="3"/>
    </xf>
    <xf numFmtId="0" fontId="22" fillId="0" borderId="4" xfId="0" applyFont="1" applyFill="1" applyBorder="1" applyAlignment="1">
      <alignment horizontal="center" vertical="center" wrapText="1"/>
    </xf>
    <xf numFmtId="0" fontId="52" fillId="0" borderId="5" xfId="0" applyFont="1" applyBorder="1" applyAlignment="1">
      <alignment horizontal="center" vertical="center" wrapText="1"/>
    </xf>
    <xf numFmtId="0" fontId="22" fillId="0" borderId="10" xfId="0" applyFont="1" applyFill="1" applyBorder="1" applyAlignment="1">
      <alignment horizontal="center"/>
    </xf>
    <xf numFmtId="0" fontId="24" fillId="0" borderId="5" xfId="0" applyNumberFormat="1" applyFont="1" applyFill="1" applyBorder="1" applyAlignment="1">
      <alignment horizontal="center"/>
    </xf>
    <xf numFmtId="0" fontId="22" fillId="0" borderId="9" xfId="0" applyNumberFormat="1" applyFont="1" applyFill="1" applyBorder="1" applyAlignment="1">
      <alignment horizontal="center"/>
    </xf>
    <xf numFmtId="0" fontId="22" fillId="0" borderId="5" xfId="0" applyNumberFormat="1" applyFont="1" applyFill="1" applyBorder="1" applyAlignment="1">
      <alignment horizontal="center"/>
    </xf>
    <xf numFmtId="0" fontId="22" fillId="0" borderId="12" xfId="0" applyFont="1" applyFill="1" applyBorder="1" applyAlignment="1"/>
    <xf numFmtId="2" fontId="0" fillId="0" borderId="0" xfId="0" applyNumberFormat="1" applyAlignment="1">
      <alignment wrapText="1"/>
    </xf>
    <xf numFmtId="0" fontId="34" fillId="0" borderId="0" xfId="0" applyFont="1"/>
    <xf numFmtId="0" fontId="35" fillId="0" borderId="0" xfId="0" applyNumberFormat="1" applyFont="1" applyAlignment="1">
      <alignment wrapText="1"/>
    </xf>
    <xf numFmtId="0" fontId="34" fillId="0" borderId="0" xfId="0" applyFont="1" applyBorder="1" applyAlignment="1">
      <alignment wrapText="1"/>
    </xf>
    <xf numFmtId="0" fontId="35" fillId="0" borderId="0" xfId="0" applyFont="1" applyAlignment="1">
      <alignment horizontal="left" wrapText="1"/>
    </xf>
    <xf numFmtId="0" fontId="22" fillId="0" borderId="0" xfId="3" applyFont="1" applyFill="1" applyBorder="1" applyAlignment="1" applyProtection="1">
      <alignment horizontal="left" vertical="center" wrapText="1"/>
    </xf>
    <xf numFmtId="0" fontId="40" fillId="0" borderId="5" xfId="0" applyFont="1" applyBorder="1" applyAlignment="1">
      <alignment horizontal="center" vertical="center" wrapText="1"/>
    </xf>
    <xf numFmtId="0" fontId="23" fillId="6" borderId="0" xfId="0" applyFont="1" applyFill="1"/>
    <xf numFmtId="0" fontId="0" fillId="0" borderId="0" xfId="0" applyFont="1" applyFill="1" applyAlignment="1">
      <alignment horizontal="center" vertical="center"/>
    </xf>
    <xf numFmtId="2" fontId="25" fillId="0" borderId="0" xfId="0" applyNumberFormat="1" applyFont="1" applyFill="1" applyBorder="1" applyAlignment="1">
      <alignment horizontal="left" vertical="top" wrapText="1" indent="5"/>
    </xf>
    <xf numFmtId="0" fontId="35" fillId="0" borderId="0" xfId="0" applyFont="1" applyAlignment="1">
      <alignment horizontal="left" vertical="center" wrapText="1"/>
    </xf>
    <xf numFmtId="0" fontId="22" fillId="3" borderId="0" xfId="0" applyFont="1" applyFill="1" applyBorder="1" applyAlignment="1">
      <alignment horizontal="left" vertical="center" wrapText="1"/>
    </xf>
    <xf numFmtId="166" fontId="22" fillId="0" borderId="0" xfId="0" applyNumberFormat="1" applyFont="1" applyFill="1" applyAlignment="1">
      <alignment horizontal="centerContinuous"/>
    </xf>
    <xf numFmtId="0" fontId="53" fillId="0" borderId="0" xfId="0" applyFont="1" applyAlignment="1">
      <alignment horizontal="left" indent="1"/>
    </xf>
    <xf numFmtId="0" fontId="54" fillId="0" borderId="0" xfId="3" applyFont="1" applyAlignment="1" applyProtection="1"/>
    <xf numFmtId="2" fontId="55" fillId="7" borderId="0" xfId="0" applyNumberFormat="1" applyFont="1" applyFill="1" applyAlignment="1">
      <alignment horizontal="left" vertical="center" wrapText="1"/>
    </xf>
    <xf numFmtId="2" fontId="22" fillId="0" borderId="0" xfId="0" applyNumberFormat="1" applyFont="1" applyFill="1" applyBorder="1" applyAlignment="1">
      <alignment vertical="top" wrapText="1"/>
    </xf>
    <xf numFmtId="0" fontId="22" fillId="0" borderId="0" xfId="0" applyFont="1" applyFill="1" applyBorder="1" applyAlignment="1">
      <alignment horizontal="right"/>
    </xf>
    <xf numFmtId="0" fontId="23" fillId="0" borderId="0" xfId="0" applyFont="1" applyAlignment="1">
      <alignment wrapText="1"/>
    </xf>
    <xf numFmtId="0" fontId="37" fillId="0" borderId="0" xfId="3" applyFont="1" applyFill="1" applyAlignment="1" applyProtection="1"/>
    <xf numFmtId="0" fontId="18" fillId="0" borderId="0" xfId="0" applyFont="1" applyFill="1" applyAlignment="1">
      <alignment horizontal="center" vertical="center" wrapText="1"/>
    </xf>
    <xf numFmtId="0" fontId="22" fillId="0" borderId="0" xfId="3" applyFont="1" applyFill="1" applyBorder="1" applyAlignment="1" applyProtection="1">
      <alignment horizontal="center" vertical="center" wrapText="1"/>
    </xf>
    <xf numFmtId="0" fontId="22" fillId="0" borderId="0" xfId="0" applyFont="1" applyFill="1" applyBorder="1" applyAlignment="1">
      <alignment horizontal="left"/>
    </xf>
    <xf numFmtId="0" fontId="0" fillId="0" borderId="0" xfId="0" applyBorder="1" applyAlignment="1">
      <alignment horizontal="center" vertical="center"/>
    </xf>
    <xf numFmtId="0" fontId="22" fillId="0" borderId="5" xfId="0" applyFont="1" applyFill="1" applyBorder="1" applyAlignment="1">
      <alignment horizontal="center" vertical="center" wrapText="1"/>
    </xf>
    <xf numFmtId="14" fontId="22" fillId="0" borderId="5" xfId="0" applyNumberFormat="1" applyFont="1" applyFill="1" applyBorder="1" applyAlignment="1">
      <alignment horizontal="center" vertical="center"/>
    </xf>
    <xf numFmtId="0" fontId="22" fillId="3" borderId="0" xfId="8" applyFont="1" applyFill="1" applyBorder="1" applyAlignment="1">
      <alignment horizontal="center" vertical="center" wrapText="1"/>
    </xf>
    <xf numFmtId="166" fontId="22" fillId="3" borderId="12" xfId="9" applyNumberFormat="1" applyFont="1" applyFill="1" applyBorder="1" applyAlignment="1">
      <alignment horizontal="center" vertical="center"/>
    </xf>
    <xf numFmtId="0" fontId="15" fillId="0" borderId="0" xfId="0" applyFont="1" applyFill="1" applyBorder="1" applyAlignment="1">
      <alignment horizontal="center" vertical="center"/>
    </xf>
    <xf numFmtId="2" fontId="23" fillId="0" borderId="0" xfId="0" applyNumberFormat="1" applyFont="1" applyFill="1" applyBorder="1" applyAlignment="1">
      <alignment horizontal="left" vertical="top" wrapText="1"/>
    </xf>
    <xf numFmtId="0" fontId="0" fillId="0" borderId="0" xfId="0" applyFill="1" applyBorder="1" applyAlignment="1">
      <alignment horizontal="center" vertical="center"/>
    </xf>
    <xf numFmtId="170" fontId="23" fillId="0" borderId="0" xfId="0" applyNumberFormat="1" applyFont="1" applyFill="1" applyBorder="1" applyAlignment="1">
      <alignment horizontal="left" vertical="top" wrapText="1" indent="2"/>
    </xf>
    <xf numFmtId="170" fontId="23" fillId="0" borderId="0" xfId="0" applyNumberFormat="1" applyFont="1" applyFill="1" applyBorder="1" applyAlignment="1">
      <alignment horizontal="left" vertical="top" wrapText="1" indent="1"/>
    </xf>
    <xf numFmtId="2" fontId="25" fillId="0" borderId="0" xfId="0" applyNumberFormat="1" applyFont="1" applyFill="1" applyBorder="1" applyAlignment="1">
      <alignment horizontal="left" vertical="top" wrapText="1" indent="3"/>
    </xf>
    <xf numFmtId="1" fontId="23" fillId="0" borderId="0" xfId="9" applyNumberFormat="1" applyFont="1" applyFill="1" applyBorder="1" applyAlignment="1">
      <alignment horizontal="left" vertical="top" wrapText="1" indent="4"/>
    </xf>
    <xf numFmtId="0" fontId="22" fillId="4" borderId="0" xfId="0" applyFont="1" applyFill="1" applyBorder="1" applyAlignment="1">
      <alignment horizontal="center" vertical="center" wrapText="1"/>
    </xf>
    <xf numFmtId="1" fontId="23" fillId="0" borderId="0" xfId="9" applyNumberFormat="1" applyFont="1" applyFill="1" applyBorder="1" applyAlignment="1">
      <alignment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left" indent="4"/>
    </xf>
    <xf numFmtId="0" fontId="6" fillId="0" borderId="0" xfId="15" applyFont="1" applyFill="1" applyBorder="1" applyAlignment="1">
      <alignment horizontal="left" wrapText="1" indent="2"/>
    </xf>
    <xf numFmtId="2" fontId="23" fillId="0" borderId="7" xfId="0" applyNumberFormat="1" applyFont="1" applyFill="1" applyBorder="1" applyAlignment="1">
      <alignment horizontal="left" vertical="top" wrapText="1" indent="1"/>
    </xf>
    <xf numFmtId="0" fontId="35" fillId="0" borderId="0" xfId="0" applyFont="1" applyBorder="1" applyAlignment="1">
      <alignment horizontal="left" vertical="center" wrapText="1"/>
    </xf>
    <xf numFmtId="0" fontId="35" fillId="0" borderId="0" xfId="0" applyFont="1" applyAlignment="1">
      <alignment vertical="center" wrapText="1"/>
    </xf>
    <xf numFmtId="0" fontId="2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Fill="1" applyAlignment="1">
      <alignment horizontal="center" vertical="center" wrapText="1"/>
    </xf>
    <xf numFmtId="0" fontId="35" fillId="0" borderId="0" xfId="0" applyFont="1" applyBorder="1" applyAlignment="1">
      <alignment wrapText="1"/>
    </xf>
    <xf numFmtId="0" fontId="21" fillId="0" borderId="0" xfId="3" applyFont="1" applyAlignment="1" applyProtection="1"/>
    <xf numFmtId="0" fontId="1" fillId="0" borderId="0" xfId="13" applyFill="1"/>
    <xf numFmtId="0" fontId="49" fillId="0" borderId="0" xfId="13" applyFont="1" applyFill="1"/>
    <xf numFmtId="3" fontId="25" fillId="0" borderId="0" xfId="0" applyNumberFormat="1" applyFont="1" applyFill="1"/>
    <xf numFmtId="0" fontId="41" fillId="0" borderId="0" xfId="0" applyFont="1" applyFill="1"/>
    <xf numFmtId="0" fontId="41" fillId="0" borderId="0" xfId="0" applyFont="1" applyFill="1" applyAlignment="1">
      <alignment horizontal="left" vertical="center"/>
    </xf>
    <xf numFmtId="0" fontId="23" fillId="0" borderId="0" xfId="0" applyFont="1" applyAlignment="1">
      <alignment wrapText="1"/>
    </xf>
    <xf numFmtId="0" fontId="50" fillId="0" borderId="0" xfId="0" applyFont="1" applyAlignment="1">
      <alignment horizontal="center"/>
    </xf>
    <xf numFmtId="0" fontId="22" fillId="0" borderId="0" xfId="0" applyFont="1" applyFill="1" applyBorder="1" applyAlignment="1">
      <alignment horizontal="right"/>
    </xf>
    <xf numFmtId="0" fontId="22" fillId="0" borderId="0" xfId="0" applyFont="1" applyFill="1" applyAlignment="1">
      <alignment horizontal="center"/>
    </xf>
    <xf numFmtId="0" fontId="23" fillId="0" borderId="0" xfId="0" applyFont="1" applyAlignment="1"/>
    <xf numFmtId="2" fontId="23" fillId="0" borderId="0" xfId="0" applyNumberFormat="1" applyFont="1" applyAlignment="1">
      <alignment wrapText="1"/>
    </xf>
    <xf numFmtId="0" fontId="26" fillId="0" borderId="0" xfId="13" applyFont="1" applyFill="1" applyAlignment="1">
      <alignment horizontal="center"/>
    </xf>
    <xf numFmtId="0" fontId="40" fillId="0" borderId="0" xfId="13" applyFont="1" applyFill="1" applyAlignment="1">
      <alignment horizontal="center"/>
    </xf>
    <xf numFmtId="0" fontId="0" fillId="0" borderId="0" xfId="0" applyAlignment="1"/>
    <xf numFmtId="14" fontId="22" fillId="0" borderId="10" xfId="0" applyNumberFormat="1" applyFont="1" applyBorder="1" applyAlignment="1">
      <alignment horizontal="center"/>
    </xf>
    <xf numFmtId="14" fontId="22" fillId="0" borderId="8" xfId="0" applyNumberFormat="1" applyFont="1" applyBorder="1" applyAlignment="1">
      <alignment horizontal="center"/>
    </xf>
    <xf numFmtId="14" fontId="22" fillId="0" borderId="9" xfId="0" applyNumberFormat="1" applyFont="1" applyBorder="1" applyAlignment="1">
      <alignment horizontal="center"/>
    </xf>
    <xf numFmtId="14" fontId="22" fillId="0" borderId="5" xfId="0" applyNumberFormat="1" applyFont="1" applyBorder="1" applyAlignment="1">
      <alignment horizontal="center"/>
    </xf>
    <xf numFmtId="0" fontId="22" fillId="0" borderId="5" xfId="0" applyFont="1" applyBorder="1" applyAlignment="1">
      <alignment horizontal="center"/>
    </xf>
    <xf numFmtId="0" fontId="23" fillId="0" borderId="4" xfId="0" applyFont="1" applyBorder="1" applyAlignment="1">
      <alignment horizontal="center" wrapText="1"/>
    </xf>
    <xf numFmtId="0" fontId="23" fillId="0" borderId="6" xfId="0" applyFont="1" applyBorder="1" applyAlignment="1">
      <alignment horizontal="center" wrapText="1"/>
    </xf>
    <xf numFmtId="0" fontId="22" fillId="0" borderId="10" xfId="0" applyNumberFormat="1" applyFont="1" applyFill="1" applyBorder="1" applyAlignment="1">
      <alignment horizontal="center" wrapText="1"/>
    </xf>
    <xf numFmtId="0" fontId="0" fillId="0" borderId="8" xfId="0" applyBorder="1" applyAlignment="1">
      <alignment wrapText="1"/>
    </xf>
    <xf numFmtId="0" fontId="0" fillId="0" borderId="8" xfId="0" applyBorder="1" applyAlignment="1">
      <alignment horizontal="center" wrapText="1"/>
    </xf>
    <xf numFmtId="0" fontId="0" fillId="0" borderId="9" xfId="0" applyBorder="1" applyAlignment="1">
      <alignment wrapText="1"/>
    </xf>
    <xf numFmtId="0" fontId="22" fillId="0" borderId="10" xfId="0" applyFont="1" applyFill="1" applyBorder="1" applyAlignment="1">
      <alignment horizontal="center" wrapText="1"/>
    </xf>
    <xf numFmtId="0" fontId="22" fillId="0" borderId="4" xfId="3" applyFont="1" applyFill="1" applyBorder="1" applyAlignment="1" applyProtection="1">
      <alignment horizontal="center" wrapText="1"/>
    </xf>
    <xf numFmtId="0" fontId="22" fillId="0" borderId="6" xfId="3" applyFont="1" applyFill="1" applyBorder="1" applyAlignment="1" applyProtection="1">
      <alignment horizontal="center" wrapText="1"/>
    </xf>
    <xf numFmtId="0" fontId="22"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cellXfs>
  <cellStyles count="18">
    <cellStyle name="Normal 2" xfId="1"/>
    <cellStyle name="Normal_Sheet2" xfId="2"/>
    <cellStyle name="Гіперпосилання" xfId="3" builtinId="8"/>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2" xfId="13"/>
    <cellStyle name="Звичайний 3" xfId="14"/>
    <cellStyle name="Обычный 2" xfId="12"/>
    <cellStyle name="Обычный_BoP_main table(BPM6)" xfId="15"/>
    <cellStyle name="Обычный_Експорт" xfId="8"/>
    <cellStyle name="Обычный_МІП_4КВ_2012" xfId="9"/>
    <cellStyle name="Обычный_ТОВ_СТР_КВ_2011(КПБ6)" xfId="17"/>
    <cellStyle name="Финансовый [0] 2" xfId="10"/>
    <cellStyle name="Фінансовий" xfId="11" builtinId="3"/>
    <cellStyle name="Фінансовий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_SEC_STATISTICS/BOP/IIP/&#1052;&#1030;&#1055;_USD_EUR_UAH/IIP_&#1076;&#1080;&#1085;&#1072;&#1084;&#1110;&#1082;&#1080;2015-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8"/>
      <sheetName val="1.8Y"/>
      <sheetName val="1.6"/>
      <sheetName val="1.6Y"/>
      <sheetName val="1.7"/>
      <sheetName val="1.7Y"/>
      <sheetName val="1.9"/>
      <sheetName val="1.9Y"/>
      <sheetName val="1.10"/>
      <sheetName val="1.10Y"/>
      <sheetName val="Курс_дата "/>
      <sheetName val="Середній курс"/>
      <sheetName val="USD"/>
    </sheetNames>
    <sheetDataSet>
      <sheetData sheetId="0"/>
      <sheetData sheetId="1">
        <row r="10">
          <cell r="CA10">
            <v>67514.759999999995</v>
          </cell>
          <cell r="CB10">
            <v>63676.53474000001</v>
          </cell>
          <cell r="CC10">
            <v>63958.333223999995</v>
          </cell>
          <cell r="CD10">
            <v>67033.862930999996</v>
          </cell>
          <cell r="CE10">
            <v>70841.187312000009</v>
          </cell>
          <cell r="CF10">
            <v>68846.712929999994</v>
          </cell>
          <cell r="CG10">
            <v>70532.134638000003</v>
          </cell>
          <cell r="CH10">
            <v>72327.682279999994</v>
          </cell>
          <cell r="CI10">
            <v>72484.667845999997</v>
          </cell>
          <cell r="CJ10">
            <v>71537.342553999988</v>
          </cell>
          <cell r="CK10">
            <v>71527.390518</v>
          </cell>
          <cell r="CL10">
            <v>73732.594820999991</v>
          </cell>
          <cell r="CM10">
            <v>71614.344113999992</v>
          </cell>
          <cell r="CN10">
            <v>70501.245640000008</v>
          </cell>
          <cell r="CO10">
            <v>73179.305531999998</v>
          </cell>
        </row>
        <row r="12">
          <cell r="CA12">
            <v>3000.6559999999999</v>
          </cell>
          <cell r="CB12">
            <v>2689.9658240000003</v>
          </cell>
          <cell r="CC12">
            <v>2755.5256319999999</v>
          </cell>
          <cell r="CD12">
            <v>3072.085376</v>
          </cell>
          <cell r="CE12">
            <v>3355.9111680000001</v>
          </cell>
          <cell r="CF12">
            <v>3181.3643520000001</v>
          </cell>
          <cell r="CG12">
            <v>3316.7205119999999</v>
          </cell>
          <cell r="CH12">
            <v>3480.4298239999998</v>
          </cell>
          <cell r="CI12">
            <v>3452.9354239999998</v>
          </cell>
          <cell r="CJ12">
            <v>3340.6712319999997</v>
          </cell>
          <cell r="CK12">
            <v>3394.7000319999997</v>
          </cell>
          <cell r="CL12">
            <v>3592.6045439999998</v>
          </cell>
          <cell r="CM12">
            <v>3397.5671039999997</v>
          </cell>
          <cell r="CN12">
            <v>3352.2137600000001</v>
          </cell>
          <cell r="CO12">
            <v>3622.1775360000001</v>
          </cell>
        </row>
        <row r="13">
          <cell r="CA13">
            <v>10385.082875</v>
          </cell>
          <cell r="CB13">
            <v>9162.6960880000006</v>
          </cell>
          <cell r="CC13">
            <v>9816.5600639999993</v>
          </cell>
          <cell r="CD13">
            <v>8256.229448</v>
          </cell>
          <cell r="CE13">
            <v>9202.5376560000004</v>
          </cell>
          <cell r="CF13">
            <v>8674.1887409999999</v>
          </cell>
          <cell r="CG13">
            <v>10727.517905999999</v>
          </cell>
          <cell r="CH13">
            <v>12861.275834</v>
          </cell>
          <cell r="CI13">
            <v>12867.579666</v>
          </cell>
          <cell r="CJ13">
            <v>7490.4112779999996</v>
          </cell>
          <cell r="CK13">
            <v>13844.011068</v>
          </cell>
          <cell r="CL13">
            <v>19169.913309</v>
          </cell>
          <cell r="CM13">
            <v>17863.770788999998</v>
          </cell>
          <cell r="CN13">
            <v>21632.254420000001</v>
          </cell>
          <cell r="CO13">
            <v>22553.714814000003</v>
          </cell>
        </row>
        <row r="16">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row>
        <row r="17">
          <cell r="CA17">
            <v>1476.8853750000001</v>
          </cell>
          <cell r="CB17">
            <v>1387.0136280000002</v>
          </cell>
          <cell r="CC17">
            <v>1420.817904</v>
          </cell>
          <cell r="CD17">
            <v>1752.048691</v>
          </cell>
          <cell r="CE17">
            <v>1861.481976</v>
          </cell>
          <cell r="CF17">
            <v>1690.0998119999999</v>
          </cell>
          <cell r="CG17">
            <v>1762.0077719999999</v>
          </cell>
          <cell r="CH17">
            <v>27.190857999999999</v>
          </cell>
          <cell r="CI17">
            <v>26.976057999999998</v>
          </cell>
          <cell r="CJ17">
            <v>26.098993999999998</v>
          </cell>
          <cell r="CK17">
            <v>26.521093999999998</v>
          </cell>
          <cell r="CL17">
            <v>0</v>
          </cell>
          <cell r="CM17">
            <v>26.543492999999998</v>
          </cell>
          <cell r="CN17">
            <v>26.189170000000001</v>
          </cell>
          <cell r="CO17">
            <v>56.596524000000002</v>
          </cell>
        </row>
        <row r="18">
          <cell r="CA18">
            <v>93.770499999999998</v>
          </cell>
          <cell r="CB18">
            <v>84.061432000000011</v>
          </cell>
          <cell r="CC18">
            <v>64.58263199999999</v>
          </cell>
          <cell r="CD18">
            <v>48.001334</v>
          </cell>
          <cell r="CE18">
            <v>52.436112000000001</v>
          </cell>
          <cell r="CF18">
            <v>49.708818000000001</v>
          </cell>
          <cell r="CG18">
            <v>77.735636999999997</v>
          </cell>
          <cell r="CH18">
            <v>54.381715999999997</v>
          </cell>
          <cell r="CI18">
            <v>53.952115999999997</v>
          </cell>
          <cell r="CJ18">
            <v>78.296981999999986</v>
          </cell>
          <cell r="CK18">
            <v>79.563281999999987</v>
          </cell>
          <cell r="CL18">
            <v>28.067222999999998</v>
          </cell>
          <cell r="CM18">
            <v>26.543492999999998</v>
          </cell>
          <cell r="CN18">
            <v>26.189170000000001</v>
          </cell>
          <cell r="CO18">
            <v>28.298262000000001</v>
          </cell>
        </row>
        <row r="21">
          <cell r="CA21">
            <v>0</v>
          </cell>
          <cell r="CB21">
            <v>0</v>
          </cell>
          <cell r="CC21">
            <v>0</v>
          </cell>
          <cell r="CD21">
            <v>0</v>
          </cell>
          <cell r="CE21">
            <v>0</v>
          </cell>
          <cell r="CF21">
            <v>0</v>
          </cell>
          <cell r="CG21">
            <v>0</v>
          </cell>
          <cell r="CH21">
            <v>0</v>
          </cell>
          <cell r="CI21">
            <v>0</v>
          </cell>
          <cell r="CJ21">
            <v>0</v>
          </cell>
          <cell r="CK21">
            <v>0</v>
          </cell>
          <cell r="CL21">
            <v>28.067222999999998</v>
          </cell>
          <cell r="CM21">
            <v>79.630478999999994</v>
          </cell>
          <cell r="CN21">
            <v>235.70253</v>
          </cell>
          <cell r="CO21">
            <v>141.49131</v>
          </cell>
        </row>
        <row r="22">
          <cell r="CA22">
            <v>468.85249999999996</v>
          </cell>
          <cell r="CB22">
            <v>420.30716000000007</v>
          </cell>
          <cell r="CC22">
            <v>796.51912799999991</v>
          </cell>
          <cell r="CD22">
            <v>0</v>
          </cell>
          <cell r="CE22">
            <v>0</v>
          </cell>
          <cell r="CF22">
            <v>0</v>
          </cell>
          <cell r="CG22">
            <v>0</v>
          </cell>
          <cell r="CH22">
            <v>0</v>
          </cell>
          <cell r="CI22">
            <v>0</v>
          </cell>
          <cell r="CJ22">
            <v>0</v>
          </cell>
          <cell r="CK22">
            <v>0</v>
          </cell>
          <cell r="CL22">
            <v>0</v>
          </cell>
          <cell r="CM22">
            <v>0</v>
          </cell>
          <cell r="CN22">
            <v>0</v>
          </cell>
          <cell r="CO22">
            <v>282.98262</v>
          </cell>
        </row>
        <row r="24">
          <cell r="CA24">
            <v>2297.37725</v>
          </cell>
          <cell r="CB24">
            <v>2101.5358000000001</v>
          </cell>
          <cell r="CC24">
            <v>2131.2268559999998</v>
          </cell>
          <cell r="CD24">
            <v>2352.0653659999998</v>
          </cell>
          <cell r="CE24">
            <v>2543.1514320000001</v>
          </cell>
          <cell r="CF24">
            <v>2361.1688549999999</v>
          </cell>
          <cell r="CG24">
            <v>2435.7166259999999</v>
          </cell>
          <cell r="CH24">
            <v>2528.7497939999998</v>
          </cell>
          <cell r="CI24">
            <v>2508.7733939999998</v>
          </cell>
          <cell r="CJ24">
            <v>2479.4044299999996</v>
          </cell>
          <cell r="CK24">
            <v>2546.0250239999996</v>
          </cell>
          <cell r="CL24">
            <v>2694.4534079999999</v>
          </cell>
          <cell r="CM24">
            <v>2601.2623139999996</v>
          </cell>
          <cell r="CN24">
            <v>2514.16032</v>
          </cell>
          <cell r="CO24">
            <v>2716.6331520000003</v>
          </cell>
        </row>
        <row r="28">
          <cell r="CA28">
            <v>2344.2624999999998</v>
          </cell>
          <cell r="CB28">
            <v>2122.5511580000002</v>
          </cell>
          <cell r="CC28">
            <v>2174.2819439999998</v>
          </cell>
          <cell r="CD28">
            <v>2664.0740369999999</v>
          </cell>
          <cell r="CE28">
            <v>2962.640328</v>
          </cell>
          <cell r="CF28">
            <v>2783.693808</v>
          </cell>
          <cell r="CG28">
            <v>2902.1304479999999</v>
          </cell>
          <cell r="CH28">
            <v>3262.9029599999999</v>
          </cell>
          <cell r="CI28">
            <v>3264.1030179999998</v>
          </cell>
          <cell r="CJ28">
            <v>3288.4732439999998</v>
          </cell>
          <cell r="CK28">
            <v>3421.2211259999999</v>
          </cell>
          <cell r="CL28">
            <v>4294.2851190000001</v>
          </cell>
          <cell r="CM28">
            <v>3981.5239499999998</v>
          </cell>
          <cell r="CN28">
            <v>4556.9155799999999</v>
          </cell>
          <cell r="CO28">
            <v>5461.564566</v>
          </cell>
        </row>
        <row r="30">
          <cell r="CA30">
            <v>773.60662500000001</v>
          </cell>
          <cell r="CB30">
            <v>693.50681400000008</v>
          </cell>
          <cell r="CC30">
            <v>710.408952</v>
          </cell>
          <cell r="CD30">
            <v>792.02201100000002</v>
          </cell>
          <cell r="CE30">
            <v>865.19584800000007</v>
          </cell>
          <cell r="CF30">
            <v>820.19549700000005</v>
          </cell>
          <cell r="CG30">
            <v>855.09200699999997</v>
          </cell>
          <cell r="CH30">
            <v>870.10745599999996</v>
          </cell>
          <cell r="CI30">
            <v>890.20991399999991</v>
          </cell>
          <cell r="CJ30">
            <v>861.26680199999987</v>
          </cell>
          <cell r="CK30">
            <v>875.19610199999988</v>
          </cell>
          <cell r="CL30">
            <v>954.28558199999998</v>
          </cell>
          <cell r="CM30">
            <v>902.47876199999996</v>
          </cell>
          <cell r="CN30">
            <v>864.24261000000001</v>
          </cell>
          <cell r="CO30">
            <v>933.84264600000006</v>
          </cell>
        </row>
        <row r="32">
          <cell r="CA32">
            <v>1570.6558749999999</v>
          </cell>
          <cell r="CB32">
            <v>2311.6893800000003</v>
          </cell>
          <cell r="CC32">
            <v>2152.7543999999998</v>
          </cell>
          <cell r="CD32">
            <v>1344.0373520000001</v>
          </cell>
          <cell r="CE32">
            <v>3408.34728</v>
          </cell>
          <cell r="CF32">
            <v>4921.172982</v>
          </cell>
          <cell r="CG32">
            <v>3342.6323910000001</v>
          </cell>
          <cell r="CH32">
            <v>1713.024054</v>
          </cell>
          <cell r="CI32">
            <v>1294.850784</v>
          </cell>
          <cell r="CJ32">
            <v>1226.6527179999998</v>
          </cell>
          <cell r="CK32">
            <v>1379.0968879999998</v>
          </cell>
          <cell r="CL32">
            <v>1571.7644879999998</v>
          </cell>
          <cell r="CM32">
            <v>2574.7188209999999</v>
          </cell>
          <cell r="CN32">
            <v>2409.40364</v>
          </cell>
          <cell r="CO32">
            <v>2405.3522700000003</v>
          </cell>
        </row>
        <row r="34">
          <cell r="CA34">
            <v>124292.79775</v>
          </cell>
          <cell r="CB34">
            <v>126995.80839400002</v>
          </cell>
          <cell r="CC34">
            <v>131425.65612</v>
          </cell>
          <cell r="CD34">
            <v>141771.939969</v>
          </cell>
          <cell r="CE34">
            <v>170260.05566400001</v>
          </cell>
          <cell r="CF34">
            <v>160112.102778</v>
          </cell>
          <cell r="CG34">
            <v>156067.247217</v>
          </cell>
          <cell r="CH34">
            <v>143214.249086</v>
          </cell>
          <cell r="CI34">
            <v>150445.475466</v>
          </cell>
          <cell r="CJ34">
            <v>154401.64850399998</v>
          </cell>
          <cell r="CK34">
            <v>166340.301568</v>
          </cell>
          <cell r="CL34">
            <v>132140.48588399999</v>
          </cell>
          <cell r="CM34">
            <v>131841.52973099999</v>
          </cell>
          <cell r="CN34">
            <v>128091.23047000001</v>
          </cell>
          <cell r="CO34">
            <v>149103.54247800002</v>
          </cell>
        </row>
        <row r="35">
          <cell r="CA35">
            <v>1640.9837499999999</v>
          </cell>
          <cell r="CB35">
            <v>1471.0750600000001</v>
          </cell>
          <cell r="CC35">
            <v>1485.4005359999999</v>
          </cell>
          <cell r="CD35">
            <v>1656.0460230000001</v>
          </cell>
          <cell r="CE35">
            <v>891.413904</v>
          </cell>
          <cell r="CF35">
            <v>845.04990599999996</v>
          </cell>
          <cell r="CG35">
            <v>725.53261199999997</v>
          </cell>
          <cell r="CH35">
            <v>842.91659799999991</v>
          </cell>
          <cell r="CI35">
            <v>1106.018378</v>
          </cell>
          <cell r="CJ35">
            <v>1070.0587539999999</v>
          </cell>
          <cell r="CK35">
            <v>1060.84376</v>
          </cell>
          <cell r="CL35">
            <v>1263.0250349999999</v>
          </cell>
          <cell r="CM35">
            <v>929.02225499999997</v>
          </cell>
          <cell r="CN35">
            <v>916.62094999999999</v>
          </cell>
          <cell r="CO35">
            <v>1160.228742</v>
          </cell>
        </row>
        <row r="36">
          <cell r="CA36">
            <v>117986.731625</v>
          </cell>
          <cell r="CB36">
            <v>120670.18563600001</v>
          </cell>
          <cell r="CC36">
            <v>124450.73186399999</v>
          </cell>
          <cell r="CD36">
            <v>135027.752542</v>
          </cell>
          <cell r="CE36">
            <v>160166.104104</v>
          </cell>
          <cell r="CF36">
            <v>150095.77595099999</v>
          </cell>
          <cell r="CG36">
            <v>146894.44205099999</v>
          </cell>
          <cell r="CH36">
            <v>134513.17452599999</v>
          </cell>
          <cell r="CI36">
            <v>139601.10014999998</v>
          </cell>
          <cell r="CJ36">
            <v>138742.25210399998</v>
          </cell>
          <cell r="CK36">
            <v>153053.23347399998</v>
          </cell>
          <cell r="CL36">
            <v>116815.78212599999</v>
          </cell>
          <cell r="CM36">
            <v>118914.84864</v>
          </cell>
          <cell r="CN36">
            <v>113320.53859</v>
          </cell>
          <cell r="CO36">
            <v>134529.93754800002</v>
          </cell>
        </row>
        <row r="37">
          <cell r="CA37">
            <v>2102193.95425</v>
          </cell>
          <cell r="CB37">
            <v>1879928.8498900002</v>
          </cell>
          <cell r="CC37">
            <v>1915886.8333679999</v>
          </cell>
          <cell r="CD37">
            <v>2124443.0401719999</v>
          </cell>
          <cell r="CE37">
            <v>2325646.4394240002</v>
          </cell>
          <cell r="CF37">
            <v>2175904.0903139999</v>
          </cell>
          <cell r="CG37">
            <v>2242491.7442970001</v>
          </cell>
          <cell r="CH37">
            <v>2357148.2891619997</v>
          </cell>
          <cell r="CI37">
            <v>2343221.3260539998</v>
          </cell>
          <cell r="CJ37">
            <v>2252760.7661039997</v>
          </cell>
          <cell r="CK37">
            <v>2288982.5809519999</v>
          </cell>
          <cell r="CL37">
            <v>2447826.7194989999</v>
          </cell>
          <cell r="CM37">
            <v>2322635.2679789998</v>
          </cell>
          <cell r="CN37">
            <v>2284455.1099300003</v>
          </cell>
          <cell r="CO37">
            <v>2490077.2664280003</v>
          </cell>
        </row>
        <row r="38">
          <cell r="CA38">
            <v>2032334.93175</v>
          </cell>
          <cell r="CB38">
            <v>1817261.0523340001</v>
          </cell>
          <cell r="CC38">
            <v>1856492.339472</v>
          </cell>
          <cell r="CD38">
            <v>2060913.2746230001</v>
          </cell>
          <cell r="CE38">
            <v>2229373.7377920002</v>
          </cell>
          <cell r="CF38">
            <v>2083371.125607</v>
          </cell>
          <cell r="CG38">
            <v>2152499.78853</v>
          </cell>
          <cell r="CH38">
            <v>2260838.270126</v>
          </cell>
          <cell r="CI38">
            <v>2250423.6865339996</v>
          </cell>
          <cell r="CJ38">
            <v>2161048.9011879996</v>
          </cell>
          <cell r="CK38">
            <v>2197193.0746179996</v>
          </cell>
          <cell r="CL38">
            <v>2344735.8094199998</v>
          </cell>
          <cell r="CM38">
            <v>2226202.7579099997</v>
          </cell>
          <cell r="CN38">
            <v>2192347.79904</v>
          </cell>
          <cell r="CO38">
            <v>2387665.8562500002</v>
          </cell>
        </row>
        <row r="41">
          <cell r="CA41">
            <v>7501.6399999999994</v>
          </cell>
          <cell r="CB41">
            <v>7985.836040000001</v>
          </cell>
          <cell r="CC41">
            <v>7749.9158399999997</v>
          </cell>
          <cell r="CD41">
            <v>9432.2621309999995</v>
          </cell>
          <cell r="CE41">
            <v>4090.016736</v>
          </cell>
          <cell r="CF41">
            <v>3802.724577</v>
          </cell>
          <cell r="CG41">
            <v>3886.7818499999998</v>
          </cell>
          <cell r="CH41">
            <v>3371.6663919999996</v>
          </cell>
          <cell r="CI41">
            <v>3372.0072499999997</v>
          </cell>
          <cell r="CJ41">
            <v>3288.4732439999998</v>
          </cell>
          <cell r="CK41">
            <v>3288.6156559999999</v>
          </cell>
          <cell r="CL41">
            <v>1291.0922579999999</v>
          </cell>
          <cell r="CM41">
            <v>1221.0006779999999</v>
          </cell>
          <cell r="CN41">
            <v>1178.5126500000001</v>
          </cell>
          <cell r="CO41">
            <v>1245.1235280000001</v>
          </cell>
        </row>
        <row r="42">
          <cell r="CA42">
            <v>24614.756249999999</v>
          </cell>
          <cell r="CB42">
            <v>20721.142988000003</v>
          </cell>
          <cell r="CC42">
            <v>20106.726095999999</v>
          </cell>
          <cell r="CD42">
            <v>19056.529598000001</v>
          </cell>
          <cell r="CE42">
            <v>18877.000319999999</v>
          </cell>
          <cell r="CF42">
            <v>17547.212754</v>
          </cell>
          <cell r="CG42">
            <v>18501.081606</v>
          </cell>
          <cell r="CH42">
            <v>17103.049682000001</v>
          </cell>
          <cell r="CI42">
            <v>29349.951104</v>
          </cell>
          <cell r="CJ42">
            <v>28708.893399999997</v>
          </cell>
          <cell r="CK42">
            <v>30074.920595999996</v>
          </cell>
          <cell r="CL42">
            <v>31715.96199</v>
          </cell>
          <cell r="CM42">
            <v>36072.606986999999</v>
          </cell>
          <cell r="CN42">
            <v>35669.649539999999</v>
          </cell>
          <cell r="CO42">
            <v>38938.408512000002</v>
          </cell>
        </row>
        <row r="45">
          <cell r="CA45">
            <v>173030.01512500001</v>
          </cell>
          <cell r="CB45">
            <v>158813.06040600003</v>
          </cell>
          <cell r="CC45">
            <v>143158.16759999999</v>
          </cell>
          <cell r="CD45">
            <v>175492.87710400001</v>
          </cell>
          <cell r="CE45">
            <v>196058.622768</v>
          </cell>
          <cell r="CF45">
            <v>185786.70727499999</v>
          </cell>
          <cell r="CG45">
            <v>194416.828137</v>
          </cell>
          <cell r="CH45">
            <v>207765.345978</v>
          </cell>
          <cell r="CI45">
            <v>216240.08092799998</v>
          </cell>
          <cell r="CJ45">
            <v>233037.91742599997</v>
          </cell>
          <cell r="CK45">
            <v>226649.26932399999</v>
          </cell>
          <cell r="CL45">
            <v>245756.60458799999</v>
          </cell>
          <cell r="CM45">
            <v>246589.04996999999</v>
          </cell>
          <cell r="CN45">
            <v>256156.27177000002</v>
          </cell>
          <cell r="CO45">
            <v>263852.99488800002</v>
          </cell>
        </row>
        <row r="46">
          <cell r="CA46">
            <v>2250.4920000000002</v>
          </cell>
          <cell r="CB46">
            <v>2668.9504660000002</v>
          </cell>
          <cell r="CC46">
            <v>2927.7459839999997</v>
          </cell>
          <cell r="CD46">
            <v>2880.0800399999998</v>
          </cell>
          <cell r="CE46">
            <v>2700.4597680000002</v>
          </cell>
          <cell r="CF46">
            <v>2435.732082</v>
          </cell>
          <cell r="CG46">
            <v>2694.8354159999999</v>
          </cell>
          <cell r="CH46">
            <v>2909.4218059999998</v>
          </cell>
          <cell r="CI46">
            <v>3560.8396559999996</v>
          </cell>
          <cell r="CJ46">
            <v>3523.3641899999998</v>
          </cell>
          <cell r="CK46">
            <v>3792.5164419999996</v>
          </cell>
          <cell r="CL46">
            <v>4013.612889</v>
          </cell>
          <cell r="CM46">
            <v>3795.7194989999998</v>
          </cell>
          <cell r="CN46">
            <v>3954.5646700000002</v>
          </cell>
          <cell r="CO46">
            <v>4159.8445140000003</v>
          </cell>
        </row>
        <row r="49">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row>
        <row r="50">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row>
        <row r="52">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row>
        <row r="53">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row>
        <row r="55">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row>
        <row r="56">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row>
        <row r="59">
          <cell r="CA59">
            <v>21356.231374999999</v>
          </cell>
          <cell r="CB59">
            <v>18997.883632000001</v>
          </cell>
          <cell r="CC59">
            <v>18750.490824</v>
          </cell>
          <cell r="CD59">
            <v>19584.544271999999</v>
          </cell>
          <cell r="CE59">
            <v>24933.371256000002</v>
          </cell>
          <cell r="CF59">
            <v>25276.933953</v>
          </cell>
          <cell r="CG59">
            <v>27077.913554999999</v>
          </cell>
          <cell r="CH59">
            <v>24363.008768</v>
          </cell>
          <cell r="CI59">
            <v>26328.632608</v>
          </cell>
          <cell r="CJ59">
            <v>25368.222167999997</v>
          </cell>
          <cell r="CK59">
            <v>26680.220563999999</v>
          </cell>
          <cell r="CL59">
            <v>28404.029675999998</v>
          </cell>
          <cell r="CM59">
            <v>27552.145733999998</v>
          </cell>
          <cell r="CN59">
            <v>25822.52162</v>
          </cell>
          <cell r="CO59">
            <v>26543.769756000002</v>
          </cell>
        </row>
        <row r="60">
          <cell r="CA60">
            <v>0</v>
          </cell>
          <cell r="CB60">
            <v>63.046074000000004</v>
          </cell>
          <cell r="CC60">
            <v>2561.777736</v>
          </cell>
          <cell r="CD60">
            <v>2784.0773720000002</v>
          </cell>
          <cell r="CE60">
            <v>3644.309784</v>
          </cell>
          <cell r="CF60">
            <v>1267.5748590000001</v>
          </cell>
          <cell r="CG60">
            <v>1243.770192</v>
          </cell>
          <cell r="CH60">
            <v>1250.779468</v>
          </cell>
          <cell r="CI60">
            <v>1213.9226099999998</v>
          </cell>
          <cell r="CJ60">
            <v>1174.4547299999999</v>
          </cell>
          <cell r="CK60">
            <v>1060.84376</v>
          </cell>
          <cell r="CL60">
            <v>1375.2939269999999</v>
          </cell>
          <cell r="CM60">
            <v>0</v>
          </cell>
          <cell r="CN60">
            <v>0</v>
          </cell>
          <cell r="CO60">
            <v>0</v>
          </cell>
        </row>
        <row r="61">
          <cell r="CA61">
            <v>140.65575000000001</v>
          </cell>
          <cell r="CB61">
            <v>126.09214800000001</v>
          </cell>
          <cell r="CC61">
            <v>129.16526399999998</v>
          </cell>
          <cell r="CD61">
            <v>216.00600299999999</v>
          </cell>
          <cell r="CE61">
            <v>26.218056000000001</v>
          </cell>
          <cell r="CF61">
            <v>44961.625881</v>
          </cell>
          <cell r="CG61">
            <v>74237.533335</v>
          </cell>
          <cell r="CH61">
            <v>73524.080031999998</v>
          </cell>
          <cell r="CI61">
            <v>71432.601583999989</v>
          </cell>
          <cell r="CJ61">
            <v>82368.425063999995</v>
          </cell>
          <cell r="CK61">
            <v>73118.656157999998</v>
          </cell>
          <cell r="CL61">
            <v>60793.605017999995</v>
          </cell>
          <cell r="CM61">
            <v>41487.479558999999</v>
          </cell>
          <cell r="CN61">
            <v>23753.57719</v>
          </cell>
          <cell r="CO61">
            <v>8404.5838139999996</v>
          </cell>
        </row>
        <row r="64">
          <cell r="CA64">
            <v>31413.1175</v>
          </cell>
          <cell r="CB64">
            <v>11243.216530000002</v>
          </cell>
          <cell r="CC64">
            <v>19503.954863999999</v>
          </cell>
          <cell r="CD64">
            <v>17232.478906</v>
          </cell>
          <cell r="CE64">
            <v>26165.619888000001</v>
          </cell>
          <cell r="CF64">
            <v>6064.4757959999997</v>
          </cell>
          <cell r="CG64">
            <v>15236.184851999999</v>
          </cell>
          <cell r="CH64">
            <v>3235.712102</v>
          </cell>
          <cell r="CI64">
            <v>5907.7567019999997</v>
          </cell>
          <cell r="CJ64">
            <v>7151.1243559999994</v>
          </cell>
          <cell r="CK64">
            <v>6709.8367819999994</v>
          </cell>
          <cell r="CL64">
            <v>10665.544739999999</v>
          </cell>
          <cell r="CM64">
            <v>23199.012881999999</v>
          </cell>
          <cell r="CN64">
            <v>13618.368400000001</v>
          </cell>
          <cell r="CO64">
            <v>16526.185008</v>
          </cell>
        </row>
        <row r="65">
          <cell r="CA65">
            <v>66975.579624999998</v>
          </cell>
          <cell r="CB65">
            <v>42787.268888000006</v>
          </cell>
          <cell r="CC65">
            <v>88478.205839999995</v>
          </cell>
          <cell r="CD65">
            <v>107906.998832</v>
          </cell>
          <cell r="CE65">
            <v>51911.75088</v>
          </cell>
          <cell r="CF65">
            <v>28632.279168000001</v>
          </cell>
          <cell r="CG65">
            <v>39411.967959000001</v>
          </cell>
          <cell r="CH65">
            <v>44946.488273999996</v>
          </cell>
          <cell r="CI65">
            <v>23792.883156</v>
          </cell>
          <cell r="CJ65">
            <v>19469.849523999997</v>
          </cell>
          <cell r="CK65">
            <v>14878.333733999998</v>
          </cell>
          <cell r="CL65">
            <v>12349.57812</v>
          </cell>
          <cell r="CM65">
            <v>19934.163242999999</v>
          </cell>
          <cell r="CN65">
            <v>35041.10946</v>
          </cell>
          <cell r="CO65">
            <v>38032.864128000001</v>
          </cell>
        </row>
        <row r="68">
          <cell r="CA68">
            <v>113837.387</v>
          </cell>
          <cell r="CB68">
            <v>142484.12724000003</v>
          </cell>
          <cell r="CC68">
            <v>145569.25252799998</v>
          </cell>
          <cell r="CD68">
            <v>171484.76571499999</v>
          </cell>
          <cell r="CE68">
            <v>226864.83856800001</v>
          </cell>
          <cell r="CF68">
            <v>241311.456981</v>
          </cell>
          <cell r="CG68">
            <v>246732.911838</v>
          </cell>
          <cell r="CH68">
            <v>275198.67381800001</v>
          </cell>
          <cell r="CI68">
            <v>279283.12847399997</v>
          </cell>
          <cell r="CJ68">
            <v>333492.94533199997</v>
          </cell>
          <cell r="CK68">
            <v>371852.258974</v>
          </cell>
          <cell r="CL68">
            <v>414328.34592599998</v>
          </cell>
          <cell r="CM68">
            <v>370706.42323799996</v>
          </cell>
          <cell r="CN68">
            <v>372593.32159000001</v>
          </cell>
          <cell r="CO68">
            <v>381319.08045000001</v>
          </cell>
        </row>
        <row r="72">
          <cell r="CA72">
            <v>737247.113625</v>
          </cell>
          <cell r="CB72">
            <v>780951.71863800008</v>
          </cell>
          <cell r="CC72">
            <v>830834.03313599993</v>
          </cell>
          <cell r="CD72">
            <v>853511.71985400002</v>
          </cell>
          <cell r="CE72">
            <v>919414.78780799999</v>
          </cell>
          <cell r="CF72">
            <v>941261.32323900005</v>
          </cell>
          <cell r="CG72">
            <v>996674.51385599992</v>
          </cell>
          <cell r="CH72">
            <v>1007530.052332</v>
          </cell>
          <cell r="CI72">
            <v>1001270.344786</v>
          </cell>
          <cell r="CJ72">
            <v>1006559.9015979999</v>
          </cell>
          <cell r="CK72">
            <v>1021459.9354099999</v>
          </cell>
          <cell r="CL72">
            <v>1019120.8671299999</v>
          </cell>
          <cell r="CM72">
            <v>999787.20733799995</v>
          </cell>
          <cell r="CN72">
            <v>975494.20416000008</v>
          </cell>
          <cell r="CO72">
            <v>982487.35837800009</v>
          </cell>
        </row>
        <row r="76">
          <cell r="CA76">
            <v>187212.80325</v>
          </cell>
          <cell r="CB76">
            <v>167786.61827200002</v>
          </cell>
          <cell r="CC76">
            <v>157926.06278399998</v>
          </cell>
          <cell r="CD76">
            <v>173260.81507300001</v>
          </cell>
          <cell r="CE76">
            <v>191811.29769599999</v>
          </cell>
          <cell r="CF76">
            <v>178951.74480000001</v>
          </cell>
          <cell r="CG76">
            <v>190763.25319799999</v>
          </cell>
          <cell r="CH76">
            <v>197976.63709799998</v>
          </cell>
          <cell r="CI76">
            <v>200486.06305599998</v>
          </cell>
          <cell r="CJ76">
            <v>189817.98336199997</v>
          </cell>
          <cell r="CK76">
            <v>196680.433104</v>
          </cell>
          <cell r="CL76">
            <v>211233.92029799998</v>
          </cell>
          <cell r="CM76">
            <v>198970.02352799999</v>
          </cell>
          <cell r="CN76">
            <v>195083.12733000002</v>
          </cell>
          <cell r="CO76">
            <v>211161.63104400001</v>
          </cell>
        </row>
        <row r="77">
          <cell r="CA77">
            <v>28693.773000000001</v>
          </cell>
          <cell r="CB77">
            <v>27971.441498000004</v>
          </cell>
          <cell r="CC77">
            <v>28846.908959999997</v>
          </cell>
          <cell r="CD77">
            <v>25368.705019000001</v>
          </cell>
          <cell r="CE77">
            <v>25798.567104000002</v>
          </cell>
          <cell r="CF77">
            <v>25401.205998000001</v>
          </cell>
          <cell r="CG77">
            <v>27544.327376999998</v>
          </cell>
          <cell r="CH77">
            <v>29012.645485999998</v>
          </cell>
          <cell r="CI77">
            <v>35230.731747999998</v>
          </cell>
          <cell r="CJ77">
            <v>39827.064843999993</v>
          </cell>
          <cell r="CK77">
            <v>43149.819937999993</v>
          </cell>
          <cell r="CL77">
            <v>49173.774696</v>
          </cell>
          <cell r="CM77">
            <v>48282.613766999995</v>
          </cell>
          <cell r="CN77">
            <v>50937.935649999999</v>
          </cell>
          <cell r="CO77">
            <v>55973.962235999999</v>
          </cell>
        </row>
        <row r="78">
          <cell r="CA78">
            <v>2719.3445000000002</v>
          </cell>
          <cell r="CB78">
            <v>2458.7968860000001</v>
          </cell>
          <cell r="CC78">
            <v>2561.777736</v>
          </cell>
          <cell r="CD78">
            <v>2904.0807070000001</v>
          </cell>
          <cell r="CE78">
            <v>3198.602832</v>
          </cell>
          <cell r="CF78">
            <v>3081.9467159999999</v>
          </cell>
          <cell r="CG78">
            <v>3238.9848750000001</v>
          </cell>
          <cell r="CH78">
            <v>3453.2389659999999</v>
          </cell>
          <cell r="CI78">
            <v>3479.911482</v>
          </cell>
          <cell r="CJ78">
            <v>3392.8692199999996</v>
          </cell>
          <cell r="CK78">
            <v>3500.7844079999995</v>
          </cell>
          <cell r="CL78">
            <v>3732.9406589999999</v>
          </cell>
          <cell r="CM78">
            <v>3556.8280619999996</v>
          </cell>
          <cell r="CN78">
            <v>3561.72712</v>
          </cell>
          <cell r="CO78">
            <v>3876.8618940000001</v>
          </cell>
        </row>
        <row r="80">
          <cell r="CA80">
            <v>49182.627249999998</v>
          </cell>
          <cell r="CB80">
            <v>45393.173280000003</v>
          </cell>
          <cell r="CC80">
            <v>47855.730312</v>
          </cell>
          <cell r="CD80">
            <v>53281.480739999999</v>
          </cell>
          <cell r="CE80">
            <v>58597.355159999999</v>
          </cell>
          <cell r="CF80">
            <v>55425.332070000004</v>
          </cell>
          <cell r="CG80">
            <v>57653.930775000001</v>
          </cell>
          <cell r="CH80">
            <v>57644.61896</v>
          </cell>
          <cell r="CI80">
            <v>54923.254087999994</v>
          </cell>
          <cell r="CJ80">
            <v>50632.048359999993</v>
          </cell>
          <cell r="CK80">
            <v>48931.418429999998</v>
          </cell>
          <cell r="CL80">
            <v>52710.244793999998</v>
          </cell>
          <cell r="CM80">
            <v>49423.983966</v>
          </cell>
          <cell r="CN80">
            <v>50283.206400000003</v>
          </cell>
          <cell r="CO80">
            <v>55973.962235999999</v>
          </cell>
        </row>
        <row r="81">
          <cell r="CA81">
            <v>54785.414624999998</v>
          </cell>
          <cell r="CB81">
            <v>50373.813126000008</v>
          </cell>
          <cell r="CC81">
            <v>53452.891751999996</v>
          </cell>
          <cell r="CD81">
            <v>60121.670834999997</v>
          </cell>
          <cell r="CE81">
            <v>65387.831664000005</v>
          </cell>
          <cell r="CF81">
            <v>65217.969215999998</v>
          </cell>
          <cell r="CG81">
            <v>69754.778267999995</v>
          </cell>
          <cell r="CH81">
            <v>75155.531512000001</v>
          </cell>
          <cell r="CI81">
            <v>73671.614397999991</v>
          </cell>
          <cell r="CJ81">
            <v>70336.78882999999</v>
          </cell>
          <cell r="CK81">
            <v>73675.599131999988</v>
          </cell>
          <cell r="CL81">
            <v>79542.509981999989</v>
          </cell>
          <cell r="CM81">
            <v>79975.544408999995</v>
          </cell>
          <cell r="CN81">
            <v>76760.457269999999</v>
          </cell>
          <cell r="CO81">
            <v>88884.84094200001</v>
          </cell>
        </row>
        <row r="82">
          <cell r="CA82">
            <v>210.98362499999999</v>
          </cell>
          <cell r="CB82">
            <v>210.15358000000003</v>
          </cell>
          <cell r="CC82">
            <v>193.747896</v>
          </cell>
          <cell r="CD82">
            <v>240.00666999999999</v>
          </cell>
          <cell r="CE82">
            <v>288.398616</v>
          </cell>
          <cell r="CF82">
            <v>273.39849900000002</v>
          </cell>
          <cell r="CG82">
            <v>310.94254799999999</v>
          </cell>
          <cell r="CH82">
            <v>353.481154</v>
          </cell>
          <cell r="CI82">
            <v>350.68875399999996</v>
          </cell>
          <cell r="CJ82">
            <v>339.28692199999995</v>
          </cell>
          <cell r="CK82">
            <v>344.77422199999995</v>
          </cell>
          <cell r="CL82">
            <v>729.74779799999999</v>
          </cell>
          <cell r="CM82">
            <v>1167.9136919999999</v>
          </cell>
          <cell r="CN82">
            <v>1571.3502000000001</v>
          </cell>
          <cell r="CO82">
            <v>3424.0897020000002</v>
          </cell>
        </row>
        <row r="85">
          <cell r="CA85">
            <v>111282.140875</v>
          </cell>
          <cell r="CB85">
            <v>100453.41124000002</v>
          </cell>
          <cell r="CC85">
            <v>104796.08419199999</v>
          </cell>
          <cell r="CD85">
            <v>116907.248957</v>
          </cell>
          <cell r="CE85">
            <v>128232.511896</v>
          </cell>
          <cell r="CF85">
            <v>121687.186464</v>
          </cell>
          <cell r="CG85">
            <v>128315.62480799999</v>
          </cell>
          <cell r="CH85">
            <v>133887.78479199999</v>
          </cell>
          <cell r="CI85">
            <v>133126.84623</v>
          </cell>
          <cell r="CJ85">
            <v>129607.60420399999</v>
          </cell>
          <cell r="CK85">
            <v>133135.89187999998</v>
          </cell>
          <cell r="CL85">
            <v>144377.79511199999</v>
          </cell>
          <cell r="CM85">
            <v>137256.40230299998</v>
          </cell>
          <cell r="CN85">
            <v>135031.36052000002</v>
          </cell>
          <cell r="CO85">
            <v>145792.64582400001</v>
          </cell>
        </row>
        <row r="87">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row>
        <row r="89">
          <cell r="CA89">
            <v>0</v>
          </cell>
          <cell r="CB89">
            <v>0</v>
          </cell>
          <cell r="CC89">
            <v>0</v>
          </cell>
          <cell r="CD89">
            <v>0</v>
          </cell>
          <cell r="CE89">
            <v>235.962504</v>
          </cell>
          <cell r="CF89">
            <v>223.68968100000001</v>
          </cell>
          <cell r="CG89">
            <v>129.55939499999999</v>
          </cell>
          <cell r="CH89">
            <v>135.95428999999999</v>
          </cell>
          <cell r="CI89">
            <v>0</v>
          </cell>
          <cell r="CJ89">
            <v>0</v>
          </cell>
          <cell r="CK89">
            <v>0</v>
          </cell>
          <cell r="CL89">
            <v>0</v>
          </cell>
          <cell r="CM89">
            <v>0</v>
          </cell>
          <cell r="CN89">
            <v>0</v>
          </cell>
          <cell r="CO89">
            <v>0</v>
          </cell>
        </row>
        <row r="90">
          <cell r="CA90">
            <v>94801.9755</v>
          </cell>
          <cell r="CB90">
            <v>79269.930376000004</v>
          </cell>
          <cell r="CC90">
            <v>76035.285407999996</v>
          </cell>
          <cell r="CD90">
            <v>83762.327829999995</v>
          </cell>
          <cell r="CE90">
            <v>91553.451551999999</v>
          </cell>
          <cell r="CF90">
            <v>86717.033001000003</v>
          </cell>
          <cell r="CG90">
            <v>88851.833090999993</v>
          </cell>
          <cell r="CH90">
            <v>77602.708731999999</v>
          </cell>
          <cell r="CI90">
            <v>76450.148371999996</v>
          </cell>
          <cell r="CJ90">
            <v>72763.995272</v>
          </cell>
          <cell r="CK90">
            <v>73489.951474000001</v>
          </cell>
          <cell r="CL90">
            <v>77269.064918999997</v>
          </cell>
          <cell r="CM90">
            <v>76657.607783999993</v>
          </cell>
          <cell r="CN90">
            <v>75241.485410000008</v>
          </cell>
          <cell r="CO90">
            <v>80791.538010000004</v>
          </cell>
        </row>
        <row r="92">
          <cell r="CA92">
            <v>93.770499999999998</v>
          </cell>
          <cell r="CB92">
            <v>84.061432000000011</v>
          </cell>
          <cell r="CC92">
            <v>0</v>
          </cell>
          <cell r="CD92">
            <v>0</v>
          </cell>
          <cell r="CE92">
            <v>0</v>
          </cell>
          <cell r="CF92">
            <v>0</v>
          </cell>
          <cell r="CG92">
            <v>0</v>
          </cell>
          <cell r="CH92">
            <v>0</v>
          </cell>
          <cell r="CI92">
            <v>0</v>
          </cell>
          <cell r="CJ92">
            <v>0</v>
          </cell>
          <cell r="CK92">
            <v>0</v>
          </cell>
          <cell r="CL92">
            <v>0</v>
          </cell>
          <cell r="CM92">
            <v>6237.7208549999996</v>
          </cell>
          <cell r="CN92">
            <v>1178.5126500000001</v>
          </cell>
          <cell r="CO92">
            <v>19865.379924000001</v>
          </cell>
        </row>
        <row r="93">
          <cell r="CA93">
            <v>445597.41599999997</v>
          </cell>
          <cell r="CB93">
            <v>419802.79140800005</v>
          </cell>
          <cell r="CC93">
            <v>426008.56821599999</v>
          </cell>
          <cell r="CD93">
            <v>452124.564946</v>
          </cell>
          <cell r="CE93">
            <v>502521.47935199999</v>
          </cell>
          <cell r="CF93">
            <v>475390.28094299999</v>
          </cell>
          <cell r="CG93">
            <v>517149.281082</v>
          </cell>
          <cell r="CH93">
            <v>529650.72298199998</v>
          </cell>
          <cell r="CI93">
            <v>524468.51963599992</v>
          </cell>
          <cell r="CJ93">
            <v>502483.93148199993</v>
          </cell>
          <cell r="CK93">
            <v>551028.77003799996</v>
          </cell>
          <cell r="CL93">
            <v>585454.20455699996</v>
          </cell>
          <cell r="CM93">
            <v>557254.09204199992</v>
          </cell>
          <cell r="CN93">
            <v>550470.16422999999</v>
          </cell>
          <cell r="CO93">
            <v>591829.85146799998</v>
          </cell>
        </row>
        <row r="95">
          <cell r="CA95">
            <v>0</v>
          </cell>
          <cell r="CB95">
            <v>0</v>
          </cell>
          <cell r="CC95">
            <v>0</v>
          </cell>
          <cell r="CD95">
            <v>0</v>
          </cell>
          <cell r="CE95">
            <v>0</v>
          </cell>
          <cell r="CF95">
            <v>99.417636000000002</v>
          </cell>
          <cell r="CG95">
            <v>103.647516</v>
          </cell>
          <cell r="CH95">
            <v>108.76343199999999</v>
          </cell>
          <cell r="CI95">
            <v>107.90423199999999</v>
          </cell>
          <cell r="CJ95">
            <v>0</v>
          </cell>
          <cell r="CK95">
            <v>0</v>
          </cell>
          <cell r="CL95">
            <v>0</v>
          </cell>
          <cell r="CM95">
            <v>0</v>
          </cell>
          <cell r="CN95">
            <v>0</v>
          </cell>
          <cell r="CO95">
            <v>0</v>
          </cell>
        </row>
        <row r="96">
          <cell r="CA96">
            <v>82682.138374999995</v>
          </cell>
          <cell r="CB96">
            <v>71725.41685400001</v>
          </cell>
          <cell r="CC96">
            <v>72267.965207999994</v>
          </cell>
          <cell r="CD96">
            <v>37417.039853000002</v>
          </cell>
          <cell r="CE96">
            <v>39694.136784000002</v>
          </cell>
          <cell r="CF96">
            <v>37902.973725000003</v>
          </cell>
          <cell r="CG96">
            <v>39696.998628000001</v>
          </cell>
          <cell r="CH96">
            <v>41112.577295999996</v>
          </cell>
          <cell r="CI96">
            <v>40814.775753999995</v>
          </cell>
          <cell r="CJ96">
            <v>47317.476121999993</v>
          </cell>
          <cell r="CK96">
            <v>48268.391079999994</v>
          </cell>
          <cell r="CL96">
            <v>50885.875298999999</v>
          </cell>
          <cell r="CM96">
            <v>49238.179514999996</v>
          </cell>
          <cell r="CN96">
            <v>51409.340710000004</v>
          </cell>
          <cell r="CO96">
            <v>52181.995128000002</v>
          </cell>
        </row>
        <row r="98">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row>
        <row r="101">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row>
        <row r="103">
          <cell r="CA103">
            <v>107179.68149999999</v>
          </cell>
          <cell r="CB103">
            <v>80404.759708000012</v>
          </cell>
          <cell r="CC103">
            <v>83333.122823999991</v>
          </cell>
          <cell r="CD103">
            <v>93242.591295000006</v>
          </cell>
          <cell r="CE103">
            <v>99235.341960000005</v>
          </cell>
          <cell r="CF103">
            <v>88829.657766000004</v>
          </cell>
          <cell r="CG103">
            <v>81959.273277</v>
          </cell>
          <cell r="CH103">
            <v>94542.613266</v>
          </cell>
          <cell r="CI103">
            <v>88535.422355999995</v>
          </cell>
          <cell r="CJ103">
            <v>55277.669291999991</v>
          </cell>
          <cell r="CK103">
            <v>54209.116135999997</v>
          </cell>
          <cell r="CL103">
            <v>52710.244793999998</v>
          </cell>
          <cell r="CM103">
            <v>40266.478880999995</v>
          </cell>
          <cell r="CN103">
            <v>33993.542659999999</v>
          </cell>
          <cell r="CO103">
            <v>37353.705840000002</v>
          </cell>
        </row>
        <row r="104">
          <cell r="CA104">
            <v>142929.68462499999</v>
          </cell>
          <cell r="CB104">
            <v>125713.87155600001</v>
          </cell>
          <cell r="CC104">
            <v>106582.870344</v>
          </cell>
          <cell r="CD104">
            <v>90050.502584000002</v>
          </cell>
          <cell r="CE104">
            <v>66253.027512000001</v>
          </cell>
          <cell r="CF104">
            <v>54629.990982000003</v>
          </cell>
          <cell r="CG104">
            <v>50787.28284</v>
          </cell>
          <cell r="CH104">
            <v>45490.305433999994</v>
          </cell>
          <cell r="CI104">
            <v>39331.092563999999</v>
          </cell>
          <cell r="CJ104">
            <v>27090.755771999997</v>
          </cell>
          <cell r="CK104">
            <v>24585.054138</v>
          </cell>
          <cell r="CL104">
            <v>12967.057025999999</v>
          </cell>
          <cell r="CM104">
            <v>19934.163242999999</v>
          </cell>
          <cell r="CN104">
            <v>15818.258680000001</v>
          </cell>
          <cell r="CO104">
            <v>14630.201454</v>
          </cell>
        </row>
        <row r="105">
          <cell r="CA105">
            <v>213327.88749999998</v>
          </cell>
          <cell r="CB105">
            <v>176465.96112600001</v>
          </cell>
          <cell r="CC105">
            <v>161671.85543999998</v>
          </cell>
          <cell r="CD105">
            <v>153748.27280199999</v>
          </cell>
          <cell r="CE105">
            <v>133712.08559999999</v>
          </cell>
          <cell r="CF105">
            <v>111969.112545</v>
          </cell>
          <cell r="CG105">
            <v>96158.98296899999</v>
          </cell>
          <cell r="CH105">
            <v>88587.815363999995</v>
          </cell>
          <cell r="CI105">
            <v>75829.699037999992</v>
          </cell>
          <cell r="CJ105">
            <v>60288.676139999996</v>
          </cell>
          <cell r="CK105">
            <v>56516.451313999998</v>
          </cell>
          <cell r="CL105">
            <v>43953.271217999994</v>
          </cell>
          <cell r="CM105">
            <v>40054.130936999994</v>
          </cell>
          <cell r="CN105">
            <v>29200.92455</v>
          </cell>
          <cell r="CO105">
            <v>31411.070820000001</v>
          </cell>
        </row>
        <row r="108">
          <cell r="CA108">
            <v>94966.073875000002</v>
          </cell>
          <cell r="CB108">
            <v>83409.955902000016</v>
          </cell>
          <cell r="CC108">
            <v>117518.862696</v>
          </cell>
          <cell r="CD108">
            <v>127899.554443</v>
          </cell>
          <cell r="CE108">
            <v>142049.42740800002</v>
          </cell>
          <cell r="CF108">
            <v>133716.72042</v>
          </cell>
          <cell r="CG108">
            <v>165006.84547199999</v>
          </cell>
          <cell r="CH108">
            <v>166761.532114</v>
          </cell>
          <cell r="CI108">
            <v>166981.79901999998</v>
          </cell>
          <cell r="CJ108">
            <v>192323.48678599999</v>
          </cell>
          <cell r="CK108">
            <v>194903.519806</v>
          </cell>
          <cell r="CL108">
            <v>202701.48450599998</v>
          </cell>
          <cell r="CM108">
            <v>190714.99720499999</v>
          </cell>
          <cell r="CN108">
            <v>177274.49173000001</v>
          </cell>
          <cell r="CO108">
            <v>184929.14217000001</v>
          </cell>
        </row>
        <row r="109">
          <cell r="CA109">
            <v>0</v>
          </cell>
          <cell r="CB109">
            <v>12125.861566000001</v>
          </cell>
          <cell r="CC109">
            <v>11969.314463999999</v>
          </cell>
          <cell r="CD109">
            <v>31224.867767</v>
          </cell>
          <cell r="CE109">
            <v>21839.640648000001</v>
          </cell>
          <cell r="CF109">
            <v>0</v>
          </cell>
          <cell r="CG109">
            <v>0</v>
          </cell>
          <cell r="CH109">
            <v>0</v>
          </cell>
          <cell r="CI109">
            <v>0</v>
          </cell>
          <cell r="CJ109">
            <v>0</v>
          </cell>
          <cell r="CK109">
            <v>0</v>
          </cell>
          <cell r="CL109">
            <v>0</v>
          </cell>
          <cell r="CM109">
            <v>0</v>
          </cell>
          <cell r="CN109">
            <v>0</v>
          </cell>
          <cell r="CO109">
            <v>0</v>
          </cell>
        </row>
        <row r="110">
          <cell r="CA110">
            <v>0</v>
          </cell>
          <cell r="CB110">
            <v>0</v>
          </cell>
          <cell r="CC110">
            <v>0</v>
          </cell>
          <cell r="CD110">
            <v>0</v>
          </cell>
          <cell r="CE110">
            <v>0</v>
          </cell>
          <cell r="CF110">
            <v>0</v>
          </cell>
          <cell r="CG110">
            <v>0</v>
          </cell>
          <cell r="CH110">
            <v>0</v>
          </cell>
          <cell r="CI110">
            <v>2697.6057999999998</v>
          </cell>
          <cell r="CJ110">
            <v>2609.8993999999998</v>
          </cell>
          <cell r="CK110">
            <v>2652.1093999999998</v>
          </cell>
          <cell r="CL110">
            <v>2806.7222999999999</v>
          </cell>
          <cell r="CM110">
            <v>2654.3492999999999</v>
          </cell>
          <cell r="CN110">
            <v>2618.9169999999999</v>
          </cell>
          <cell r="CO110">
            <v>2829.8262</v>
          </cell>
        </row>
        <row r="112">
          <cell r="CA112">
            <v>9799.017249999999</v>
          </cell>
          <cell r="CB112">
            <v>7082.1756460000006</v>
          </cell>
          <cell r="CC112">
            <v>5963.129688</v>
          </cell>
          <cell r="CD112">
            <v>5664.1574119999996</v>
          </cell>
          <cell r="CE112">
            <v>2595.587544</v>
          </cell>
          <cell r="CF112">
            <v>2361.1688549999999</v>
          </cell>
          <cell r="CG112">
            <v>3757.2224550000001</v>
          </cell>
          <cell r="CH112">
            <v>4758.4001499999995</v>
          </cell>
          <cell r="CI112">
            <v>4424.0735119999999</v>
          </cell>
          <cell r="CJ112">
            <v>3157.9782739999996</v>
          </cell>
          <cell r="CK112">
            <v>2227.7718959999997</v>
          </cell>
          <cell r="CL112">
            <v>3676.8062129999998</v>
          </cell>
          <cell r="CM112">
            <v>3264.8496389999996</v>
          </cell>
          <cell r="CN112">
            <v>2068.94443</v>
          </cell>
          <cell r="CO112">
            <v>1782.7905060000001</v>
          </cell>
        </row>
        <row r="113">
          <cell r="CA113">
            <v>46252.299124999998</v>
          </cell>
          <cell r="CB113">
            <v>38268.966918000006</v>
          </cell>
          <cell r="CC113">
            <v>34960.731456000001</v>
          </cell>
          <cell r="CD113">
            <v>35040.973819999999</v>
          </cell>
          <cell r="CE113">
            <v>31802.501928000001</v>
          </cell>
          <cell r="CF113">
            <v>28284.317442</v>
          </cell>
          <cell r="CG113">
            <v>20781.326957999998</v>
          </cell>
          <cell r="CH113">
            <v>21263.250956</v>
          </cell>
          <cell r="CI113">
            <v>19206.953296</v>
          </cell>
          <cell r="CJ113">
            <v>18451.988758</v>
          </cell>
          <cell r="CK113">
            <v>18007.822826</v>
          </cell>
          <cell r="CL113">
            <v>28179.491891999998</v>
          </cell>
          <cell r="CM113">
            <v>26224.971083999997</v>
          </cell>
          <cell r="CN113">
            <v>27393.87182</v>
          </cell>
          <cell r="CO113">
            <v>29741.473362000001</v>
          </cell>
        </row>
        <row r="115">
          <cell r="CA115">
            <v>140702.63524999999</v>
          </cell>
          <cell r="CB115">
            <v>123696.39718800002</v>
          </cell>
          <cell r="CC115">
            <v>121436.87570399999</v>
          </cell>
          <cell r="CD115">
            <v>128211.563114</v>
          </cell>
          <cell r="CE115">
            <v>142390.262136</v>
          </cell>
          <cell r="CF115">
            <v>134014.97332799999</v>
          </cell>
          <cell r="CG115">
            <v>139431.82089899998</v>
          </cell>
          <cell r="CH115">
            <v>140903.02615600001</v>
          </cell>
          <cell r="CI115">
            <v>141084.78333999999</v>
          </cell>
          <cell r="CJ115">
            <v>139995.00381599998</v>
          </cell>
          <cell r="CK115">
            <v>138440.11067999998</v>
          </cell>
          <cell r="CL115">
            <v>137950.40104500001</v>
          </cell>
          <cell r="CM115">
            <v>123825.39484499999</v>
          </cell>
          <cell r="CN115">
            <v>109261.21724</v>
          </cell>
          <cell r="CO115">
            <v>107533.3956</v>
          </cell>
        </row>
        <row r="116">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row>
        <row r="117">
          <cell r="CA117">
            <v>185196.73749999999</v>
          </cell>
          <cell r="CB117">
            <v>174448.48675800001</v>
          </cell>
          <cell r="CC117">
            <v>213746.98437599998</v>
          </cell>
          <cell r="CD117">
            <v>241854.72135899999</v>
          </cell>
          <cell r="CE117">
            <v>275656.64078399999</v>
          </cell>
          <cell r="CF117">
            <v>260797.31363700001</v>
          </cell>
          <cell r="CG117">
            <v>271815.61070999998</v>
          </cell>
          <cell r="CH117">
            <v>276884.50701399997</v>
          </cell>
          <cell r="CI117">
            <v>276882.25931200001</v>
          </cell>
          <cell r="CJ117">
            <v>290690.595172</v>
          </cell>
          <cell r="CK117">
            <v>297805.36452599999</v>
          </cell>
          <cell r="CL117">
            <v>318927.854949</v>
          </cell>
          <cell r="CM117">
            <v>304560.03868199995</v>
          </cell>
          <cell r="CN117">
            <v>292140.19134999998</v>
          </cell>
          <cell r="CO117">
            <v>315667.11261000001</v>
          </cell>
        </row>
        <row r="119">
          <cell r="CA119">
            <v>19598.034499999998</v>
          </cell>
          <cell r="CB119">
            <v>15046.996328000001</v>
          </cell>
          <cell r="CC119">
            <v>14617.202375999999</v>
          </cell>
          <cell r="CD119">
            <v>14952.415541</v>
          </cell>
          <cell r="CE119">
            <v>14734.547472</v>
          </cell>
          <cell r="CF119">
            <v>15285.461535</v>
          </cell>
          <cell r="CG119">
            <v>15883.981827</v>
          </cell>
          <cell r="CH119">
            <v>18136.302285999998</v>
          </cell>
          <cell r="CI119">
            <v>30132.256785999998</v>
          </cell>
          <cell r="CJ119">
            <v>29909.447123999998</v>
          </cell>
          <cell r="CK119">
            <v>28563.218237999998</v>
          </cell>
          <cell r="CL119">
            <v>29751.256379999999</v>
          </cell>
          <cell r="CM119">
            <v>31135.517288999999</v>
          </cell>
          <cell r="CN119">
            <v>29986.59965</v>
          </cell>
          <cell r="CO119">
            <v>35344.529238000003</v>
          </cell>
        </row>
        <row r="120">
          <cell r="CA120">
            <v>845176.95912499994</v>
          </cell>
          <cell r="CB120">
            <v>754388.30612600013</v>
          </cell>
          <cell r="CC120">
            <v>741193.33991999994</v>
          </cell>
          <cell r="CD120">
            <v>815854.67333100003</v>
          </cell>
          <cell r="CE120">
            <v>874503.25788000005</v>
          </cell>
          <cell r="CF120">
            <v>799516.62871199998</v>
          </cell>
          <cell r="CG120">
            <v>835761.74526599993</v>
          </cell>
          <cell r="CH120">
            <v>870161.83771599992</v>
          </cell>
          <cell r="CI120">
            <v>849449.09036199993</v>
          </cell>
          <cell r="CJ120">
            <v>818307.85787599988</v>
          </cell>
          <cell r="CK120">
            <v>840533.03214199992</v>
          </cell>
          <cell r="CL120">
            <v>866238.70344899991</v>
          </cell>
          <cell r="CM120">
            <v>817459.95392099989</v>
          </cell>
          <cell r="CN120">
            <v>803902.76231999998</v>
          </cell>
          <cell r="CO120">
            <v>885141.33709799999</v>
          </cell>
        </row>
        <row r="123">
          <cell r="CA123">
            <v>286656.41849999997</v>
          </cell>
          <cell r="CB123">
            <v>265402.95618200005</v>
          </cell>
          <cell r="CC123">
            <v>270472.06281599996</v>
          </cell>
          <cell r="CD123">
            <v>260095.228279</v>
          </cell>
          <cell r="CE123">
            <v>330059.10698400001</v>
          </cell>
          <cell r="CF123">
            <v>296115.42882600002</v>
          </cell>
          <cell r="CG123">
            <v>306667.08796500001</v>
          </cell>
          <cell r="CH123">
            <v>311362.51495799999</v>
          </cell>
          <cell r="CI123">
            <v>314163.17146799999</v>
          </cell>
          <cell r="CJ123">
            <v>321878.893002</v>
          </cell>
          <cell r="CK123">
            <v>361641.63778399996</v>
          </cell>
          <cell r="CL123">
            <v>388422.29909699998</v>
          </cell>
          <cell r="CM123">
            <v>372511.38076199999</v>
          </cell>
          <cell r="CN123">
            <v>375081.29274</v>
          </cell>
          <cell r="CO123">
            <v>395666.29928400001</v>
          </cell>
        </row>
        <row r="124">
          <cell r="CA124">
            <v>22059.510125000001</v>
          </cell>
          <cell r="CB124">
            <v>21919.018394000002</v>
          </cell>
          <cell r="CC124">
            <v>43550.221511999996</v>
          </cell>
          <cell r="CD124">
            <v>47977.333333000002</v>
          </cell>
          <cell r="CE124">
            <v>20135.467008</v>
          </cell>
          <cell r="CF124">
            <v>45856.384604999999</v>
          </cell>
          <cell r="CG124">
            <v>47030.060384999997</v>
          </cell>
          <cell r="CH124">
            <v>49297.025554</v>
          </cell>
          <cell r="CI124">
            <v>48610.856516</v>
          </cell>
          <cell r="CJ124">
            <v>47682.862037999992</v>
          </cell>
          <cell r="CK124">
            <v>30817.511227999999</v>
          </cell>
          <cell r="CL124">
            <v>32978.987024999995</v>
          </cell>
          <cell r="CM124">
            <v>2548.1753279999998</v>
          </cell>
          <cell r="CN124">
            <v>4687.8614299999999</v>
          </cell>
          <cell r="CO124">
            <v>5150.283684</v>
          </cell>
        </row>
        <row r="127">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row>
        <row r="128">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row>
        <row r="130">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row>
        <row r="131">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row>
        <row r="133">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row>
        <row r="134">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row>
        <row r="135">
          <cell r="CA135">
            <v>42337.380749999997</v>
          </cell>
          <cell r="CB135">
            <v>38689.274078000002</v>
          </cell>
          <cell r="CC135">
            <v>39567.625871999997</v>
          </cell>
          <cell r="CD135">
            <v>43561.210605</v>
          </cell>
          <cell r="CE135">
            <v>48372.313320000001</v>
          </cell>
          <cell r="CF135">
            <v>45533.277287999997</v>
          </cell>
          <cell r="CG135">
            <v>47366.914811999995</v>
          </cell>
          <cell r="CH135">
            <v>47855.910079999994</v>
          </cell>
          <cell r="CI135">
            <v>47936.455065999995</v>
          </cell>
          <cell r="CJ135">
            <v>47552.367067999992</v>
          </cell>
          <cell r="CK135">
            <v>49090.544993999996</v>
          </cell>
          <cell r="CL135">
            <v>52345.370895</v>
          </cell>
          <cell r="CM135">
            <v>50512.267178999995</v>
          </cell>
          <cell r="CN135">
            <v>48240.451140000005</v>
          </cell>
          <cell r="CO135">
            <v>51700.924674000002</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workbookViewId="0"/>
  </sheetViews>
  <sheetFormatPr defaultRowHeight="18" x14ac:dyDescent="0.35"/>
  <cols>
    <col min="1" max="1" width="99.33203125" style="4" customWidth="1"/>
  </cols>
  <sheetData>
    <row r="1" spans="1:1" ht="16.2" customHeight="1" x14ac:dyDescent="0.25">
      <c r="A1" s="119" t="s">
        <v>228</v>
      </c>
    </row>
    <row r="2" spans="1:1" ht="18" customHeight="1" x14ac:dyDescent="0.25">
      <c r="A2" s="251" t="s">
        <v>187</v>
      </c>
    </row>
    <row r="3" spans="1:1" ht="18" customHeight="1" x14ac:dyDescent="0.25">
      <c r="A3" s="251" t="s">
        <v>188</v>
      </c>
    </row>
    <row r="4" spans="1:1" ht="18" customHeight="1" x14ac:dyDescent="0.25">
      <c r="A4" s="251" t="s">
        <v>189</v>
      </c>
    </row>
    <row r="5" spans="1:1" ht="18" customHeight="1" x14ac:dyDescent="0.25">
      <c r="A5" s="251" t="s">
        <v>190</v>
      </c>
    </row>
    <row r="6" spans="1:1" ht="18" customHeight="1" x14ac:dyDescent="0.25">
      <c r="A6" s="251" t="s">
        <v>191</v>
      </c>
    </row>
    <row r="7" spans="1:1" s="8" customFormat="1" ht="18" customHeight="1" x14ac:dyDescent="0.3">
      <c r="A7" s="251" t="s">
        <v>74</v>
      </c>
    </row>
    <row r="8" spans="1:1" s="8" customFormat="1" ht="18" customHeight="1" x14ac:dyDescent="0.3">
      <c r="A8" s="251" t="s">
        <v>75</v>
      </c>
    </row>
    <row r="9" spans="1:1" s="8" customFormat="1" ht="18" customHeight="1" x14ac:dyDescent="0.3">
      <c r="A9" s="251" t="s">
        <v>212</v>
      </c>
    </row>
    <row r="10" spans="1:1" s="111" customFormat="1" ht="18" customHeight="1" x14ac:dyDescent="0.25">
      <c r="A10" s="251" t="s">
        <v>213</v>
      </c>
    </row>
    <row r="11" spans="1:1" ht="18" customHeight="1" x14ac:dyDescent="0.25">
      <c r="A11" s="251" t="s">
        <v>214</v>
      </c>
    </row>
    <row r="12" spans="1:1" ht="13.2" x14ac:dyDescent="0.25">
      <c r="A12"/>
    </row>
    <row r="13" spans="1:1" ht="13.2" x14ac:dyDescent="0.25">
      <c r="A13" s="215" t="s">
        <v>229</v>
      </c>
    </row>
    <row r="14" spans="1:1" ht="13.2" x14ac:dyDescent="0.25">
      <c r="A14" s="216"/>
    </row>
    <row r="15" spans="1:1" ht="40.799999999999997" x14ac:dyDescent="0.25">
      <c r="A15" s="217" t="s">
        <v>200</v>
      </c>
    </row>
    <row r="17" spans="1:4" ht="17.399999999999999" customHeight="1" x14ac:dyDescent="0.25">
      <c r="A17" s="123" t="s">
        <v>73</v>
      </c>
    </row>
    <row r="24" spans="1:4" x14ac:dyDescent="0.35">
      <c r="D24" s="7"/>
    </row>
  </sheetData>
  <phoneticPr fontId="2" type="noConversion"/>
  <hyperlinks>
    <hyperlink ref="A2" location="'1.1'!A1" display="1.1 МІЖНАРОДНА ІНВЕСТИЦІЙНА ПОЗИЦІЯ на кінець 1 кварталу 2021 року"/>
    <hyperlink ref="A3" location="'1.2'!A1" display="1.2 МІЖНАРОДНА ІНВЕСТИЦІЙНА ПОЗИЦІЯ на кінець 2 кварталу 2021 року"/>
    <hyperlink ref="A4" location="'1.3'!A1" display="1.3 МІЖНАРОДНА ІНВЕСТИЦІЙНА ПОЗИЦІЯ на кінець 3 кварталу 2021 року"/>
    <hyperlink ref="A5" location="'1.4'!A1" display="1.4 МІЖНАРОДНА ІНВЕСТИЦІЙНА ПОЗИЦІЯ за 9 місяців 2021 року"/>
    <hyperlink ref="A7" location="'1.6'!A1" display="1.6 СЕКТОРНЕ ПРЕДСТАВЛЕННЯ МІЖНАРОДНОЇ ІНВЕСТИЦІЙНОЇ ПОЗИЦІЇ УКРАЇНИ "/>
    <hyperlink ref="A8" location="'1.7'!Заголовки_для_друку" display="1.7 ДИНАМІКА МІЖНАРОДНОЇ ІНВЕСТИЦІЙНОЇ ПОЗИЦІЇ УКРАЇНИ "/>
    <hyperlink ref="A10" location="'1.9'!A1" display="1.9 STATISTICAL SERIES OF THE OTHER CHANGES IN FINANCIAL ASSETS AND LIABILITIES ACCOUNT"/>
    <hyperlink ref="A11" location="'1.10'!A1" display="1.10 STATISTICAL SERIES OF THE OTHER CHANGES IN FINANCIAL ASSETS AND LIABILITIES ACCOUNT (detailed)"/>
    <hyperlink ref="A6" location="'1.5'!A1" display="1.5 INTERNATIONAL INVESTMENT POSITION of UKRAINE as of the end of Y2021"/>
    <hyperlink ref="A9" location="'1.8'!A1" display="1.8 STATISTICAL SERIES OF THE INTERNATIONAL INVESTMENT POSITION OF UKRAINE"/>
  </hyperlinks>
  <pageMargins left="0.42" right="0.22" top="0.69" bottom="0.98425196850393704" header="0.51181102362204722" footer="0.51181102362204722"/>
  <pageSetup paperSize="9" scale="110" orientation="portrait" r:id="rId1"/>
  <headerFooter alignWithMargins="0"/>
  <cellWatches>
    <cellWatch r="A8"/>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0"/>
  <sheetViews>
    <sheetView topLeftCell="B1" zoomScaleNormal="100" zoomScaleSheetLayoutView="100" workbookViewId="0">
      <pane xSplit="1" ySplit="5" topLeftCell="Y6" activePane="bottomRight" state="frozen"/>
      <selection activeCell="K283" sqref="K283"/>
      <selection pane="topRight" activeCell="K283" sqref="K283"/>
      <selection pane="bottomLeft" activeCell="K283" sqref="K283"/>
      <selection pane="bottomRight" activeCell="B1" sqref="B1"/>
    </sheetView>
  </sheetViews>
  <sheetFormatPr defaultColWidth="11.6640625" defaultRowHeight="13.2" x14ac:dyDescent="0.25"/>
  <cols>
    <col min="1" max="1" width="0" style="13" hidden="1" customWidth="1"/>
    <col min="2" max="2" width="45.6640625" style="13" customWidth="1"/>
    <col min="3" max="38" width="10.77734375" style="13" customWidth="1"/>
    <col min="39" max="39" width="5" style="13" customWidth="1"/>
    <col min="40" max="16384" width="11.6640625" style="13"/>
  </cols>
  <sheetData>
    <row r="1" spans="1:38" x14ac:dyDescent="0.25">
      <c r="B1" s="122" t="s">
        <v>76</v>
      </c>
      <c r="C1" s="188"/>
      <c r="D1" s="188"/>
      <c r="E1" s="188"/>
      <c r="F1" s="188"/>
      <c r="G1" s="188"/>
      <c r="H1" s="188"/>
      <c r="I1" s="188"/>
      <c r="J1" s="188"/>
      <c r="K1" s="188"/>
      <c r="L1" s="188"/>
      <c r="M1" s="188"/>
      <c r="N1" s="188"/>
      <c r="O1" s="188"/>
      <c r="P1" s="188"/>
      <c r="Q1" s="188"/>
      <c r="R1" s="188"/>
      <c r="S1" s="188"/>
      <c r="T1" s="188"/>
      <c r="U1" s="188"/>
      <c r="V1" s="188"/>
      <c r="W1" s="32"/>
      <c r="X1" s="32"/>
      <c r="Y1" s="32"/>
      <c r="Z1" s="32"/>
      <c r="AA1" s="188"/>
      <c r="AB1" s="188"/>
      <c r="AC1" s="188"/>
      <c r="AD1" s="188"/>
      <c r="AE1" s="188"/>
      <c r="AF1" s="188"/>
      <c r="AG1" s="188"/>
      <c r="AH1" s="188"/>
      <c r="AI1" s="188"/>
      <c r="AJ1" s="188"/>
      <c r="AK1" s="188"/>
      <c r="AL1" s="188"/>
    </row>
    <row r="2" spans="1:38" s="5" customFormat="1" ht="30.6" customHeight="1" x14ac:dyDescent="0.25">
      <c r="B2" s="193" t="s">
        <v>227</v>
      </c>
      <c r="C2" s="85"/>
      <c r="D2" s="85"/>
      <c r="E2" s="85"/>
      <c r="F2" s="85"/>
      <c r="G2" s="85"/>
      <c r="H2" s="85"/>
      <c r="I2" s="85"/>
      <c r="J2" s="85"/>
      <c r="K2" s="85"/>
      <c r="L2" s="85"/>
      <c r="M2" s="85"/>
      <c r="N2" s="85"/>
      <c r="O2" s="85"/>
      <c r="P2" s="85"/>
      <c r="Q2" s="85"/>
      <c r="R2" s="85"/>
      <c r="S2" s="85"/>
      <c r="T2" s="85"/>
      <c r="U2" s="85"/>
      <c r="V2" s="85"/>
    </row>
    <row r="3" spans="1:38" s="5" customFormat="1" ht="13.8" x14ac:dyDescent="0.25">
      <c r="B3" s="125" t="s">
        <v>211</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38" s="14" customFormat="1" x14ac:dyDescent="0.25">
      <c r="B4" s="278"/>
      <c r="C4" s="273">
        <v>2015</v>
      </c>
      <c r="D4" s="274"/>
      <c r="E4" s="274"/>
      <c r="F4" s="274"/>
      <c r="G4" s="273">
        <v>2016</v>
      </c>
      <c r="H4" s="274"/>
      <c r="I4" s="274"/>
      <c r="J4" s="274"/>
      <c r="K4" s="273">
        <v>2017</v>
      </c>
      <c r="L4" s="274"/>
      <c r="M4" s="274"/>
      <c r="N4" s="274"/>
      <c r="O4" s="273">
        <v>2018</v>
      </c>
      <c r="P4" s="274"/>
      <c r="Q4" s="274"/>
      <c r="R4" s="274"/>
      <c r="S4" s="273">
        <v>2019</v>
      </c>
      <c r="T4" s="274"/>
      <c r="U4" s="274"/>
      <c r="V4" s="274"/>
      <c r="W4" s="273">
        <v>2020</v>
      </c>
      <c r="X4" s="275"/>
      <c r="Y4" s="274"/>
      <c r="Z4" s="274"/>
      <c r="AA4" s="277">
        <v>2021</v>
      </c>
      <c r="AB4" s="274"/>
      <c r="AC4" s="274"/>
      <c r="AD4" s="276"/>
      <c r="AE4" s="277">
        <v>2022</v>
      </c>
      <c r="AF4" s="274"/>
      <c r="AG4" s="274"/>
      <c r="AH4" s="276"/>
      <c r="AI4" s="277">
        <v>2023</v>
      </c>
      <c r="AJ4" s="274"/>
      <c r="AK4" s="274"/>
      <c r="AL4" s="276"/>
    </row>
    <row r="5" spans="1:38" x14ac:dyDescent="0.25">
      <c r="B5" s="279"/>
      <c r="C5" s="97" t="s">
        <v>4</v>
      </c>
      <c r="D5" s="97" t="s">
        <v>2</v>
      </c>
      <c r="E5" s="97" t="s">
        <v>5</v>
      </c>
      <c r="F5" s="116" t="s">
        <v>6</v>
      </c>
      <c r="G5" s="97" t="s">
        <v>4</v>
      </c>
      <c r="H5" s="97" t="s">
        <v>2</v>
      </c>
      <c r="I5" s="97" t="s">
        <v>5</v>
      </c>
      <c r="J5" s="116" t="s">
        <v>6</v>
      </c>
      <c r="K5" s="97" t="s">
        <v>4</v>
      </c>
      <c r="L5" s="97" t="s">
        <v>2</v>
      </c>
      <c r="M5" s="97" t="s">
        <v>5</v>
      </c>
      <c r="N5" s="116" t="s">
        <v>6</v>
      </c>
      <c r="O5" s="97" t="s">
        <v>4</v>
      </c>
      <c r="P5" s="97" t="s">
        <v>2</v>
      </c>
      <c r="Q5" s="97" t="s">
        <v>5</v>
      </c>
      <c r="R5" s="116" t="s">
        <v>6</v>
      </c>
      <c r="S5" s="97" t="s">
        <v>4</v>
      </c>
      <c r="T5" s="97" t="s">
        <v>2</v>
      </c>
      <c r="U5" s="97" t="s">
        <v>5</v>
      </c>
      <c r="V5" s="116" t="s">
        <v>6</v>
      </c>
      <c r="W5" s="97" t="s">
        <v>4</v>
      </c>
      <c r="X5" s="97" t="s">
        <v>2</v>
      </c>
      <c r="Y5" s="97" t="s">
        <v>5</v>
      </c>
      <c r="Z5" s="86" t="s">
        <v>6</v>
      </c>
      <c r="AA5" s="97" t="s">
        <v>4</v>
      </c>
      <c r="AB5" s="97" t="s">
        <v>2</v>
      </c>
      <c r="AC5" s="97" t="s">
        <v>5</v>
      </c>
      <c r="AD5" s="86" t="s">
        <v>6</v>
      </c>
      <c r="AE5" s="97" t="s">
        <v>4</v>
      </c>
      <c r="AF5" s="97" t="s">
        <v>2</v>
      </c>
      <c r="AG5" s="97" t="s">
        <v>5</v>
      </c>
      <c r="AH5" s="86" t="s">
        <v>6</v>
      </c>
      <c r="AI5" s="97" t="s">
        <v>4</v>
      </c>
      <c r="AJ5" s="97" t="s">
        <v>2</v>
      </c>
      <c r="AK5" s="97" t="s">
        <v>5</v>
      </c>
      <c r="AL5" s="86" t="s">
        <v>6</v>
      </c>
    </row>
    <row r="6" spans="1:38" s="15" customFormat="1" ht="19.95" customHeight="1" x14ac:dyDescent="0.25">
      <c r="A6" s="10"/>
      <c r="B6" s="213" t="s">
        <v>150</v>
      </c>
      <c r="C6" s="64">
        <v>-281995.36593500001</v>
      </c>
      <c r="D6" s="64">
        <v>30313.674214999657</v>
      </c>
      <c r="E6" s="64">
        <v>-18619.595151999718</v>
      </c>
      <c r="F6" s="64">
        <v>23589.251627999765</v>
      </c>
      <c r="G6" s="64">
        <v>-35910.907739999646</v>
      </c>
      <c r="H6" s="64">
        <v>60704.22115899963</v>
      </c>
      <c r="I6" s="64">
        <v>-36968.416214999466</v>
      </c>
      <c r="J6" s="64">
        <v>35766.015705999525</v>
      </c>
      <c r="K6" s="64">
        <v>46381.87103000014</v>
      </c>
      <c r="L6" s="64">
        <v>54654.799180000031</v>
      </c>
      <c r="M6" s="64">
        <v>-9850.1119419998868</v>
      </c>
      <c r="N6" s="64">
        <v>33220.572957999946</v>
      </c>
      <c r="O6" s="64">
        <v>68231.095002999937</v>
      </c>
      <c r="P6" s="64">
        <v>73884.592785000146</v>
      </c>
      <c r="Q6" s="64">
        <v>6501.8007320000324</v>
      </c>
      <c r="R6" s="64">
        <v>155421.08139599985</v>
      </c>
      <c r="S6" s="64">
        <v>45572.113937000031</v>
      </c>
      <c r="T6" s="64">
        <v>42080.814052999951</v>
      </c>
      <c r="U6" s="64">
        <v>55111.113207999966</v>
      </c>
      <c r="V6" s="64">
        <v>10679.374034000277</v>
      </c>
      <c r="W6" s="64">
        <v>-13370.156599999988</v>
      </c>
      <c r="X6" s="64">
        <v>-47022.971799999999</v>
      </c>
      <c r="Y6" s="64">
        <v>-12761.789500000072</v>
      </c>
      <c r="Z6" s="64">
        <v>-47915.669500000047</v>
      </c>
      <c r="AA6" s="64">
        <v>3274.8643999997439</v>
      </c>
      <c r="AB6" s="64">
        <v>-18029.911000000036</v>
      </c>
      <c r="AC6" s="64">
        <v>27067.621400000062</v>
      </c>
      <c r="AD6" s="64">
        <v>-53356.158800000267</v>
      </c>
      <c r="AE6" s="64">
        <v>198923.87320000038</v>
      </c>
      <c r="AF6" s="64">
        <v>33175.055300000196</v>
      </c>
      <c r="AG6" s="64">
        <v>234047.08369999996</v>
      </c>
      <c r="AH6" s="64">
        <v>-115410.49899999984</v>
      </c>
      <c r="AI6" s="64">
        <v>-18211.165000000266</v>
      </c>
      <c r="AJ6" s="64">
        <v>-15761.059999999808</v>
      </c>
      <c r="AK6" s="64">
        <v>96394.833599999736</v>
      </c>
      <c r="AL6" s="64">
        <v>-93518.305171612476</v>
      </c>
    </row>
    <row r="7" spans="1:38" s="15" customFormat="1" ht="13.8" x14ac:dyDescent="0.25">
      <c r="A7" s="10"/>
      <c r="B7" s="126" t="s">
        <v>151</v>
      </c>
      <c r="C7" s="65">
        <v>781149.44179499976</v>
      </c>
      <c r="D7" s="65">
        <v>-273329.08009499969</v>
      </c>
      <c r="E7" s="65">
        <v>32160.01555599954</v>
      </c>
      <c r="F7" s="65">
        <v>280448.56634700013</v>
      </c>
      <c r="G7" s="65">
        <v>280690.23044500034</v>
      </c>
      <c r="H7" s="65">
        <v>-159004.93200900036</v>
      </c>
      <c r="I7" s="65">
        <v>125296.91168400021</v>
      </c>
      <c r="J7" s="65">
        <v>131925.18813899957</v>
      </c>
      <c r="K7" s="65">
        <v>-4371.3977519999335</v>
      </c>
      <c r="L7" s="65">
        <v>-95398.958160000184</v>
      </c>
      <c r="M7" s="65">
        <v>59181.560374000255</v>
      </c>
      <c r="N7" s="65">
        <v>192368.10986299999</v>
      </c>
      <c r="O7" s="65">
        <v>-166656.39319300014</v>
      </c>
      <c r="P7" s="65">
        <v>-56805.849993999364</v>
      </c>
      <c r="Q7" s="65">
        <v>250342.51839800004</v>
      </c>
      <c r="R7" s="65">
        <v>-77060.85344600043</v>
      </c>
      <c r="S7" s="65">
        <v>-56977.321067000055</v>
      </c>
      <c r="T7" s="65">
        <v>-127463.81525300007</v>
      </c>
      <c r="U7" s="65">
        <v>-282304.29799399961</v>
      </c>
      <c r="V7" s="65">
        <v>-46210.017118000054</v>
      </c>
      <c r="W7" s="65">
        <v>598933.04640000046</v>
      </c>
      <c r="X7" s="65">
        <v>-203129.88640000048</v>
      </c>
      <c r="Y7" s="65">
        <v>239460.75450000004</v>
      </c>
      <c r="Z7" s="65">
        <v>4868.7420999998631</v>
      </c>
      <c r="AA7" s="65">
        <v>-97960.166999999958</v>
      </c>
      <c r="AB7" s="65">
        <v>-99169.840499999817</v>
      </c>
      <c r="AC7" s="65">
        <v>-90998.730700000102</v>
      </c>
      <c r="AD7" s="65">
        <v>104415.44380000007</v>
      </c>
      <c r="AE7" s="65">
        <v>241797.91319999966</v>
      </c>
      <c r="AF7" s="65">
        <v>-83903.053199999922</v>
      </c>
      <c r="AG7" s="65">
        <v>1042550.3464000007</v>
      </c>
      <c r="AH7" s="65">
        <v>-48233.982799999772</v>
      </c>
      <c r="AI7" s="65">
        <v>15468.515399999629</v>
      </c>
      <c r="AJ7" s="65">
        <v>-4315.0905999996894</v>
      </c>
      <c r="AK7" s="65">
        <v>-15029.691200000272</v>
      </c>
      <c r="AL7" s="65">
        <v>287018.99919999915</v>
      </c>
    </row>
    <row r="8" spans="1:38" s="15" customFormat="1" ht="13.8" x14ac:dyDescent="0.25">
      <c r="A8" s="10">
        <v>1</v>
      </c>
      <c r="B8" s="88" t="s">
        <v>113</v>
      </c>
      <c r="C8" s="32">
        <v>-48038.445777000001</v>
      </c>
      <c r="D8" s="32">
        <v>-4186.8572229999836</v>
      </c>
      <c r="E8" s="32">
        <v>458.22826799998279</v>
      </c>
      <c r="F8" s="32">
        <v>3547.4798350000024</v>
      </c>
      <c r="G8" s="32">
        <v>4480.4633810000141</v>
      </c>
      <c r="H8" s="32">
        <v>-2445.0581130000155</v>
      </c>
      <c r="I8" s="32">
        <v>1943.905033000008</v>
      </c>
      <c r="J8" s="32">
        <v>1889.4018819999912</v>
      </c>
      <c r="K8" s="32">
        <v>108.61699800000257</v>
      </c>
      <c r="L8" s="32">
        <v>-1353.3978720000091</v>
      </c>
      <c r="M8" s="32">
        <v>180.48155400001329</v>
      </c>
      <c r="N8" s="32">
        <v>2742.1680559999904</v>
      </c>
      <c r="O8" s="32">
        <v>-2825.8726670000005</v>
      </c>
      <c r="P8" s="32">
        <v>-1342.9271869999807</v>
      </c>
      <c r="Q8" s="32">
        <v>3739.2350619999916</v>
      </c>
      <c r="R8" s="32">
        <v>-1474.6275460000054</v>
      </c>
      <c r="S8" s="32">
        <v>-1682.2993759999999</v>
      </c>
      <c r="T8" s="32">
        <v>-2122.3794239999975</v>
      </c>
      <c r="U8" s="32">
        <v>-4625.8518979999999</v>
      </c>
      <c r="V8" s="32">
        <v>-1041.5420379999996</v>
      </c>
      <c r="W8" s="32">
        <v>429.15240000001268</v>
      </c>
      <c r="X8" s="32">
        <v>-1849.0630000000115</v>
      </c>
      <c r="Y8" s="32">
        <v>960.0316000000023</v>
      </c>
      <c r="Z8" s="32">
        <v>-236.20080000000115</v>
      </c>
      <c r="AA8" s="32">
        <v>-17309.406799999993</v>
      </c>
      <c r="AB8" s="32">
        <v>-636.19220000000723</v>
      </c>
      <c r="AC8" s="32">
        <v>-1063.0348000000008</v>
      </c>
      <c r="AD8" s="32">
        <v>806.97200000000362</v>
      </c>
      <c r="AE8" s="32">
        <v>-10099.915900000009</v>
      </c>
      <c r="AF8" s="32">
        <v>1.5999999998257408E-3</v>
      </c>
      <c r="AG8" s="32">
        <v>6816.5557000000126</v>
      </c>
      <c r="AH8" s="32">
        <v>694.8018000000061</v>
      </c>
      <c r="AI8" s="32">
        <v>8301.0715999999993</v>
      </c>
      <c r="AJ8" s="32">
        <v>219.4118000000002</v>
      </c>
      <c r="AK8" s="32">
        <v>-109.70520000000698</v>
      </c>
      <c r="AL8" s="32">
        <v>2809.358999999994</v>
      </c>
    </row>
    <row r="9" spans="1:38" s="15" customFormat="1" ht="13.8" x14ac:dyDescent="0.25">
      <c r="A9" s="10">
        <v>1.1000000000000001</v>
      </c>
      <c r="B9" s="89" t="s">
        <v>86</v>
      </c>
      <c r="C9" s="32">
        <v>-49378.691535999998</v>
      </c>
      <c r="D9" s="32">
        <v>-3733.6492599999847</v>
      </c>
      <c r="E9" s="32">
        <v>260.14548399998444</v>
      </c>
      <c r="F9" s="32">
        <v>3122.3467070000015</v>
      </c>
      <c r="G9" s="32">
        <v>3686.0263810000133</v>
      </c>
      <c r="H9" s="32">
        <v>-1994.4743820000149</v>
      </c>
      <c r="I9" s="32">
        <v>1659.1467080000089</v>
      </c>
      <c r="J9" s="32">
        <v>1533.5026419999904</v>
      </c>
      <c r="K9" s="32">
        <v>210.988566000003</v>
      </c>
      <c r="L9" s="32">
        <v>-1156.1962920000087</v>
      </c>
      <c r="M9" s="32">
        <v>-61.696035999987856</v>
      </c>
      <c r="N9" s="32">
        <v>2205.2043029999913</v>
      </c>
      <c r="O9" s="32">
        <v>-2172.5927069999993</v>
      </c>
      <c r="P9" s="32">
        <v>-1113.098473999984</v>
      </c>
      <c r="Q9" s="32">
        <v>2847.9168919999902</v>
      </c>
      <c r="R9" s="32">
        <v>-1162.0301320000042</v>
      </c>
      <c r="S9" s="32">
        <v>-1224.0589299999979</v>
      </c>
      <c r="T9" s="32">
        <v>-1529.5446979999979</v>
      </c>
      <c r="U9" s="32">
        <v>-3153.0188760000019</v>
      </c>
      <c r="V9" s="32">
        <v>-546.14149599999655</v>
      </c>
      <c r="W9" s="32">
        <v>-4435.3973999999898</v>
      </c>
      <c r="X9" s="32">
        <v>-545.44040000001007</v>
      </c>
      <c r="Y9" s="32">
        <v>-201.02809999999636</v>
      </c>
      <c r="Z9" s="32">
        <v>-37.937500000002728</v>
      </c>
      <c r="AA9" s="32">
        <v>-17718.867999999999</v>
      </c>
      <c r="AB9" s="32">
        <v>-59.189400000002706</v>
      </c>
      <c r="AC9" s="32">
        <v>-398.9275999999993</v>
      </c>
      <c r="AD9" s="32">
        <v>35.540000000001555</v>
      </c>
      <c r="AE9" s="32">
        <v>-1702.6122000000082</v>
      </c>
      <c r="AF9" s="32">
        <v>87.764899999999898</v>
      </c>
      <c r="AG9" s="32">
        <v>460.72290000000964</v>
      </c>
      <c r="AH9" s="32">
        <v>109.70540000000206</v>
      </c>
      <c r="AI9" s="32">
        <v>548.52819999999838</v>
      </c>
      <c r="AJ9" s="32">
        <v>-36.56839999999977</v>
      </c>
      <c r="AK9" s="32">
        <v>73.137199999998927</v>
      </c>
      <c r="AL9" s="32">
        <v>-246.44480000000476</v>
      </c>
    </row>
    <row r="10" spans="1:38" s="16" customFormat="1" ht="15.6" customHeight="1" x14ac:dyDescent="0.25">
      <c r="A10" s="10" t="s">
        <v>7</v>
      </c>
      <c r="B10" s="90" t="s">
        <v>82</v>
      </c>
      <c r="C10" s="32">
        <v>-49378.691535999998</v>
      </c>
      <c r="D10" s="32">
        <v>-3733.6492599999847</v>
      </c>
      <c r="E10" s="32">
        <v>260.14548399998444</v>
      </c>
      <c r="F10" s="32">
        <v>3122.3467070000015</v>
      </c>
      <c r="G10" s="32">
        <v>3686.0263810000133</v>
      </c>
      <c r="H10" s="32">
        <v>-1994.4743820000149</v>
      </c>
      <c r="I10" s="32">
        <v>1659.1467080000089</v>
      </c>
      <c r="J10" s="32">
        <v>1533.5026419999904</v>
      </c>
      <c r="K10" s="32">
        <v>210.988566000003</v>
      </c>
      <c r="L10" s="32">
        <v>-1156.1962920000087</v>
      </c>
      <c r="M10" s="32">
        <v>-61.696035999987856</v>
      </c>
      <c r="N10" s="32">
        <v>2205.2043029999913</v>
      </c>
      <c r="O10" s="32">
        <v>-2172.5927069999993</v>
      </c>
      <c r="P10" s="32">
        <v>-1113.098473999984</v>
      </c>
      <c r="Q10" s="32">
        <v>2847.9168919999902</v>
      </c>
      <c r="R10" s="32">
        <v>-1162.0301320000042</v>
      </c>
      <c r="S10" s="32">
        <v>-1224.0589299999979</v>
      </c>
      <c r="T10" s="32">
        <v>-1529.5446979999979</v>
      </c>
      <c r="U10" s="32">
        <v>-3153.0188760000019</v>
      </c>
      <c r="V10" s="32">
        <v>-546.14149599999655</v>
      </c>
      <c r="W10" s="32">
        <v>-4435.3973999999898</v>
      </c>
      <c r="X10" s="32">
        <v>-545.44040000001007</v>
      </c>
      <c r="Y10" s="32">
        <v>-201.02809999999636</v>
      </c>
      <c r="Z10" s="32">
        <v>-37.937500000002728</v>
      </c>
      <c r="AA10" s="32">
        <v>-17718.867999999999</v>
      </c>
      <c r="AB10" s="32">
        <v>-59.189400000002706</v>
      </c>
      <c r="AC10" s="32">
        <v>-398.9275999999993</v>
      </c>
      <c r="AD10" s="32">
        <v>35.540000000001555</v>
      </c>
      <c r="AE10" s="32">
        <v>-1702.6122000000082</v>
      </c>
      <c r="AF10" s="32">
        <v>87.764899999999898</v>
      </c>
      <c r="AG10" s="32">
        <v>460.72290000000964</v>
      </c>
      <c r="AH10" s="32">
        <v>109.70540000000206</v>
      </c>
      <c r="AI10" s="32">
        <v>548.52819999999838</v>
      </c>
      <c r="AJ10" s="32">
        <v>-36.56839999999977</v>
      </c>
      <c r="AK10" s="32">
        <v>73.137199999998927</v>
      </c>
      <c r="AL10" s="32">
        <v>-246.44480000000476</v>
      </c>
    </row>
    <row r="11" spans="1:38" s="15" customFormat="1" ht="13.8" x14ac:dyDescent="0.25">
      <c r="A11" s="10">
        <v>1.2</v>
      </c>
      <c r="B11" s="89" t="s">
        <v>83</v>
      </c>
      <c r="C11" s="32">
        <v>1340.2457590000008</v>
      </c>
      <c r="D11" s="32">
        <v>-453.20796299999893</v>
      </c>
      <c r="E11" s="32">
        <v>198.08278399999836</v>
      </c>
      <c r="F11" s="32">
        <v>425.13312800000085</v>
      </c>
      <c r="G11" s="32">
        <v>794.43700000000047</v>
      </c>
      <c r="H11" s="32">
        <v>-450.58373100000051</v>
      </c>
      <c r="I11" s="32">
        <v>284.7583249999991</v>
      </c>
      <c r="J11" s="32">
        <v>355.89924000000087</v>
      </c>
      <c r="K11" s="32">
        <v>-102.37156800000044</v>
      </c>
      <c r="L11" s="32">
        <v>-197.20158000000038</v>
      </c>
      <c r="M11" s="32">
        <v>242.17759000000115</v>
      </c>
      <c r="N11" s="32">
        <v>536.96375299999909</v>
      </c>
      <c r="O11" s="32">
        <v>-653.27996000000121</v>
      </c>
      <c r="P11" s="32">
        <v>-229.8287129999967</v>
      </c>
      <c r="Q11" s="32">
        <v>891.3181700000016</v>
      </c>
      <c r="R11" s="32">
        <v>-312.59741400000115</v>
      </c>
      <c r="S11" s="32">
        <v>-458.24044600000207</v>
      </c>
      <c r="T11" s="32">
        <v>-592.83472599999959</v>
      </c>
      <c r="U11" s="32">
        <v>-1472.833021999998</v>
      </c>
      <c r="V11" s="32">
        <v>-495.40054200000316</v>
      </c>
      <c r="W11" s="32">
        <v>4864.5498000000025</v>
      </c>
      <c r="X11" s="32">
        <v>-1303.6226000000015</v>
      </c>
      <c r="Y11" s="32">
        <v>1161.0596999999987</v>
      </c>
      <c r="Z11" s="32">
        <v>-198.26329999999842</v>
      </c>
      <c r="AA11" s="32">
        <v>409.46120000000457</v>
      </c>
      <c r="AB11" s="32">
        <v>-577.00280000000453</v>
      </c>
      <c r="AC11" s="32">
        <v>-664.10720000000163</v>
      </c>
      <c r="AD11" s="32">
        <v>771.43200000000206</v>
      </c>
      <c r="AE11" s="32">
        <v>-8397.3037000000004</v>
      </c>
      <c r="AF11" s="32">
        <v>-87.763300000000072</v>
      </c>
      <c r="AG11" s="32">
        <v>6355.8328000000029</v>
      </c>
      <c r="AH11" s="32">
        <v>585.096400000004</v>
      </c>
      <c r="AI11" s="32">
        <v>7752.5434000000014</v>
      </c>
      <c r="AJ11" s="32">
        <v>255.98019999999997</v>
      </c>
      <c r="AK11" s="32">
        <v>-182.84240000000591</v>
      </c>
      <c r="AL11" s="32">
        <v>3055.8037999999988</v>
      </c>
    </row>
    <row r="12" spans="1:38" s="16" customFormat="1" ht="16.2" customHeight="1" x14ac:dyDescent="0.25">
      <c r="A12" s="10" t="s">
        <v>8</v>
      </c>
      <c r="B12" s="90" t="s">
        <v>82</v>
      </c>
      <c r="C12" s="32">
        <v>982.28083199999992</v>
      </c>
      <c r="D12" s="32">
        <v>-310.69017599999961</v>
      </c>
      <c r="E12" s="32">
        <v>65.559807999999521</v>
      </c>
      <c r="F12" s="32">
        <v>316.55974400000014</v>
      </c>
      <c r="G12" s="32">
        <v>283.82579200000009</v>
      </c>
      <c r="H12" s="32">
        <v>-174.54681600000004</v>
      </c>
      <c r="I12" s="32">
        <v>135.35615999999982</v>
      </c>
      <c r="J12" s="32">
        <v>163.70931199999995</v>
      </c>
      <c r="K12" s="32">
        <v>-27.494400000000041</v>
      </c>
      <c r="L12" s="32">
        <v>-112.26419200000009</v>
      </c>
      <c r="M12" s="32">
        <v>54.028800000000047</v>
      </c>
      <c r="N12" s="32">
        <v>197.90451200000007</v>
      </c>
      <c r="O12" s="32">
        <v>-195.03744000000006</v>
      </c>
      <c r="P12" s="32">
        <v>-45.353343999999652</v>
      </c>
      <c r="Q12" s="32">
        <v>269.96377600000005</v>
      </c>
      <c r="R12" s="32">
        <v>-78.079744000000119</v>
      </c>
      <c r="S12" s="32">
        <v>-56.255872000000181</v>
      </c>
      <c r="T12" s="32">
        <v>-138.54502400000001</v>
      </c>
      <c r="U12" s="32">
        <v>-266.6973439999997</v>
      </c>
      <c r="V12" s="32">
        <v>-51.072752000000136</v>
      </c>
      <c r="W12" s="32">
        <v>542.53720000000021</v>
      </c>
      <c r="X12" s="32">
        <v>-170.32600000000011</v>
      </c>
      <c r="Y12" s="32">
        <v>201.15939999999986</v>
      </c>
      <c r="Z12" s="32">
        <v>-3.112200000000211</v>
      </c>
      <c r="AA12" s="32">
        <v>-49.364599999999605</v>
      </c>
      <c r="AB12" s="32">
        <v>-91.492899999999906</v>
      </c>
      <c r="AC12" s="32">
        <v>-78.590700000000069</v>
      </c>
      <c r="AD12" s="32">
        <v>96.22679999999994</v>
      </c>
      <c r="AE12" s="32">
        <v>280.64959999999996</v>
      </c>
      <c r="AF12" s="32">
        <v>0</v>
      </c>
      <c r="AG12" s="32">
        <v>1067.8002000000006</v>
      </c>
      <c r="AH12" s="32">
        <v>0</v>
      </c>
      <c r="AI12" s="32">
        <v>0</v>
      </c>
      <c r="AJ12" s="32">
        <v>0</v>
      </c>
      <c r="AK12" s="32">
        <v>0</v>
      </c>
      <c r="AL12" s="32">
        <v>206.41479999999956</v>
      </c>
    </row>
    <row r="13" spans="1:38" s="17" customFormat="1" ht="27" customHeight="1" x14ac:dyDescent="0.25">
      <c r="A13" s="10" t="s">
        <v>9</v>
      </c>
      <c r="B13" s="90" t="s">
        <v>84</v>
      </c>
      <c r="C13" s="32">
        <v>357.9649270000009</v>
      </c>
      <c r="D13" s="32">
        <v>-142.51778699999932</v>
      </c>
      <c r="E13" s="32">
        <v>132.52297599999883</v>
      </c>
      <c r="F13" s="32">
        <v>108.57338400000071</v>
      </c>
      <c r="G13" s="32">
        <v>510.61120800000037</v>
      </c>
      <c r="H13" s="32">
        <v>-276.03691500000048</v>
      </c>
      <c r="I13" s="32">
        <v>149.40216499999929</v>
      </c>
      <c r="J13" s="32">
        <v>192.18992800000092</v>
      </c>
      <c r="K13" s="32">
        <v>-74.877168000000395</v>
      </c>
      <c r="L13" s="32">
        <v>-84.937388000000283</v>
      </c>
      <c r="M13" s="32">
        <v>188.1487900000011</v>
      </c>
      <c r="N13" s="32">
        <v>339.05924099999902</v>
      </c>
      <c r="O13" s="32">
        <v>-458.24252000000115</v>
      </c>
      <c r="P13" s="32">
        <v>-184.47536899999704</v>
      </c>
      <c r="Q13" s="32">
        <v>621.35439400000155</v>
      </c>
      <c r="R13" s="32">
        <v>-234.51767000000103</v>
      </c>
      <c r="S13" s="32">
        <v>-401.98457400000188</v>
      </c>
      <c r="T13" s="32">
        <v>-454.28970199999958</v>
      </c>
      <c r="U13" s="32">
        <v>-1206.1356779999983</v>
      </c>
      <c r="V13" s="32">
        <v>-444.32779000000301</v>
      </c>
      <c r="W13" s="32">
        <v>4322.0126000000018</v>
      </c>
      <c r="X13" s="32">
        <v>-1133.2966000000015</v>
      </c>
      <c r="Y13" s="32">
        <v>959.90029999999888</v>
      </c>
      <c r="Z13" s="32">
        <v>-195.15109999999822</v>
      </c>
      <c r="AA13" s="32">
        <v>458.82580000000416</v>
      </c>
      <c r="AB13" s="32">
        <v>-485.50990000000456</v>
      </c>
      <c r="AC13" s="32">
        <v>-585.51650000000154</v>
      </c>
      <c r="AD13" s="32">
        <v>675.20520000000215</v>
      </c>
      <c r="AE13" s="32">
        <v>-8677.953300000001</v>
      </c>
      <c r="AF13" s="32">
        <v>-87.763300000000072</v>
      </c>
      <c r="AG13" s="32">
        <v>5288.0326000000023</v>
      </c>
      <c r="AH13" s="32">
        <v>585.096400000004</v>
      </c>
      <c r="AI13" s="32">
        <v>7752.5434000000014</v>
      </c>
      <c r="AJ13" s="32">
        <v>255.98019999999997</v>
      </c>
      <c r="AK13" s="32">
        <v>-182.84240000000591</v>
      </c>
      <c r="AL13" s="32">
        <v>2849.3889999999992</v>
      </c>
    </row>
    <row r="14" spans="1:38" s="18" customFormat="1" ht="13.8" x14ac:dyDescent="0.25">
      <c r="A14" s="10">
        <v>2</v>
      </c>
      <c r="B14" s="88" t="s">
        <v>85</v>
      </c>
      <c r="C14" s="32">
        <v>1349.1410969999999</v>
      </c>
      <c r="D14" s="32">
        <v>-386.43360499999972</v>
      </c>
      <c r="E14" s="32">
        <v>420.22849999999931</v>
      </c>
      <c r="F14" s="32">
        <v>-261.03112899999991</v>
      </c>
      <c r="G14" s="32">
        <v>304.95412900000036</v>
      </c>
      <c r="H14" s="32">
        <v>-356.09203500000035</v>
      </c>
      <c r="I14" s="32">
        <v>174.48255</v>
      </c>
      <c r="J14" s="32">
        <v>313.8343329999999</v>
      </c>
      <c r="K14" s="32">
        <v>-20.620800000000013</v>
      </c>
      <c r="L14" s="32">
        <v>-5.9011620000002445</v>
      </c>
      <c r="M14" s="32">
        <v>42.673993999999979</v>
      </c>
      <c r="N14" s="32">
        <v>43.444454000000292</v>
      </c>
      <c r="O14" s="32">
        <v>-99.818075000000249</v>
      </c>
      <c r="P14" s="32">
        <v>-115.12058899999965</v>
      </c>
      <c r="Q14" s="32">
        <v>227.83867800000039</v>
      </c>
      <c r="R14" s="32">
        <v>-98.935812000000396</v>
      </c>
      <c r="S14" s="32">
        <v>-49.284540999999898</v>
      </c>
      <c r="T14" s="32">
        <v>-210.47860900000023</v>
      </c>
      <c r="U14" s="32">
        <v>-927.46829299999706</v>
      </c>
      <c r="V14" s="32">
        <v>-178.67341300000081</v>
      </c>
      <c r="W14" s="32">
        <v>2176.7358000000013</v>
      </c>
      <c r="X14" s="32">
        <v>-556.63860000000011</v>
      </c>
      <c r="Y14" s="32">
        <v>749.23019999999906</v>
      </c>
      <c r="Z14" s="32">
        <v>169.90219999999999</v>
      </c>
      <c r="AA14" s="32">
        <v>-649.59399999999891</v>
      </c>
      <c r="AB14" s="32">
        <v>-310.97040000000004</v>
      </c>
      <c r="AC14" s="32">
        <v>-419.19440000000117</v>
      </c>
      <c r="AD14" s="32">
        <v>374.37220000000121</v>
      </c>
      <c r="AE14" s="32">
        <v>1189.4759999999994</v>
      </c>
      <c r="AF14" s="32">
        <v>-87.764300000001498</v>
      </c>
      <c r="AG14" s="32">
        <v>5379.3423000000039</v>
      </c>
      <c r="AH14" s="32">
        <v>1353.0384000000026</v>
      </c>
      <c r="AI14" s="32">
        <v>219.41240000000013</v>
      </c>
      <c r="AJ14" s="32">
        <v>182.844200000006</v>
      </c>
      <c r="AK14" s="32">
        <v>-1133.6254000000022</v>
      </c>
      <c r="AL14" s="32">
        <v>6635.293999999989</v>
      </c>
    </row>
    <row r="15" spans="1:38" s="18" customFormat="1" ht="13.8" x14ac:dyDescent="0.25">
      <c r="A15" s="10">
        <v>2.1</v>
      </c>
      <c r="B15" s="89" t="s">
        <v>86</v>
      </c>
      <c r="C15" s="32">
        <v>475.13806700000009</v>
      </c>
      <c r="D15" s="32">
        <v>-142.04681499999992</v>
      </c>
      <c r="E15" s="32">
        <v>14.325475999999824</v>
      </c>
      <c r="F15" s="32">
        <v>314.64948899999996</v>
      </c>
      <c r="G15" s="32">
        <v>113.86806300000006</v>
      </c>
      <c r="H15" s="32">
        <v>-174.1094580000001</v>
      </c>
      <c r="I15" s="32">
        <v>99.934778999999992</v>
      </c>
      <c r="J15" s="32">
        <v>220.80116499999997</v>
      </c>
      <c r="K15" s="32">
        <v>-0.64440000000000097</v>
      </c>
      <c r="L15" s="32">
        <v>23.467801999999988</v>
      </c>
      <c r="M15" s="32">
        <v>-23.9466</v>
      </c>
      <c r="N15" s="32">
        <v>-105.53415299999998</v>
      </c>
      <c r="O15" s="32">
        <v>-1.3212370000000035</v>
      </c>
      <c r="P15" s="32">
        <v>-26.889645999999995</v>
      </c>
      <c r="Q15" s="32">
        <v>6.1154460000000022</v>
      </c>
      <c r="R15" s="32">
        <v>-2.614202000000013</v>
      </c>
      <c r="S15" s="32">
        <v>-2.7946990000000156</v>
      </c>
      <c r="T15" s="32">
        <v>-10.93230100000001</v>
      </c>
      <c r="U15" s="32">
        <v>-29.895830999999966</v>
      </c>
      <c r="V15" s="32">
        <v>37.243247000000018</v>
      </c>
      <c r="W15" s="32">
        <v>178.55150000000012</v>
      </c>
      <c r="X15" s="32">
        <v>-72.604500000000115</v>
      </c>
      <c r="Y15" s="32">
        <v>156.79050000000009</v>
      </c>
      <c r="Z15" s="32">
        <v>55.857099999999726</v>
      </c>
      <c r="AA15" s="32">
        <v>-130.00319999999959</v>
      </c>
      <c r="AB15" s="32">
        <v>-165.30199999999965</v>
      </c>
      <c r="AC15" s="32">
        <v>-138.45840000000072</v>
      </c>
      <c r="AD15" s="32">
        <v>207.54820000000058</v>
      </c>
      <c r="AE15" s="32">
        <v>700.31610000000023</v>
      </c>
      <c r="AF15" s="32">
        <v>6.9999999882952579E-4</v>
      </c>
      <c r="AG15" s="32">
        <v>2737.9182000000023</v>
      </c>
      <c r="AH15" s="32">
        <v>1206.7639999999997</v>
      </c>
      <c r="AI15" s="32">
        <v>7.99999998974954E-4</v>
      </c>
      <c r="AJ15" s="32">
        <v>8.000000007939434E-4</v>
      </c>
      <c r="AK15" s="32">
        <v>1097.0586000000008</v>
      </c>
      <c r="AL15" s="32">
        <v>661.56359999999654</v>
      </c>
    </row>
    <row r="16" spans="1:38" s="18" customFormat="1" ht="13.8" x14ac:dyDescent="0.25">
      <c r="A16" s="10" t="s">
        <v>10</v>
      </c>
      <c r="B16" s="90" t="s">
        <v>87</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row>
    <row r="17" spans="1:38" s="16" customFormat="1" ht="13.8" x14ac:dyDescent="0.25">
      <c r="A17" s="10" t="s">
        <v>11</v>
      </c>
      <c r="B17" s="90" t="s">
        <v>88</v>
      </c>
      <c r="C17" s="32">
        <v>475.97890300000006</v>
      </c>
      <c r="D17" s="32">
        <v>-132.33774699999992</v>
      </c>
      <c r="E17" s="32">
        <v>33.804275999999845</v>
      </c>
      <c r="F17" s="32">
        <v>331.23078699999996</v>
      </c>
      <c r="G17" s="32">
        <v>109.43328500000007</v>
      </c>
      <c r="H17" s="32">
        <v>-171.3821640000001</v>
      </c>
      <c r="I17" s="32">
        <v>71.907960000000003</v>
      </c>
      <c r="J17" s="32">
        <v>244.15508599999998</v>
      </c>
      <c r="K17" s="32">
        <v>-0.21480000000000032</v>
      </c>
      <c r="L17" s="32">
        <v>-0.87706400000000073</v>
      </c>
      <c r="M17" s="32">
        <v>0.42210000000000036</v>
      </c>
      <c r="N17" s="32">
        <v>-26.521093999999998</v>
      </c>
      <c r="O17" s="32">
        <v>0.20249299999999693</v>
      </c>
      <c r="P17" s="32">
        <v>-0.35432299999999728</v>
      </c>
      <c r="Q17" s="32">
        <v>4.0063540000000017</v>
      </c>
      <c r="R17" s="32">
        <v>-1.2199960000000019</v>
      </c>
      <c r="S17" s="32">
        <v>-0.87899800000000283</v>
      </c>
      <c r="T17" s="32">
        <v>-2.1647660000000002</v>
      </c>
      <c r="U17" s="32">
        <v>-4.1671459999999954</v>
      </c>
      <c r="V17" s="32">
        <v>-0.79321800000000309</v>
      </c>
      <c r="W17" s="32">
        <v>36.812100000000015</v>
      </c>
      <c r="X17" s="32">
        <v>-30.800100000000015</v>
      </c>
      <c r="Y17" s="32">
        <v>3.2134</v>
      </c>
      <c r="Z17" s="32">
        <v>28.226000000000006</v>
      </c>
      <c r="AA17" s="32">
        <v>-1.1681999999999988</v>
      </c>
      <c r="AB17" s="32">
        <v>-2.1266999999999996</v>
      </c>
      <c r="AC17" s="32">
        <v>-1.8008999999999986</v>
      </c>
      <c r="AD17" s="32">
        <v>2.1066000000000003</v>
      </c>
      <c r="AE17" s="32">
        <v>5.9300999999999959</v>
      </c>
      <c r="AF17" s="32">
        <v>0</v>
      </c>
      <c r="AG17" s="32">
        <v>21.941100000000006</v>
      </c>
      <c r="AH17" s="32">
        <v>-36.568600000000004</v>
      </c>
      <c r="AI17" s="32">
        <v>0</v>
      </c>
      <c r="AJ17" s="32">
        <v>0</v>
      </c>
      <c r="AK17" s="32">
        <v>1097.058</v>
      </c>
      <c r="AL17" s="32">
        <v>159.1887999999999</v>
      </c>
    </row>
    <row r="18" spans="1:38" s="16" customFormat="1" ht="13.8" x14ac:dyDescent="0.25">
      <c r="A18" s="10" t="s">
        <v>12</v>
      </c>
      <c r="B18" s="90" t="s">
        <v>89</v>
      </c>
      <c r="C18" s="32">
        <v>-0.84083599999999592</v>
      </c>
      <c r="D18" s="32">
        <v>-9.7090679999999878</v>
      </c>
      <c r="E18" s="32">
        <v>-19.478800000000021</v>
      </c>
      <c r="F18" s="32">
        <v>-16.58129799999999</v>
      </c>
      <c r="G18" s="32">
        <v>4.4347780000000014</v>
      </c>
      <c r="H18" s="32">
        <v>-2.7272940000000006</v>
      </c>
      <c r="I18" s="32">
        <v>28.026818999999996</v>
      </c>
      <c r="J18" s="32">
        <v>-23.353921</v>
      </c>
      <c r="K18" s="32">
        <v>-0.42960000000000065</v>
      </c>
      <c r="L18" s="32">
        <v>24.344865999999989</v>
      </c>
      <c r="M18" s="32">
        <v>-24.3687</v>
      </c>
      <c r="N18" s="32">
        <v>-79.013058999999984</v>
      </c>
      <c r="O18" s="32">
        <v>-1.5237300000000005</v>
      </c>
      <c r="P18" s="32">
        <v>-26.535322999999998</v>
      </c>
      <c r="Q18" s="32">
        <v>2.1090920000000004</v>
      </c>
      <c r="R18" s="32">
        <v>-1.3942060000000112</v>
      </c>
      <c r="S18" s="32">
        <v>-1.9157010000000128</v>
      </c>
      <c r="T18" s="32">
        <v>-8.7675350000000094</v>
      </c>
      <c r="U18" s="32">
        <v>-25.72868499999997</v>
      </c>
      <c r="V18" s="32">
        <v>38.036465000000021</v>
      </c>
      <c r="W18" s="32">
        <v>141.7394000000001</v>
      </c>
      <c r="X18" s="32">
        <v>-41.804400000000101</v>
      </c>
      <c r="Y18" s="32">
        <v>153.57710000000009</v>
      </c>
      <c r="Z18" s="32">
        <v>27.631099999999719</v>
      </c>
      <c r="AA18" s="32">
        <v>-128.83499999999958</v>
      </c>
      <c r="AB18" s="32">
        <v>-163.17529999999965</v>
      </c>
      <c r="AC18" s="32">
        <v>-136.65750000000071</v>
      </c>
      <c r="AD18" s="32">
        <v>205.44160000000056</v>
      </c>
      <c r="AE18" s="32">
        <v>694.38600000000019</v>
      </c>
      <c r="AF18" s="32">
        <v>6.9999999882952579E-4</v>
      </c>
      <c r="AG18" s="32">
        <v>2715.9771000000023</v>
      </c>
      <c r="AH18" s="32">
        <v>1243.3325999999997</v>
      </c>
      <c r="AI18" s="32">
        <v>7.99999998974954E-4</v>
      </c>
      <c r="AJ18" s="32">
        <v>8.000000007939434E-4</v>
      </c>
      <c r="AK18" s="32">
        <v>6.000000008157258E-4</v>
      </c>
      <c r="AL18" s="32">
        <v>502.37479999999658</v>
      </c>
    </row>
    <row r="19" spans="1:38" s="15" customFormat="1" ht="13.8" x14ac:dyDescent="0.25">
      <c r="A19" s="10">
        <v>2.2000000000000002</v>
      </c>
      <c r="B19" s="89" t="s">
        <v>90</v>
      </c>
      <c r="C19" s="32">
        <v>874.00302999999985</v>
      </c>
      <c r="D19" s="32">
        <v>-244.38678999999979</v>
      </c>
      <c r="E19" s="32">
        <v>405.9030239999995</v>
      </c>
      <c r="F19" s="32">
        <v>-575.68061799999987</v>
      </c>
      <c r="G19" s="32">
        <v>191.0860660000003</v>
      </c>
      <c r="H19" s="32">
        <v>-181.98257700000022</v>
      </c>
      <c r="I19" s="32">
        <v>74.547771000000012</v>
      </c>
      <c r="J19" s="32">
        <v>93.033167999999932</v>
      </c>
      <c r="K19" s="32">
        <v>-19.976400000000012</v>
      </c>
      <c r="L19" s="32">
        <v>-29.368964000000233</v>
      </c>
      <c r="M19" s="32">
        <v>66.620593999999983</v>
      </c>
      <c r="N19" s="32">
        <v>148.97860700000027</v>
      </c>
      <c r="O19" s="32">
        <v>-98.496838000000253</v>
      </c>
      <c r="P19" s="32">
        <v>-88.230942999999655</v>
      </c>
      <c r="Q19" s="32">
        <v>221.72323200000039</v>
      </c>
      <c r="R19" s="32">
        <v>-96.321610000000376</v>
      </c>
      <c r="S19" s="32">
        <v>-46.489841999999882</v>
      </c>
      <c r="T19" s="32">
        <v>-199.54630800000021</v>
      </c>
      <c r="U19" s="32">
        <v>-897.57246199999713</v>
      </c>
      <c r="V19" s="32">
        <v>-215.91666000000083</v>
      </c>
      <c r="W19" s="32">
        <v>1998.184300000001</v>
      </c>
      <c r="X19" s="32">
        <v>-484.03409999999997</v>
      </c>
      <c r="Y19" s="32">
        <v>592.43969999999899</v>
      </c>
      <c r="Z19" s="32">
        <v>114.04510000000028</v>
      </c>
      <c r="AA19" s="32">
        <v>-519.59079999999926</v>
      </c>
      <c r="AB19" s="32">
        <v>-145.66840000000042</v>
      </c>
      <c r="AC19" s="32">
        <v>-280.73600000000044</v>
      </c>
      <c r="AD19" s="32">
        <v>166.82400000000064</v>
      </c>
      <c r="AE19" s="32">
        <v>489.15989999999925</v>
      </c>
      <c r="AF19" s="32">
        <v>-87.765000000000327</v>
      </c>
      <c r="AG19" s="32">
        <v>2641.4241000000015</v>
      </c>
      <c r="AH19" s="32">
        <v>146.27440000000297</v>
      </c>
      <c r="AI19" s="32">
        <v>219.41160000000116</v>
      </c>
      <c r="AJ19" s="32">
        <v>182.8434000000052</v>
      </c>
      <c r="AK19" s="32">
        <v>-2230.6840000000029</v>
      </c>
      <c r="AL19" s="32">
        <v>5973.7303999999922</v>
      </c>
    </row>
    <row r="20" spans="1:38" s="17" customFormat="1" ht="13.8" x14ac:dyDescent="0.25">
      <c r="A20" s="10" t="s">
        <v>13</v>
      </c>
      <c r="B20" s="90" t="s">
        <v>88</v>
      </c>
      <c r="C20" s="32">
        <v>153.48137999999994</v>
      </c>
      <c r="D20" s="32">
        <v>-48.545339999999896</v>
      </c>
      <c r="E20" s="32">
        <v>376.21196799999984</v>
      </c>
      <c r="F20" s="32">
        <v>-796.51912799999991</v>
      </c>
      <c r="G20" s="32">
        <v>0</v>
      </c>
      <c r="H20" s="32">
        <v>0</v>
      </c>
      <c r="I20" s="32">
        <v>0</v>
      </c>
      <c r="J20" s="32">
        <v>0</v>
      </c>
      <c r="K20" s="32">
        <v>0</v>
      </c>
      <c r="L20" s="32">
        <v>0</v>
      </c>
      <c r="M20" s="32">
        <v>0</v>
      </c>
      <c r="N20" s="32">
        <v>0.55022299999999902</v>
      </c>
      <c r="O20" s="32">
        <v>-5.3057440000000042</v>
      </c>
      <c r="P20" s="32">
        <v>-1.1289490000000058</v>
      </c>
      <c r="Q20" s="32">
        <v>19.250399999999999</v>
      </c>
      <c r="R20" s="32">
        <v>-10.073538000000056</v>
      </c>
      <c r="S20" s="32">
        <v>-4.1072019999999689</v>
      </c>
      <c r="T20" s="32">
        <v>-70.11577600000021</v>
      </c>
      <c r="U20" s="32">
        <v>-701.71659999999724</v>
      </c>
      <c r="V20" s="32">
        <v>-201.63981400000057</v>
      </c>
      <c r="W20" s="32">
        <v>1606.2170000000008</v>
      </c>
      <c r="X20" s="32">
        <v>-327.24359999999979</v>
      </c>
      <c r="Y20" s="32">
        <v>437.50949999999921</v>
      </c>
      <c r="Z20" s="32">
        <v>59.877300000000105</v>
      </c>
      <c r="AA20" s="32">
        <v>-480.8787999999995</v>
      </c>
      <c r="AB20" s="32">
        <v>-63.718200000000266</v>
      </c>
      <c r="AC20" s="32">
        <v>-209.82420000000022</v>
      </c>
      <c r="AD20" s="32">
        <v>83.132200000000211</v>
      </c>
      <c r="AE20" s="32">
        <v>281.50469999999979</v>
      </c>
      <c r="AF20" s="32">
        <v>-29.255200000000514</v>
      </c>
      <c r="AG20" s="32">
        <v>1888.1133000000013</v>
      </c>
      <c r="AH20" s="32">
        <v>36.568800000002284</v>
      </c>
      <c r="AI20" s="32">
        <v>329.11780000000033</v>
      </c>
      <c r="AJ20" s="32">
        <v>182.8436000000047</v>
      </c>
      <c r="AK20" s="32">
        <v>73.137199999997392</v>
      </c>
      <c r="AL20" s="32">
        <v>5355.9793999999929</v>
      </c>
    </row>
    <row r="21" spans="1:38" s="17" customFormat="1" ht="13.8" x14ac:dyDescent="0.25">
      <c r="A21" s="10"/>
      <c r="B21" s="127" t="s">
        <v>91</v>
      </c>
      <c r="C21" s="32">
        <v>0</v>
      </c>
      <c r="D21" s="32">
        <v>0</v>
      </c>
      <c r="E21" s="32">
        <v>0</v>
      </c>
      <c r="F21" s="32">
        <v>0</v>
      </c>
      <c r="G21" s="32">
        <v>0</v>
      </c>
      <c r="H21" s="32">
        <v>0</v>
      </c>
      <c r="I21" s="32">
        <v>0</v>
      </c>
      <c r="J21" s="32">
        <v>0</v>
      </c>
      <c r="K21" s="32">
        <v>0</v>
      </c>
      <c r="L21" s="32">
        <v>0</v>
      </c>
      <c r="M21" s="32">
        <v>0</v>
      </c>
      <c r="N21" s="32">
        <v>0.55022299999999902</v>
      </c>
      <c r="O21" s="32">
        <v>-5.3057440000000042</v>
      </c>
      <c r="P21" s="32">
        <v>-1.1289490000000058</v>
      </c>
      <c r="Q21" s="32">
        <v>13.553780000000003</v>
      </c>
      <c r="R21" s="32">
        <v>-0.95504599999999584</v>
      </c>
      <c r="S21" s="32">
        <v>-0.52726399999999884</v>
      </c>
      <c r="T21" s="32">
        <v>-17.471832000000063</v>
      </c>
      <c r="U21" s="32">
        <v>-591.58203999999751</v>
      </c>
      <c r="V21" s="32">
        <v>-140.2613280000005</v>
      </c>
      <c r="W21" s="32">
        <v>1077.5507000000007</v>
      </c>
      <c r="X21" s="32">
        <v>-190.69050000000061</v>
      </c>
      <c r="Y21" s="32">
        <v>0</v>
      </c>
      <c r="Z21" s="32">
        <v>12.585999999999785</v>
      </c>
      <c r="AA21" s="32">
        <v>-47.847199999999702</v>
      </c>
      <c r="AB21" s="32">
        <v>26.769200000000172</v>
      </c>
      <c r="AC21" s="32">
        <v>-24.651000000000149</v>
      </c>
      <c r="AD21" s="32">
        <v>2.8070000000000164</v>
      </c>
      <c r="AE21" s="32">
        <v>105.86599999999987</v>
      </c>
      <c r="AF21" s="32">
        <v>-1.9999999994979589E-4</v>
      </c>
      <c r="AG21" s="32">
        <v>177.41580000000022</v>
      </c>
      <c r="AH21" s="32">
        <v>-1.9999999858555384E-4</v>
      </c>
      <c r="AI21" s="32">
        <v>146.27420000000018</v>
      </c>
      <c r="AJ21" s="32">
        <v>292.54900000000271</v>
      </c>
      <c r="AK21" s="32">
        <v>-36.568400000000111</v>
      </c>
      <c r="AL21" s="32">
        <v>3425.1081999999951</v>
      </c>
    </row>
    <row r="22" spans="1:38" s="16" customFormat="1" ht="13.8" x14ac:dyDescent="0.25">
      <c r="A22" s="10"/>
      <c r="B22" s="127" t="s">
        <v>92</v>
      </c>
      <c r="C22" s="32">
        <v>153.48137999999994</v>
      </c>
      <c r="D22" s="32">
        <v>-48.545339999999896</v>
      </c>
      <c r="E22" s="32">
        <v>376.21196799999984</v>
      </c>
      <c r="F22" s="32">
        <v>-796.51912799999991</v>
      </c>
      <c r="G22" s="32">
        <v>0</v>
      </c>
      <c r="H22" s="32">
        <v>0</v>
      </c>
      <c r="I22" s="32">
        <v>0</v>
      </c>
      <c r="J22" s="32">
        <v>0</v>
      </c>
      <c r="K22" s="32">
        <v>0</v>
      </c>
      <c r="L22" s="32">
        <v>0</v>
      </c>
      <c r="M22" s="32">
        <v>0</v>
      </c>
      <c r="N22" s="32">
        <v>0</v>
      </c>
      <c r="O22" s="32">
        <v>0</v>
      </c>
      <c r="P22" s="32">
        <v>0</v>
      </c>
      <c r="Q22" s="32">
        <v>5.6966199999999958</v>
      </c>
      <c r="R22" s="32">
        <v>-9.1184920000000602</v>
      </c>
      <c r="S22" s="32">
        <v>-3.5799379999999701</v>
      </c>
      <c r="T22" s="32">
        <v>-52.643944000000147</v>
      </c>
      <c r="U22" s="32">
        <v>-110.13455999999972</v>
      </c>
      <c r="V22" s="32">
        <v>-61.378486000000066</v>
      </c>
      <c r="W22" s="32">
        <v>528.66630000000009</v>
      </c>
      <c r="X22" s="32">
        <v>-136.55309999999918</v>
      </c>
      <c r="Y22" s="32">
        <v>437.50949999999921</v>
      </c>
      <c r="Z22" s="32">
        <v>47.291300000000319</v>
      </c>
      <c r="AA22" s="32">
        <v>-433.0315999999998</v>
      </c>
      <c r="AB22" s="32">
        <v>-90.487400000000434</v>
      </c>
      <c r="AC22" s="32">
        <v>-185.17320000000007</v>
      </c>
      <c r="AD22" s="32">
        <v>80.325200000000194</v>
      </c>
      <c r="AE22" s="32">
        <v>175.63869999999991</v>
      </c>
      <c r="AF22" s="32">
        <v>-29.255000000000564</v>
      </c>
      <c r="AG22" s="32">
        <v>1710.6975000000011</v>
      </c>
      <c r="AH22" s="32">
        <v>36.569000000000869</v>
      </c>
      <c r="AI22" s="32">
        <v>182.84360000000015</v>
      </c>
      <c r="AJ22" s="32">
        <v>-109.70539999999801</v>
      </c>
      <c r="AK22" s="32">
        <v>109.7055999999975</v>
      </c>
      <c r="AL22" s="32">
        <v>1930.8711999999978</v>
      </c>
    </row>
    <row r="23" spans="1:38" s="16" customFormat="1" ht="13.8" x14ac:dyDescent="0.25">
      <c r="A23" s="10" t="s">
        <v>14</v>
      </c>
      <c r="B23" s="90" t="s">
        <v>89</v>
      </c>
      <c r="C23" s="32">
        <v>720.52164999999991</v>
      </c>
      <c r="D23" s="32">
        <v>-195.8414499999999</v>
      </c>
      <c r="E23" s="32">
        <v>29.691055999999662</v>
      </c>
      <c r="F23" s="32">
        <v>220.83851000000004</v>
      </c>
      <c r="G23" s="32">
        <v>191.0860660000003</v>
      </c>
      <c r="H23" s="32">
        <v>-181.98257700000022</v>
      </c>
      <c r="I23" s="32">
        <v>74.547771000000012</v>
      </c>
      <c r="J23" s="32">
        <v>93.033167999999932</v>
      </c>
      <c r="K23" s="32">
        <v>-19.976400000000012</v>
      </c>
      <c r="L23" s="32">
        <v>-29.368964000000233</v>
      </c>
      <c r="M23" s="32">
        <v>66.620593999999983</v>
      </c>
      <c r="N23" s="32">
        <v>148.42838400000028</v>
      </c>
      <c r="O23" s="32">
        <v>-93.191094000000248</v>
      </c>
      <c r="P23" s="32">
        <v>-87.10199399999965</v>
      </c>
      <c r="Q23" s="32">
        <v>202.47283200000038</v>
      </c>
      <c r="R23" s="32">
        <v>-86.24807200000032</v>
      </c>
      <c r="S23" s="32">
        <v>-42.38263999999991</v>
      </c>
      <c r="T23" s="32">
        <v>-129.430532</v>
      </c>
      <c r="U23" s="32">
        <v>-195.85586199999989</v>
      </c>
      <c r="V23" s="32">
        <v>-14.276846000000265</v>
      </c>
      <c r="W23" s="32">
        <v>391.96730000000025</v>
      </c>
      <c r="X23" s="32">
        <v>-156.79050000000018</v>
      </c>
      <c r="Y23" s="32">
        <v>154.93019999999984</v>
      </c>
      <c r="Z23" s="32">
        <v>54.16780000000017</v>
      </c>
      <c r="AA23" s="32">
        <v>-38.711999999999819</v>
      </c>
      <c r="AB23" s="32">
        <v>-81.950200000000166</v>
      </c>
      <c r="AC23" s="32">
        <v>-70.911800000000227</v>
      </c>
      <c r="AD23" s="32">
        <v>83.691800000000427</v>
      </c>
      <c r="AE23" s="32">
        <v>207.65519999999947</v>
      </c>
      <c r="AF23" s="32">
        <v>-58.509799999999814</v>
      </c>
      <c r="AG23" s="32">
        <v>753.3108000000002</v>
      </c>
      <c r="AH23" s="32">
        <v>109.70560000000069</v>
      </c>
      <c r="AI23" s="32">
        <v>-109.70619999999917</v>
      </c>
      <c r="AJ23" s="32">
        <v>-1.9999999949504854E-4</v>
      </c>
      <c r="AK23" s="32">
        <v>-2303.8212000000003</v>
      </c>
      <c r="AL23" s="32">
        <v>617.75099999999907</v>
      </c>
    </row>
    <row r="24" spans="1:38" s="16" customFormat="1" ht="13.8" x14ac:dyDescent="0.25">
      <c r="A24" s="10" t="s">
        <v>15</v>
      </c>
      <c r="B24" s="127" t="s">
        <v>92</v>
      </c>
      <c r="C24" s="32">
        <v>720.52164999999991</v>
      </c>
      <c r="D24" s="32">
        <v>-195.8414499999999</v>
      </c>
      <c r="E24" s="32">
        <v>29.691055999999662</v>
      </c>
      <c r="F24" s="32">
        <v>220.83851000000004</v>
      </c>
      <c r="G24" s="32">
        <v>191.0860660000003</v>
      </c>
      <c r="H24" s="32">
        <v>-181.98257700000022</v>
      </c>
      <c r="I24" s="32">
        <v>74.547771000000012</v>
      </c>
      <c r="J24" s="32">
        <v>93.033167999999932</v>
      </c>
      <c r="K24" s="32">
        <v>-19.976400000000012</v>
      </c>
      <c r="L24" s="32">
        <v>-29.368964000000233</v>
      </c>
      <c r="M24" s="32">
        <v>66.620593999999983</v>
      </c>
      <c r="N24" s="32">
        <v>148.42838400000028</v>
      </c>
      <c r="O24" s="32">
        <v>-93.191094000000248</v>
      </c>
      <c r="P24" s="32">
        <v>-87.10199399999965</v>
      </c>
      <c r="Q24" s="32">
        <v>202.47283200000038</v>
      </c>
      <c r="R24" s="32">
        <v>-86.24807200000032</v>
      </c>
      <c r="S24" s="32">
        <v>-42.38263999999991</v>
      </c>
      <c r="T24" s="32">
        <v>-129.430532</v>
      </c>
      <c r="U24" s="32">
        <v>-195.85586199999989</v>
      </c>
      <c r="V24" s="32">
        <v>-14.276846000000265</v>
      </c>
      <c r="W24" s="32">
        <v>391.96730000000025</v>
      </c>
      <c r="X24" s="32">
        <v>-156.79050000000018</v>
      </c>
      <c r="Y24" s="32">
        <v>154.93019999999984</v>
      </c>
      <c r="Z24" s="32">
        <v>54.16780000000017</v>
      </c>
      <c r="AA24" s="32">
        <v>-38.711999999999819</v>
      </c>
      <c r="AB24" s="32">
        <v>-81.950200000000166</v>
      </c>
      <c r="AC24" s="32">
        <v>-70.911800000000227</v>
      </c>
      <c r="AD24" s="32">
        <v>83.691800000000427</v>
      </c>
      <c r="AE24" s="32">
        <v>207.65519999999947</v>
      </c>
      <c r="AF24" s="32">
        <v>-58.509799999999814</v>
      </c>
      <c r="AG24" s="32">
        <v>753.3108000000002</v>
      </c>
      <c r="AH24" s="32">
        <v>109.70560000000069</v>
      </c>
      <c r="AI24" s="32">
        <v>-109.70619999999917</v>
      </c>
      <c r="AJ24" s="32">
        <v>-1.9999999949504854E-4</v>
      </c>
      <c r="AK24" s="32">
        <v>-2303.8212000000003</v>
      </c>
      <c r="AL24" s="32">
        <v>617.75099999999907</v>
      </c>
    </row>
    <row r="25" spans="1:38" s="15" customFormat="1" ht="13.8" x14ac:dyDescent="0.25">
      <c r="A25" s="10">
        <v>4</v>
      </c>
      <c r="B25" s="88" t="s">
        <v>93</v>
      </c>
      <c r="C25" s="32">
        <v>779254.45157299982</v>
      </c>
      <c r="D25" s="32">
        <v>-246161.54952899972</v>
      </c>
      <c r="E25" s="32">
        <v>27280.874243999617</v>
      </c>
      <c r="F25" s="32">
        <v>248425.65559700012</v>
      </c>
      <c r="G25" s="32">
        <v>239885.70960300026</v>
      </c>
      <c r="H25" s="32">
        <v>-139317.90906700032</v>
      </c>
      <c r="I25" s="32">
        <v>107851.51600800021</v>
      </c>
      <c r="J25" s="32">
        <v>120838.75119299958</v>
      </c>
      <c r="K25" s="32">
        <v>-5699.3056219998907</v>
      </c>
      <c r="L25" s="32">
        <v>-84882.663166000173</v>
      </c>
      <c r="M25" s="32">
        <v>46886.670028000219</v>
      </c>
      <c r="N25" s="32">
        <v>159059.18491800001</v>
      </c>
      <c r="O25" s="32">
        <v>-141123.63970000012</v>
      </c>
      <c r="P25" s="32">
        <v>-42026.055821999442</v>
      </c>
      <c r="Q25" s="32">
        <v>211906.21476200005</v>
      </c>
      <c r="R25" s="32">
        <v>-65055.264412000455</v>
      </c>
      <c r="S25" s="32">
        <v>-46353.348914999995</v>
      </c>
      <c r="T25" s="32">
        <v>-105458.98607300008</v>
      </c>
      <c r="U25" s="32">
        <v>-229545.63523799961</v>
      </c>
      <c r="V25" s="32">
        <v>-38419.031534000038</v>
      </c>
      <c r="W25" s="32">
        <v>475003.13760000037</v>
      </c>
      <c r="X25" s="32">
        <v>-170855.82280000037</v>
      </c>
      <c r="Y25" s="32">
        <v>185292.28230000005</v>
      </c>
      <c r="Z25" s="32">
        <v>1673.2952999997942</v>
      </c>
      <c r="AA25" s="32">
        <v>-55012.863399999937</v>
      </c>
      <c r="AB25" s="32">
        <v>-80024.628299999837</v>
      </c>
      <c r="AC25" s="32">
        <v>-69350.354100000128</v>
      </c>
      <c r="AD25" s="32">
        <v>86452.465400000001</v>
      </c>
      <c r="AE25" s="32">
        <v>195877.63209999981</v>
      </c>
      <c r="AF25" s="32">
        <v>-75097.330099999963</v>
      </c>
      <c r="AG25" s="32">
        <v>876005.44500000053</v>
      </c>
      <c r="AH25" s="32">
        <v>-69004.945199999696</v>
      </c>
      <c r="AI25" s="32">
        <v>-3144.9014000004881</v>
      </c>
      <c r="AJ25" s="32">
        <v>-987.34959999964019</v>
      </c>
      <c r="AK25" s="32">
        <v>-14627.438200000319</v>
      </c>
      <c r="AL25" s="32">
        <v>205542.98799999928</v>
      </c>
    </row>
    <row r="26" spans="1:38" s="15" customFormat="1" ht="13.8" x14ac:dyDescent="0.25">
      <c r="A26" s="10">
        <v>4.0999999999999996</v>
      </c>
      <c r="B26" s="89" t="s">
        <v>94</v>
      </c>
      <c r="C26" s="32">
        <v>878.73417299999983</v>
      </c>
      <c r="D26" s="32">
        <v>-301.81115299999954</v>
      </c>
      <c r="E26" s="32">
        <v>68.632923999999548</v>
      </c>
      <c r="F26" s="32">
        <v>290.50415200000003</v>
      </c>
      <c r="G26" s="32">
        <v>371.74012800000014</v>
      </c>
      <c r="H26" s="32">
        <v>-223.94687099999999</v>
      </c>
      <c r="I26" s="32">
        <v>153.33314999999982</v>
      </c>
      <c r="J26" s="32">
        <v>61.333960999999988</v>
      </c>
      <c r="K26" s="32">
        <v>21.302515999999855</v>
      </c>
      <c r="L26" s="32">
        <v>-4.5728860000000395</v>
      </c>
      <c r="M26" s="32">
        <v>146.67718200000013</v>
      </c>
      <c r="N26" s="32">
        <v>291.75747300000035</v>
      </c>
      <c r="O26" s="32">
        <v>-364.56798900000035</v>
      </c>
      <c r="P26" s="32">
        <v>-90.486521999999923</v>
      </c>
      <c r="Q26" s="32">
        <v>974.2490220000002</v>
      </c>
      <c r="R26" s="32">
        <v>-691.62482800000043</v>
      </c>
      <c r="S26" s="32">
        <v>-172.28308900000002</v>
      </c>
      <c r="T26" s="32">
        <v>-193.55736699999977</v>
      </c>
      <c r="U26" s="32">
        <v>-497.29731899999979</v>
      </c>
      <c r="V26" s="32">
        <v>-8.6598090000003367</v>
      </c>
      <c r="W26" s="32">
        <v>808.37670000000048</v>
      </c>
      <c r="X26" s="32">
        <v>-221.84490000000028</v>
      </c>
      <c r="Y26" s="32">
        <v>439.35570000000018</v>
      </c>
      <c r="Z26" s="32">
        <v>164.61750000000006</v>
      </c>
      <c r="AA26" s="32">
        <v>-222.3682</v>
      </c>
      <c r="AB26" s="32">
        <v>-93.098600000000033</v>
      </c>
      <c r="AC26" s="32">
        <v>-179.21499999999992</v>
      </c>
      <c r="AD26" s="32">
        <v>36.944800000000328</v>
      </c>
      <c r="AE26" s="32">
        <v>578.77619999999933</v>
      </c>
      <c r="AF26" s="32">
        <v>-175.52939999999967</v>
      </c>
      <c r="AG26" s="32">
        <v>1199.4460000000008</v>
      </c>
      <c r="AH26" s="32">
        <v>329.11739999999986</v>
      </c>
      <c r="AI26" s="32">
        <v>36.568600000000288</v>
      </c>
      <c r="AJ26" s="32">
        <v>36.568599999999947</v>
      </c>
      <c r="AK26" s="32">
        <v>-146.27440000000058</v>
      </c>
      <c r="AL26" s="32">
        <v>476.91339999999946</v>
      </c>
    </row>
    <row r="27" spans="1:38" s="15" customFormat="1" ht="13.8" x14ac:dyDescent="0.25">
      <c r="A27" s="79" t="s">
        <v>16</v>
      </c>
      <c r="B27" s="90" t="s">
        <v>87</v>
      </c>
      <c r="C27" s="32">
        <v>641.25845199999981</v>
      </c>
      <c r="D27" s="32">
        <v>-221.7113419999996</v>
      </c>
      <c r="E27" s="32">
        <v>51.730785999999625</v>
      </c>
      <c r="F27" s="32">
        <v>208.89109300000001</v>
      </c>
      <c r="G27" s="32">
        <v>298.56629100000009</v>
      </c>
      <c r="H27" s="32">
        <v>-178.94651999999996</v>
      </c>
      <c r="I27" s="32">
        <v>118.4366399999999</v>
      </c>
      <c r="J27" s="32">
        <v>46.318511999999998</v>
      </c>
      <c r="K27" s="32">
        <v>1.200057999999899</v>
      </c>
      <c r="L27" s="32">
        <v>24.370226000000002</v>
      </c>
      <c r="M27" s="32">
        <v>132.74788200000012</v>
      </c>
      <c r="N27" s="32">
        <v>212.66799300000025</v>
      </c>
      <c r="O27" s="32">
        <v>-312.76116900000034</v>
      </c>
      <c r="P27" s="32">
        <v>-52.250369999999975</v>
      </c>
      <c r="Q27" s="32">
        <v>904.64898600000015</v>
      </c>
      <c r="R27" s="32">
        <v>-671.49489400000039</v>
      </c>
      <c r="S27" s="32">
        <v>-157.77962200000002</v>
      </c>
      <c r="T27" s="32">
        <v>-157.83872799999972</v>
      </c>
      <c r="U27" s="32">
        <v>-404.45660099999986</v>
      </c>
      <c r="V27" s="32">
        <v>4.0316789999997127</v>
      </c>
      <c r="W27" s="32">
        <v>668.36710000000039</v>
      </c>
      <c r="X27" s="32">
        <v>-204.71950000000015</v>
      </c>
      <c r="Y27" s="32">
        <v>386.33460000000014</v>
      </c>
      <c r="Z27" s="32">
        <v>137.14480000000003</v>
      </c>
      <c r="AA27" s="32">
        <v>-209.12860000000001</v>
      </c>
      <c r="AB27" s="32">
        <v>-68.996000000000095</v>
      </c>
      <c r="AC27" s="32">
        <v>-158.80479999999989</v>
      </c>
      <c r="AD27" s="32">
        <v>40.348200000000361</v>
      </c>
      <c r="AE27" s="32">
        <v>513.54509999999937</v>
      </c>
      <c r="AF27" s="32">
        <v>-117.01959999999963</v>
      </c>
      <c r="AG27" s="32">
        <v>1009.2899000000007</v>
      </c>
      <c r="AH27" s="32">
        <v>694.80339999999978</v>
      </c>
      <c r="AI27" s="32">
        <v>146.27440000000024</v>
      </c>
      <c r="AJ27" s="32">
        <v>0</v>
      </c>
      <c r="AK27" s="32">
        <v>-109.70580000000064</v>
      </c>
      <c r="AL27" s="32">
        <v>414.89639999999963</v>
      </c>
    </row>
    <row r="28" spans="1:38" s="15" customFormat="1" ht="13.8" x14ac:dyDescent="0.25">
      <c r="A28" s="79" t="s">
        <v>17</v>
      </c>
      <c r="B28" s="127" t="s">
        <v>92</v>
      </c>
      <c r="C28" s="32">
        <v>641.25845199999981</v>
      </c>
      <c r="D28" s="32">
        <v>-221.7113419999996</v>
      </c>
      <c r="E28" s="32">
        <v>51.730785999999625</v>
      </c>
      <c r="F28" s="32">
        <v>208.89109300000001</v>
      </c>
      <c r="G28" s="32">
        <v>298.56629100000009</v>
      </c>
      <c r="H28" s="32">
        <v>-178.94651999999996</v>
      </c>
      <c r="I28" s="32">
        <v>118.4366399999999</v>
      </c>
      <c r="J28" s="32">
        <v>46.318511999999998</v>
      </c>
      <c r="K28" s="32">
        <v>1.200057999999899</v>
      </c>
      <c r="L28" s="32">
        <v>24.370226000000002</v>
      </c>
      <c r="M28" s="32">
        <v>132.74788200000012</v>
      </c>
      <c r="N28" s="32">
        <v>212.66799300000025</v>
      </c>
      <c r="O28" s="32">
        <v>-312.76116900000034</v>
      </c>
      <c r="P28" s="32">
        <v>-52.250369999999975</v>
      </c>
      <c r="Q28" s="32">
        <v>904.64898600000015</v>
      </c>
      <c r="R28" s="32">
        <v>-671.49489400000039</v>
      </c>
      <c r="S28" s="32">
        <v>-157.77962200000002</v>
      </c>
      <c r="T28" s="32">
        <v>-157.83872799999972</v>
      </c>
      <c r="U28" s="32">
        <v>-404.45660099999986</v>
      </c>
      <c r="V28" s="32">
        <v>4.0316789999997127</v>
      </c>
      <c r="W28" s="32">
        <v>668.36710000000039</v>
      </c>
      <c r="X28" s="32">
        <v>-204.71950000000015</v>
      </c>
      <c r="Y28" s="32">
        <v>386.33460000000014</v>
      </c>
      <c r="Z28" s="32">
        <v>137.14480000000003</v>
      </c>
      <c r="AA28" s="32">
        <v>-209.12860000000001</v>
      </c>
      <c r="AB28" s="32">
        <v>-68.996000000000095</v>
      </c>
      <c r="AC28" s="32">
        <v>-158.80479999999989</v>
      </c>
      <c r="AD28" s="32">
        <v>40.348200000000361</v>
      </c>
      <c r="AE28" s="32">
        <v>513.54509999999937</v>
      </c>
      <c r="AF28" s="32">
        <v>-117.01959999999963</v>
      </c>
      <c r="AG28" s="32">
        <v>1009.2899000000007</v>
      </c>
      <c r="AH28" s="32">
        <v>694.80339999999978</v>
      </c>
      <c r="AI28" s="32">
        <v>146.27440000000024</v>
      </c>
      <c r="AJ28" s="32">
        <v>0</v>
      </c>
      <c r="AK28" s="32">
        <v>-109.70580000000064</v>
      </c>
      <c r="AL28" s="32">
        <v>414.89639999999963</v>
      </c>
    </row>
    <row r="29" spans="1:38" s="15" customFormat="1" ht="13.8" x14ac:dyDescent="0.25">
      <c r="A29" s="79" t="s">
        <v>18</v>
      </c>
      <c r="B29" s="90" t="s">
        <v>95</v>
      </c>
      <c r="C29" s="32">
        <v>237.47572100000002</v>
      </c>
      <c r="D29" s="32">
        <v>-80.099810999999931</v>
      </c>
      <c r="E29" s="32">
        <v>16.902137999999923</v>
      </c>
      <c r="F29" s="32">
        <v>81.613059000000021</v>
      </c>
      <c r="G29" s="32">
        <v>73.173837000000049</v>
      </c>
      <c r="H29" s="32">
        <v>-45.000351000000023</v>
      </c>
      <c r="I29" s="32">
        <v>34.896509999999921</v>
      </c>
      <c r="J29" s="32">
        <v>15.01544899999999</v>
      </c>
      <c r="K29" s="32">
        <v>20.102457999999956</v>
      </c>
      <c r="L29" s="32">
        <v>-28.943112000000042</v>
      </c>
      <c r="M29" s="32">
        <v>13.929300000000012</v>
      </c>
      <c r="N29" s="32">
        <v>79.089480000000094</v>
      </c>
      <c r="O29" s="32">
        <v>-51.806820000000016</v>
      </c>
      <c r="P29" s="32">
        <v>-38.236151999999947</v>
      </c>
      <c r="Q29" s="32">
        <v>69.600036000000046</v>
      </c>
      <c r="R29" s="32">
        <v>-20.129934000000048</v>
      </c>
      <c r="S29" s="32">
        <v>-14.503467000000001</v>
      </c>
      <c r="T29" s="32">
        <v>-35.718639000000053</v>
      </c>
      <c r="U29" s="32">
        <v>-92.840717999999924</v>
      </c>
      <c r="V29" s="32">
        <v>-12.691488000000049</v>
      </c>
      <c r="W29" s="32">
        <v>140.00960000000009</v>
      </c>
      <c r="X29" s="32">
        <v>-17.125400000000127</v>
      </c>
      <c r="Y29" s="32">
        <v>53.021100000000047</v>
      </c>
      <c r="Z29" s="32">
        <v>27.472700000000032</v>
      </c>
      <c r="AA29" s="32">
        <v>-13.239599999999996</v>
      </c>
      <c r="AB29" s="32">
        <v>-24.102599999999939</v>
      </c>
      <c r="AC29" s="32">
        <v>-20.410200000000032</v>
      </c>
      <c r="AD29" s="32">
        <v>-3.4034000000000333</v>
      </c>
      <c r="AE29" s="32">
        <v>65.231099999999969</v>
      </c>
      <c r="AF29" s="32">
        <v>-58.509800000000041</v>
      </c>
      <c r="AG29" s="32">
        <v>190.15610000000004</v>
      </c>
      <c r="AH29" s="32">
        <v>-365.68599999999992</v>
      </c>
      <c r="AI29" s="32">
        <v>-109.70579999999995</v>
      </c>
      <c r="AJ29" s="32">
        <v>36.568599999999947</v>
      </c>
      <c r="AK29" s="32">
        <v>-36.568599999999947</v>
      </c>
      <c r="AL29" s="32">
        <v>62.016999999999825</v>
      </c>
    </row>
    <row r="30" spans="1:38" s="15" customFormat="1" ht="13.8" x14ac:dyDescent="0.25">
      <c r="A30" s="79" t="s">
        <v>19</v>
      </c>
      <c r="B30" s="127" t="s">
        <v>92</v>
      </c>
      <c r="C30" s="32">
        <v>237.47572100000002</v>
      </c>
      <c r="D30" s="32">
        <v>-80.099810999999931</v>
      </c>
      <c r="E30" s="32">
        <v>16.902137999999923</v>
      </c>
      <c r="F30" s="32">
        <v>81.613059000000021</v>
      </c>
      <c r="G30" s="32">
        <v>73.173837000000049</v>
      </c>
      <c r="H30" s="32">
        <v>-45.000351000000023</v>
      </c>
      <c r="I30" s="32">
        <v>34.896509999999921</v>
      </c>
      <c r="J30" s="32">
        <v>15.01544899999999</v>
      </c>
      <c r="K30" s="32">
        <v>20.102457999999956</v>
      </c>
      <c r="L30" s="32">
        <v>-28.943112000000042</v>
      </c>
      <c r="M30" s="32">
        <v>13.929300000000012</v>
      </c>
      <c r="N30" s="32">
        <v>79.089480000000094</v>
      </c>
      <c r="O30" s="32">
        <v>-51.806820000000016</v>
      </c>
      <c r="P30" s="32">
        <v>-38.236151999999947</v>
      </c>
      <c r="Q30" s="32">
        <v>69.600036000000046</v>
      </c>
      <c r="R30" s="32">
        <v>-20.129934000000048</v>
      </c>
      <c r="S30" s="32">
        <v>-14.503467000000001</v>
      </c>
      <c r="T30" s="32">
        <v>-35.718639000000053</v>
      </c>
      <c r="U30" s="32">
        <v>-92.840717999999924</v>
      </c>
      <c r="V30" s="32">
        <v>-12.691488000000049</v>
      </c>
      <c r="W30" s="32">
        <v>140.00960000000009</v>
      </c>
      <c r="X30" s="32">
        <v>-17.125400000000127</v>
      </c>
      <c r="Y30" s="32">
        <v>53.021100000000047</v>
      </c>
      <c r="Z30" s="32">
        <v>27.472700000000032</v>
      </c>
      <c r="AA30" s="32">
        <v>-13.239599999999996</v>
      </c>
      <c r="AB30" s="32">
        <v>-24.102599999999939</v>
      </c>
      <c r="AC30" s="32">
        <v>-20.410200000000032</v>
      </c>
      <c r="AD30" s="32">
        <v>-3.4034000000000333</v>
      </c>
      <c r="AE30" s="32">
        <v>65.231099999999969</v>
      </c>
      <c r="AF30" s="32">
        <v>-58.509800000000041</v>
      </c>
      <c r="AG30" s="32">
        <v>190.15610000000004</v>
      </c>
      <c r="AH30" s="32">
        <v>-365.68599999999992</v>
      </c>
      <c r="AI30" s="32">
        <v>-109.70579999999995</v>
      </c>
      <c r="AJ30" s="32">
        <v>36.568599999999947</v>
      </c>
      <c r="AK30" s="32">
        <v>-36.568599999999947</v>
      </c>
      <c r="AL30" s="32">
        <v>62.016999999999825</v>
      </c>
    </row>
    <row r="31" spans="1:38" s="15" customFormat="1" ht="13.8" x14ac:dyDescent="0.25">
      <c r="A31" s="10">
        <v>4.2</v>
      </c>
      <c r="B31" s="89" t="s">
        <v>96</v>
      </c>
      <c r="C31" s="32">
        <v>724591.0705769998</v>
      </c>
      <c r="D31" s="32">
        <v>-229553.72990099975</v>
      </c>
      <c r="E31" s="32">
        <v>46845.315699999672</v>
      </c>
      <c r="F31" s="32">
        <v>233120.88309200006</v>
      </c>
      <c r="G31" s="32">
        <v>227692.19575600026</v>
      </c>
      <c r="H31" s="32">
        <v>-128796.09029200033</v>
      </c>
      <c r="I31" s="32">
        <v>99342.586537000185</v>
      </c>
      <c r="J31" s="32">
        <v>115481.4583829996</v>
      </c>
      <c r="K31" s="32">
        <v>-17001.169217999872</v>
      </c>
      <c r="L31" s="32">
        <v>-77378.133602000162</v>
      </c>
      <c r="M31" s="32">
        <v>41623.822088000197</v>
      </c>
      <c r="N31" s="32">
        <v>143603.08173800001</v>
      </c>
      <c r="O31" s="32">
        <v>-138283.21312000012</v>
      </c>
      <c r="P31" s="32">
        <v>-38443.401795999474</v>
      </c>
      <c r="Q31" s="32">
        <v>194373.11992800006</v>
      </c>
      <c r="R31" s="32">
        <v>-59045.214350000446</v>
      </c>
      <c r="S31" s="32">
        <v>-41797.771172999979</v>
      </c>
      <c r="T31" s="32">
        <v>-101945.85248500007</v>
      </c>
      <c r="U31" s="32">
        <v>-207537.41506799962</v>
      </c>
      <c r="V31" s="32">
        <v>-37561.634042000034</v>
      </c>
      <c r="W31" s="32">
        <v>440926.68970000028</v>
      </c>
      <c r="X31" s="32">
        <v>-137228.03170000031</v>
      </c>
      <c r="Y31" s="32">
        <v>171064.01390000005</v>
      </c>
      <c r="Z31" s="32">
        <v>3959.2502999997937</v>
      </c>
      <c r="AA31" s="32">
        <v>-47627.83739999996</v>
      </c>
      <c r="AB31" s="32">
        <v>-75920.586399999855</v>
      </c>
      <c r="AC31" s="32">
        <v>-70337.567200000136</v>
      </c>
      <c r="AD31" s="32">
        <v>75835.928000000014</v>
      </c>
      <c r="AE31" s="32">
        <v>197383.18449999983</v>
      </c>
      <c r="AF31" s="32">
        <v>-8279.1381000000001</v>
      </c>
      <c r="AG31" s="32">
        <v>856071.13940000045</v>
      </c>
      <c r="AH31" s="32">
        <v>17150.675000000334</v>
      </c>
      <c r="AI31" s="32">
        <v>4717.3479999995197</v>
      </c>
      <c r="AJ31" s="32">
        <v>402.25520000031884</v>
      </c>
      <c r="AK31" s="32">
        <v>-7459.9940000003244</v>
      </c>
      <c r="AL31" s="32">
        <v>198453.39719999934</v>
      </c>
    </row>
    <row r="32" spans="1:38" s="17" customFormat="1" ht="13.8" x14ac:dyDescent="0.25">
      <c r="A32" s="10" t="s">
        <v>18</v>
      </c>
      <c r="B32" s="90" t="s">
        <v>95</v>
      </c>
      <c r="C32" s="32">
        <v>419.84161899999981</v>
      </c>
      <c r="D32" s="32">
        <v>-204.99249499999962</v>
      </c>
      <c r="E32" s="32">
        <v>252.68001999999956</v>
      </c>
      <c r="F32" s="32">
        <v>711.90095200000019</v>
      </c>
      <c r="G32" s="32">
        <v>51.564927999999782</v>
      </c>
      <c r="H32" s="32">
        <v>662.78970200000015</v>
      </c>
      <c r="I32" s="32">
        <v>-228.76759100000004</v>
      </c>
      <c r="J32" s="32">
        <v>233.61366300000009</v>
      </c>
      <c r="K32" s="32">
        <v>231.73972999999989</v>
      </c>
      <c r="L32" s="32">
        <v>-121.59706600000015</v>
      </c>
      <c r="M32" s="32">
        <v>75.149169999999984</v>
      </c>
      <c r="N32" s="32">
        <v>-20.723400000000026</v>
      </c>
      <c r="O32" s="32">
        <v>-77.864666999999827</v>
      </c>
      <c r="P32" s="32">
        <v>-217.53618099999994</v>
      </c>
      <c r="Q32" s="32">
        <v>179.27763000000027</v>
      </c>
      <c r="R32" s="32">
        <v>118.04796999999985</v>
      </c>
      <c r="S32" s="32">
        <v>95.04959499999984</v>
      </c>
      <c r="T32" s="32">
        <v>-248.51552099999989</v>
      </c>
      <c r="U32" s="32">
        <v>-186.69428000000039</v>
      </c>
      <c r="V32" s="32">
        <v>23723.270766000001</v>
      </c>
      <c r="W32" s="32">
        <v>-18476.425799999997</v>
      </c>
      <c r="X32" s="32">
        <v>-3061.1406000000011</v>
      </c>
      <c r="Y32" s="32">
        <v>2638.8899000000006</v>
      </c>
      <c r="Z32" s="32">
        <v>6385.1486999999997</v>
      </c>
      <c r="AA32" s="32">
        <v>-2163.5604000000003</v>
      </c>
      <c r="AB32" s="32">
        <v>3815.4301000000005</v>
      </c>
      <c r="AC32" s="32">
        <v>3774.592299999998</v>
      </c>
      <c r="AD32" s="32">
        <v>3282.0284000000029</v>
      </c>
      <c r="AE32" s="32">
        <v>-1953.8355000000004</v>
      </c>
      <c r="AF32" s="32">
        <v>-3949.4107000000013</v>
      </c>
      <c r="AG32" s="32">
        <v>5379.8186000000023</v>
      </c>
      <c r="AH32" s="32">
        <v>-18138.025000000001</v>
      </c>
      <c r="AI32" s="32">
        <v>1279.9004000000014</v>
      </c>
      <c r="AJ32" s="32">
        <v>-694.80380000000105</v>
      </c>
      <c r="AK32" s="32">
        <v>-2267.2523999999999</v>
      </c>
      <c r="AL32" s="32">
        <v>441.54639999999949</v>
      </c>
    </row>
    <row r="33" spans="1:38" s="17" customFormat="1" ht="13.8" x14ac:dyDescent="0.25">
      <c r="A33" s="10" t="s">
        <v>21</v>
      </c>
      <c r="B33" s="90" t="s">
        <v>88</v>
      </c>
      <c r="C33" s="32">
        <v>40927.029155999997</v>
      </c>
      <c r="D33" s="32">
        <v>-12697.815045999976</v>
      </c>
      <c r="E33" s="32">
        <v>887.11220199997865</v>
      </c>
      <c r="F33" s="32">
        <v>13641.481335999999</v>
      </c>
      <c r="G33" s="32">
        <v>14689.026576000015</v>
      </c>
      <c r="H33" s="32">
        <v>-9319.425884000013</v>
      </c>
      <c r="I33" s="32">
        <v>7293.9601449999946</v>
      </c>
      <c r="J33" s="32">
        <v>4682.0098550000012</v>
      </c>
      <c r="K33" s="32">
        <v>-12.699839999992832</v>
      </c>
      <c r="L33" s="32">
        <v>-2747.1695860000209</v>
      </c>
      <c r="M33" s="32">
        <v>3842.8690700000129</v>
      </c>
      <c r="N33" s="32">
        <v>8213.4055909999988</v>
      </c>
      <c r="O33" s="32">
        <v>-6370.5279330000058</v>
      </c>
      <c r="P33" s="32">
        <v>-3922.2985659999781</v>
      </c>
      <c r="Q33" s="32">
        <v>10546.140800000008</v>
      </c>
      <c r="R33" s="32">
        <v>-4112.784348000012</v>
      </c>
      <c r="S33" s="32">
        <v>-2828.1647870000174</v>
      </c>
      <c r="T33" s="32">
        <v>-4767.2439590000013</v>
      </c>
      <c r="U33" s="32">
        <v>-15566.709951999972</v>
      </c>
      <c r="V33" s="32">
        <v>-25891.650174000013</v>
      </c>
      <c r="W33" s="32">
        <v>57769.032500000016</v>
      </c>
      <c r="X33" s="32">
        <v>-8007.5111000000334</v>
      </c>
      <c r="Y33" s="32">
        <v>14915.689499999984</v>
      </c>
      <c r="Z33" s="32">
        <v>-2748.2770999999743</v>
      </c>
      <c r="AA33" s="32">
        <v>-5379.1272000000017</v>
      </c>
      <c r="AB33" s="32">
        <v>-9835.6542999999965</v>
      </c>
      <c r="AC33" s="32">
        <v>-12629.605300000007</v>
      </c>
      <c r="AD33" s="32">
        <v>1062.3370000000334</v>
      </c>
      <c r="AE33" s="32">
        <v>16487.434599999957</v>
      </c>
      <c r="AF33" s="32">
        <v>-526.58960000000263</v>
      </c>
      <c r="AG33" s="32">
        <v>62090.923000000039</v>
      </c>
      <c r="AH33" s="32">
        <v>30498.213200000046</v>
      </c>
      <c r="AI33" s="32">
        <v>2340.3901999999644</v>
      </c>
      <c r="AJ33" s="32">
        <v>2376.9594000000275</v>
      </c>
      <c r="AK33" s="32">
        <v>-3547.1548000000075</v>
      </c>
      <c r="AL33" s="32">
        <v>23323.207199999939</v>
      </c>
    </row>
    <row r="34" spans="1:38" s="17" customFormat="1" ht="13.8" x14ac:dyDescent="0.25">
      <c r="A34" s="10" t="s">
        <v>22</v>
      </c>
      <c r="B34" s="127" t="s">
        <v>91</v>
      </c>
      <c r="C34" s="32">
        <v>40382.015761999995</v>
      </c>
      <c r="D34" s="32">
        <v>-12527.906355999976</v>
      </c>
      <c r="E34" s="32">
        <v>851.15972599997895</v>
      </c>
      <c r="F34" s="32">
        <v>13470.835848999999</v>
      </c>
      <c r="G34" s="32">
        <v>14532.114695000015</v>
      </c>
      <c r="H34" s="32">
        <v>-9273.0618860000122</v>
      </c>
      <c r="I34" s="32">
        <v>7282.1004389999944</v>
      </c>
      <c r="J34" s="32">
        <v>4643.2398690000009</v>
      </c>
      <c r="K34" s="32">
        <v>-275.80161999999291</v>
      </c>
      <c r="L34" s="32">
        <v>-2711.2099620000208</v>
      </c>
      <c r="M34" s="32">
        <v>3799.8670640000128</v>
      </c>
      <c r="N34" s="32">
        <v>8011.2243159999998</v>
      </c>
      <c r="O34" s="32">
        <v>-6320.8681530000058</v>
      </c>
      <c r="P34" s="32">
        <v>-3909.8972609999782</v>
      </c>
      <c r="Q34" s="32">
        <v>10460.937008000008</v>
      </c>
      <c r="R34" s="32">
        <v>-4059.2076940000115</v>
      </c>
      <c r="S34" s="32">
        <v>-2808.8251790000177</v>
      </c>
      <c r="T34" s="32">
        <v>-4732.6077030000015</v>
      </c>
      <c r="U34" s="32">
        <v>-15539.151536999972</v>
      </c>
      <c r="V34" s="32">
        <v>-25891.253565000014</v>
      </c>
      <c r="W34" s="32">
        <v>57664.055700000019</v>
      </c>
      <c r="X34" s="32">
        <v>-7946.6879000000336</v>
      </c>
      <c r="Y34" s="32">
        <v>14750.628499999984</v>
      </c>
      <c r="Z34" s="32">
        <v>-2774.3042999999743</v>
      </c>
      <c r="AA34" s="32">
        <v>-5318.6890000000021</v>
      </c>
      <c r="AB34" s="32">
        <v>-9763.1822999999968</v>
      </c>
      <c r="AC34" s="32">
        <v>-12534.319500000007</v>
      </c>
      <c r="AD34" s="32">
        <v>991.44080000003305</v>
      </c>
      <c r="AE34" s="32">
        <v>16199.559699999958</v>
      </c>
      <c r="AF34" s="32">
        <v>-468.07910000000265</v>
      </c>
      <c r="AG34" s="32">
        <v>61167.509400000039</v>
      </c>
      <c r="AH34" s="32">
        <v>30425.075800000046</v>
      </c>
      <c r="AI34" s="32">
        <v>2340.3907999999647</v>
      </c>
      <c r="AJ34" s="32">
        <v>2376.959000000028</v>
      </c>
      <c r="AK34" s="32">
        <v>-3510.585800000008</v>
      </c>
      <c r="AL34" s="32">
        <v>23061.409399999939</v>
      </c>
    </row>
    <row r="35" spans="1:38" s="17" customFormat="1" ht="13.8" x14ac:dyDescent="0.25">
      <c r="A35" s="10" t="s">
        <v>23</v>
      </c>
      <c r="B35" s="127" t="s">
        <v>92</v>
      </c>
      <c r="C35" s="32">
        <v>545.01339399999983</v>
      </c>
      <c r="D35" s="32">
        <v>-169.90868999999975</v>
      </c>
      <c r="E35" s="32">
        <v>35.952475999999749</v>
      </c>
      <c r="F35" s="32">
        <v>170.64548700000023</v>
      </c>
      <c r="G35" s="32">
        <v>156.91188099999977</v>
      </c>
      <c r="H35" s="32">
        <v>-46.363998000000038</v>
      </c>
      <c r="I35" s="32">
        <v>11.859706000000017</v>
      </c>
      <c r="J35" s="32">
        <v>38.769985999999932</v>
      </c>
      <c r="K35" s="32">
        <v>263.10178000000008</v>
      </c>
      <c r="L35" s="32">
        <v>-35.959624000000076</v>
      </c>
      <c r="M35" s="32">
        <v>43.002006000000065</v>
      </c>
      <c r="N35" s="32">
        <v>202.18127499999991</v>
      </c>
      <c r="O35" s="32">
        <v>-49.659779999999898</v>
      </c>
      <c r="P35" s="32">
        <v>-12.401304999999979</v>
      </c>
      <c r="Q35" s="32">
        <v>85.203792000000021</v>
      </c>
      <c r="R35" s="32">
        <v>-53.576654000000083</v>
      </c>
      <c r="S35" s="32">
        <v>-19.339607999999942</v>
      </c>
      <c r="T35" s="32">
        <v>-34.636256000000003</v>
      </c>
      <c r="U35" s="32">
        <v>-27.558414999999968</v>
      </c>
      <c r="V35" s="32">
        <v>-0.39660900000000154</v>
      </c>
      <c r="W35" s="32">
        <v>104.97679999999991</v>
      </c>
      <c r="X35" s="32">
        <v>-60.823200000000043</v>
      </c>
      <c r="Y35" s="32">
        <v>165.06099999999981</v>
      </c>
      <c r="Z35" s="32">
        <v>26.02720000000005</v>
      </c>
      <c r="AA35" s="32">
        <v>-60.438199999999711</v>
      </c>
      <c r="AB35" s="32">
        <v>-72.472000000000051</v>
      </c>
      <c r="AC35" s="32">
        <v>-95.285800000000336</v>
      </c>
      <c r="AD35" s="32">
        <v>70.896200000000363</v>
      </c>
      <c r="AE35" s="32">
        <v>287.87489999999957</v>
      </c>
      <c r="AF35" s="32">
        <v>-58.510499999999979</v>
      </c>
      <c r="AG35" s="32">
        <v>923.41360000000032</v>
      </c>
      <c r="AH35" s="32">
        <v>73.137400000000866</v>
      </c>
      <c r="AI35" s="32">
        <v>-6.0000000007676135E-4</v>
      </c>
      <c r="AJ35" s="32">
        <v>3.9999999944484443E-4</v>
      </c>
      <c r="AK35" s="32">
        <v>-36.568999999999619</v>
      </c>
      <c r="AL35" s="32">
        <v>261.79779999999869</v>
      </c>
    </row>
    <row r="36" spans="1:38" s="19" customFormat="1" ht="13.2" customHeight="1" x14ac:dyDescent="0.25">
      <c r="A36" s="10" t="s">
        <v>24</v>
      </c>
      <c r="B36" s="128" t="s">
        <v>97</v>
      </c>
      <c r="C36" s="32">
        <v>38287.710228999997</v>
      </c>
      <c r="D36" s="32">
        <v>-11876.364988999992</v>
      </c>
      <c r="E36" s="32">
        <v>814.74222799997733</v>
      </c>
      <c r="F36" s="32">
        <v>12860.274678000016</v>
      </c>
      <c r="G36" s="32">
        <v>13681.370561999996</v>
      </c>
      <c r="H36" s="32">
        <v>-8710.3501530000103</v>
      </c>
      <c r="I36" s="32">
        <v>6891.0651000000034</v>
      </c>
      <c r="J36" s="32">
        <v>4390.5164749999967</v>
      </c>
      <c r="K36" s="32">
        <v>-12.9383760000037</v>
      </c>
      <c r="L36" s="32">
        <v>-2515.7810459999992</v>
      </c>
      <c r="M36" s="32">
        <v>3456.3313699999944</v>
      </c>
      <c r="N36" s="32">
        <v>7265.9406520000048</v>
      </c>
      <c r="O36" s="32">
        <v>-5632.3634859999938</v>
      </c>
      <c r="P36" s="32">
        <v>-3529.6100500000002</v>
      </c>
      <c r="Q36" s="32">
        <v>9442.3809580000179</v>
      </c>
      <c r="R36" s="32">
        <v>-3674.7482040000214</v>
      </c>
      <c r="S36" s="32">
        <v>-2460.8759989999926</v>
      </c>
      <c r="T36" s="32">
        <v>-4175.6792489999934</v>
      </c>
      <c r="U36" s="32">
        <v>-13945.026873999994</v>
      </c>
      <c r="V36" s="32">
        <v>-25764.176022000014</v>
      </c>
      <c r="W36" s="32">
        <v>53627.591300000029</v>
      </c>
      <c r="X36" s="32">
        <v>-6597.6905000000115</v>
      </c>
      <c r="Y36" s="32">
        <v>12873.4905</v>
      </c>
      <c r="Z36" s="32">
        <v>-3227.7815000000046</v>
      </c>
      <c r="AA36" s="32">
        <v>-4470.1637999999875</v>
      </c>
      <c r="AB36" s="32">
        <v>-9078.9651000000158</v>
      </c>
      <c r="AC36" s="32">
        <v>-11697.015100000011</v>
      </c>
      <c r="AD36" s="32">
        <v>508.34220000002097</v>
      </c>
      <c r="AE36" s="32">
        <v>15304.160599999974</v>
      </c>
      <c r="AF36" s="32">
        <v>-146.27499999997963</v>
      </c>
      <c r="AG36" s="32">
        <v>55361.612800000046</v>
      </c>
      <c r="AH36" s="32">
        <v>29474.2906</v>
      </c>
      <c r="AI36" s="32">
        <v>2925.4871999999741</v>
      </c>
      <c r="AJ36" s="32">
        <v>2303.821600000033</v>
      </c>
      <c r="AK36" s="32">
        <v>-3181.467800000004</v>
      </c>
      <c r="AL36" s="32">
        <v>21050.957999999933</v>
      </c>
    </row>
    <row r="37" spans="1:38" s="17" customFormat="1" ht="13.8" x14ac:dyDescent="0.25">
      <c r="A37" s="10" t="s">
        <v>20</v>
      </c>
      <c r="B37" s="90" t="s">
        <v>89</v>
      </c>
      <c r="C37" s="32">
        <v>683244.19980199984</v>
      </c>
      <c r="D37" s="32">
        <v>-216650.92235999976</v>
      </c>
      <c r="E37" s="32">
        <v>45705.52347799969</v>
      </c>
      <c r="F37" s="32">
        <v>218767.50080400007</v>
      </c>
      <c r="G37" s="32">
        <v>212951.60425200025</v>
      </c>
      <c r="H37" s="32">
        <v>-120139.45411000031</v>
      </c>
      <c r="I37" s="32">
        <v>92277.393983000191</v>
      </c>
      <c r="J37" s="32">
        <v>110565.83486499959</v>
      </c>
      <c r="K37" s="32">
        <v>-17220.209107999879</v>
      </c>
      <c r="L37" s="32">
        <v>-74509.366950000142</v>
      </c>
      <c r="M37" s="32">
        <v>37705.803848000185</v>
      </c>
      <c r="N37" s="32">
        <v>135410.39954700001</v>
      </c>
      <c r="O37" s="32">
        <v>-131834.82052000012</v>
      </c>
      <c r="P37" s="32">
        <v>-34303.567048999495</v>
      </c>
      <c r="Q37" s="32">
        <v>183647.70149800004</v>
      </c>
      <c r="R37" s="32">
        <v>-55050.47797200043</v>
      </c>
      <c r="S37" s="32">
        <v>-39064.65598099996</v>
      </c>
      <c r="T37" s="32">
        <v>-96930.093005000061</v>
      </c>
      <c r="U37" s="32">
        <v>-191784.01083599965</v>
      </c>
      <c r="V37" s="32">
        <v>-35393.254634000019</v>
      </c>
      <c r="W37" s="32">
        <v>401634.08300000028</v>
      </c>
      <c r="X37" s="32">
        <v>-126159.38000000028</v>
      </c>
      <c r="Y37" s="32">
        <v>153509.43450000006</v>
      </c>
      <c r="Z37" s="32">
        <v>322.37869999976829</v>
      </c>
      <c r="AA37" s="32">
        <v>-40085.149799999956</v>
      </c>
      <c r="AB37" s="32">
        <v>-69900.362199999858</v>
      </c>
      <c r="AC37" s="32">
        <v>-61482.554200000122</v>
      </c>
      <c r="AD37" s="32">
        <v>71491.562599999976</v>
      </c>
      <c r="AE37" s="32">
        <v>182849.58539999987</v>
      </c>
      <c r="AF37" s="32">
        <v>-3803.1377999999968</v>
      </c>
      <c r="AG37" s="32">
        <v>788600.39780000038</v>
      </c>
      <c r="AH37" s="32">
        <v>4790.4868000002898</v>
      </c>
      <c r="AI37" s="32">
        <v>1097.057399999554</v>
      </c>
      <c r="AJ37" s="32">
        <v>-1279.9003999997076</v>
      </c>
      <c r="AK37" s="32">
        <v>-1645.5868000003175</v>
      </c>
      <c r="AL37" s="32">
        <v>174688.6435999994</v>
      </c>
    </row>
    <row r="38" spans="1:38" s="19" customFormat="1" ht="22.8" x14ac:dyDescent="0.25">
      <c r="A38" s="79" t="s">
        <v>25</v>
      </c>
      <c r="B38" s="129" t="s">
        <v>148</v>
      </c>
      <c r="C38" s="32">
        <v>662077.43417799997</v>
      </c>
      <c r="D38" s="32">
        <v>-210393.47741599986</v>
      </c>
      <c r="E38" s="32">
        <v>44329.382137999899</v>
      </c>
      <c r="F38" s="32">
        <v>212729.94415100003</v>
      </c>
      <c r="G38" s="32">
        <v>189948.8501690001</v>
      </c>
      <c r="H38" s="32">
        <v>-115490.52418500021</v>
      </c>
      <c r="I38" s="32">
        <v>88220.006923000052</v>
      </c>
      <c r="J38" s="32">
        <v>106315.55259600002</v>
      </c>
      <c r="K38" s="32">
        <v>-17902.062592000417</v>
      </c>
      <c r="L38" s="32">
        <v>-72925.831345999992</v>
      </c>
      <c r="M38" s="32">
        <v>34934.447429999964</v>
      </c>
      <c r="N38" s="32">
        <v>128908.59980200023</v>
      </c>
      <c r="O38" s="32">
        <v>-127360.97651000014</v>
      </c>
      <c r="P38" s="32">
        <v>-29716.719869999739</v>
      </c>
      <c r="Q38" s="32">
        <v>177200.71521000023</v>
      </c>
      <c r="R38" s="32">
        <v>-51835.74654600038</v>
      </c>
      <c r="S38" s="32">
        <v>-37613.019573999823</v>
      </c>
      <c r="T38" s="32">
        <v>-93646.579531999945</v>
      </c>
      <c r="U38" s="32">
        <v>-182087.98169099985</v>
      </c>
      <c r="V38" s="32">
        <v>-35448.976307000099</v>
      </c>
      <c r="W38" s="32">
        <v>389477.88890000019</v>
      </c>
      <c r="X38" s="32">
        <v>-122871.04930000051</v>
      </c>
      <c r="Y38" s="32">
        <v>146548.22640000019</v>
      </c>
      <c r="Z38" s="32">
        <v>-2214.0499999999156</v>
      </c>
      <c r="AA38" s="32">
        <v>-36443.959389999902</v>
      </c>
      <c r="AB38" s="32">
        <v>-67392.689582417821</v>
      </c>
      <c r="AC38" s="32">
        <v>-57684.548652173835</v>
      </c>
      <c r="AD38" s="32">
        <v>68924.188990217546</v>
      </c>
      <c r="AE38" s="32">
        <v>196329.27349999972</v>
      </c>
      <c r="AF38" s="32">
        <v>7.999998633749783E-4</v>
      </c>
      <c r="AG38" s="32">
        <v>761017.14450000075</v>
      </c>
      <c r="AH38" s="32">
        <v>-1.9999996584374458E-4</v>
      </c>
      <c r="AI38" s="32">
        <v>5.9999994118697941E-4</v>
      </c>
      <c r="AJ38" s="32">
        <v>-8.0000013986136764E-4</v>
      </c>
      <c r="AK38" s="32">
        <v>3.3469405025243759E-10</v>
      </c>
      <c r="AL38" s="32">
        <v>169743.19539999889</v>
      </c>
    </row>
    <row r="39" spans="1:38" s="15" customFormat="1" ht="13.8" x14ac:dyDescent="0.25">
      <c r="A39" s="10">
        <v>4.3</v>
      </c>
      <c r="B39" s="89" t="s">
        <v>99</v>
      </c>
      <c r="C39" s="32">
        <v>7951.4738899999957</v>
      </c>
      <c r="D39" s="32">
        <v>-3179.5572219999935</v>
      </c>
      <c r="E39" s="32">
        <v>-676.35709200000611</v>
      </c>
      <c r="F39" s="32">
        <v>-1201.5402069999977</v>
      </c>
      <c r="G39" s="32">
        <v>-4714.9956730000013</v>
      </c>
      <c r="H39" s="32">
        <v>-1263.1827249999992</v>
      </c>
      <c r="I39" s="32">
        <v>903.63212499999941</v>
      </c>
      <c r="J39" s="32">
        <v>-1080.1943819999992</v>
      </c>
      <c r="K39" s="32">
        <v>12355.275279999998</v>
      </c>
      <c r="L39" s="32">
        <v>-698.16771000000244</v>
      </c>
      <c r="M39" s="32">
        <v>805.03260799999919</v>
      </c>
      <c r="N39" s="32">
        <v>473.82799600000362</v>
      </c>
      <c r="O39" s="32">
        <v>4395.2374169999994</v>
      </c>
      <c r="P39" s="32">
        <v>-445.44547500000044</v>
      </c>
      <c r="Q39" s="32">
        <v>3417.8168500000033</v>
      </c>
      <c r="R39" s="32">
        <v>-1032.3267439999981</v>
      </c>
      <c r="S39" s="32">
        <v>-376.1437610000068</v>
      </c>
      <c r="T39" s="32">
        <v>-880.98307299999556</v>
      </c>
      <c r="U39" s="32">
        <v>-2907.0208389999975</v>
      </c>
      <c r="V39" s="32">
        <v>4.9629769999925415</v>
      </c>
      <c r="W39" s="32">
        <v>6661.8239000000094</v>
      </c>
      <c r="X39" s="32">
        <v>-26719.146300000008</v>
      </c>
      <c r="Y39" s="32">
        <v>423.32030000000077</v>
      </c>
      <c r="Z39" s="32">
        <v>-13556.1149</v>
      </c>
      <c r="AA39" s="32">
        <v>-20.913399999999982</v>
      </c>
      <c r="AB39" s="32">
        <v>-44.705699999999922</v>
      </c>
      <c r="AC39" s="32">
        <v>-85.843500000000233</v>
      </c>
      <c r="AD39" s="32">
        <v>-100.81259999999975</v>
      </c>
      <c r="AE39" s="32">
        <v>248.0884999999995</v>
      </c>
      <c r="AF39" s="32">
        <v>-117.01919999999956</v>
      </c>
      <c r="AG39" s="32">
        <v>775.72390000000041</v>
      </c>
      <c r="AH39" s="32">
        <v>146.27520000000021</v>
      </c>
      <c r="AI39" s="32">
        <v>36.569200000000052</v>
      </c>
      <c r="AJ39" s="32">
        <v>36.56899999999996</v>
      </c>
      <c r="AK39" s="32">
        <v>-36.56760000000061</v>
      </c>
      <c r="AL39" s="32">
        <v>30.782600000000009</v>
      </c>
    </row>
    <row r="40" spans="1:38" s="17" customFormat="1" ht="13.8" x14ac:dyDescent="0.25">
      <c r="A40" s="10" t="s">
        <v>26</v>
      </c>
      <c r="B40" s="90" t="s">
        <v>88</v>
      </c>
      <c r="C40" s="32">
        <v>7951.4738899999957</v>
      </c>
      <c r="D40" s="32">
        <v>-3179.5572219999935</v>
      </c>
      <c r="E40" s="32">
        <v>-676.35709200000611</v>
      </c>
      <c r="F40" s="32">
        <v>-1201.5402069999977</v>
      </c>
      <c r="G40" s="32">
        <v>-4714.9956730000013</v>
      </c>
      <c r="H40" s="32">
        <v>-1263.1827249999992</v>
      </c>
      <c r="I40" s="32">
        <v>903.63212499999941</v>
      </c>
      <c r="J40" s="32">
        <v>-1080.1943819999992</v>
      </c>
      <c r="K40" s="32">
        <v>12355.275279999998</v>
      </c>
      <c r="L40" s="32">
        <v>-698.16771000000244</v>
      </c>
      <c r="M40" s="32">
        <v>805.03260799999919</v>
      </c>
      <c r="N40" s="32">
        <v>473.82799600000362</v>
      </c>
      <c r="O40" s="32">
        <v>4395.2374169999994</v>
      </c>
      <c r="P40" s="32">
        <v>-445.44547500000044</v>
      </c>
      <c r="Q40" s="32">
        <v>3417.8168500000033</v>
      </c>
      <c r="R40" s="32">
        <v>-1032.3267439999981</v>
      </c>
      <c r="S40" s="32">
        <v>-376.1437610000068</v>
      </c>
      <c r="T40" s="32">
        <v>-880.98307299999556</v>
      </c>
      <c r="U40" s="32">
        <v>-2907.0208389999975</v>
      </c>
      <c r="V40" s="32">
        <v>4.9629769999925415</v>
      </c>
      <c r="W40" s="32">
        <v>6661.8239000000094</v>
      </c>
      <c r="X40" s="32">
        <v>-26719.146300000008</v>
      </c>
      <c r="Y40" s="32">
        <v>423.32030000000077</v>
      </c>
      <c r="Z40" s="32">
        <v>-13556.1149</v>
      </c>
      <c r="AA40" s="32">
        <v>-20.913399999999982</v>
      </c>
      <c r="AB40" s="32">
        <v>-44.705699999999922</v>
      </c>
      <c r="AC40" s="32">
        <v>-85.843500000000233</v>
      </c>
      <c r="AD40" s="32">
        <v>-100.81259999999975</v>
      </c>
      <c r="AE40" s="32">
        <v>248.0884999999995</v>
      </c>
      <c r="AF40" s="32">
        <v>-117.01919999999956</v>
      </c>
      <c r="AG40" s="32">
        <v>775.72390000000041</v>
      </c>
      <c r="AH40" s="32">
        <v>146.27520000000021</v>
      </c>
      <c r="AI40" s="32">
        <v>36.569200000000052</v>
      </c>
      <c r="AJ40" s="32">
        <v>36.56899999999996</v>
      </c>
      <c r="AK40" s="32">
        <v>-36.56760000000061</v>
      </c>
      <c r="AL40" s="32">
        <v>30.782600000000009</v>
      </c>
    </row>
    <row r="41" spans="1:38" s="17" customFormat="1" ht="13.8" x14ac:dyDescent="0.25">
      <c r="A41" s="10" t="s">
        <v>27</v>
      </c>
      <c r="B41" s="127" t="s">
        <v>91</v>
      </c>
      <c r="C41" s="32">
        <v>881.17093199999908</v>
      </c>
      <c r="D41" s="32">
        <v>-1267.3119599999982</v>
      </c>
      <c r="E41" s="32">
        <v>-671.06720000000132</v>
      </c>
      <c r="F41" s="32">
        <v>-383.47770900000023</v>
      </c>
      <c r="G41" s="32">
        <v>-5082.7663949999996</v>
      </c>
      <c r="H41" s="32">
        <v>-109.66515900000007</v>
      </c>
      <c r="I41" s="32">
        <v>83.809272999999891</v>
      </c>
      <c r="J41" s="32">
        <v>-147.86145800000025</v>
      </c>
      <c r="K41" s="32">
        <v>27.070858000000023</v>
      </c>
      <c r="L41" s="32">
        <v>-57.110005999999863</v>
      </c>
      <c r="M41" s="32">
        <v>52.637412000000147</v>
      </c>
      <c r="N41" s="32">
        <v>-1144.564398</v>
      </c>
      <c r="O41" s="32">
        <v>-42.920580000000022</v>
      </c>
      <c r="P41" s="32">
        <v>-42.488027999999758</v>
      </c>
      <c r="Q41" s="32">
        <v>66.610877999999957</v>
      </c>
      <c r="R41" s="32">
        <v>-359.09908000000007</v>
      </c>
      <c r="S41" s="32">
        <v>13.902797000000003</v>
      </c>
      <c r="T41" s="32">
        <v>-9.1270210000000489</v>
      </c>
      <c r="U41" s="32">
        <v>-47.694672999999938</v>
      </c>
      <c r="V41" s="32">
        <v>-28.689350999999931</v>
      </c>
      <c r="W41" s="32">
        <v>182.03729999999999</v>
      </c>
      <c r="X41" s="32">
        <v>-35.854300000000023</v>
      </c>
      <c r="Y41" s="32">
        <v>-364.15730000000008</v>
      </c>
      <c r="Z41" s="32">
        <v>-0.33429999999992788</v>
      </c>
      <c r="AA41" s="32">
        <v>-11.08899999999997</v>
      </c>
      <c r="AB41" s="32">
        <v>-22.854500000000087</v>
      </c>
      <c r="AC41" s="32">
        <v>-19.568100000000015</v>
      </c>
      <c r="AD41" s="32">
        <v>47.64260000000013</v>
      </c>
      <c r="AE41" s="32">
        <v>259.1573999999996</v>
      </c>
      <c r="AF41" s="32">
        <v>-117.01889999999958</v>
      </c>
      <c r="AG41" s="32">
        <v>1002.4491000000004</v>
      </c>
      <c r="AH41" s="32">
        <v>146.2748000000002</v>
      </c>
      <c r="AI41" s="32">
        <v>36.568800000000039</v>
      </c>
      <c r="AJ41" s="32">
        <v>36.56899999999996</v>
      </c>
      <c r="AK41" s="32">
        <v>-146.27380000000062</v>
      </c>
      <c r="AL41" s="32">
        <v>18.946800000000053</v>
      </c>
    </row>
    <row r="42" spans="1:38" s="17" customFormat="1" ht="13.8" x14ac:dyDescent="0.25">
      <c r="A42" s="10" t="s">
        <v>28</v>
      </c>
      <c r="B42" s="127" t="s">
        <v>92</v>
      </c>
      <c r="C42" s="32">
        <v>7070.3029579999966</v>
      </c>
      <c r="D42" s="32">
        <v>-1912.2452619999954</v>
      </c>
      <c r="E42" s="32">
        <v>-5.2898920000047838</v>
      </c>
      <c r="F42" s="32">
        <v>-818.0624979999975</v>
      </c>
      <c r="G42" s="32">
        <v>367.77072199999816</v>
      </c>
      <c r="H42" s="32">
        <v>-1153.5175659999991</v>
      </c>
      <c r="I42" s="32">
        <v>819.82285199999956</v>
      </c>
      <c r="J42" s="32">
        <v>-932.33292399999902</v>
      </c>
      <c r="K42" s="32">
        <v>12328.204421999999</v>
      </c>
      <c r="L42" s="32">
        <v>-641.05770400000256</v>
      </c>
      <c r="M42" s="32">
        <v>752.39519599999903</v>
      </c>
      <c r="N42" s="32">
        <v>1618.3923940000036</v>
      </c>
      <c r="O42" s="32">
        <v>4438.1579969999993</v>
      </c>
      <c r="P42" s="32">
        <v>-402.95744700000068</v>
      </c>
      <c r="Q42" s="32">
        <v>3351.2059720000034</v>
      </c>
      <c r="R42" s="32">
        <v>-673.22766399999819</v>
      </c>
      <c r="S42" s="32">
        <v>-390.04655800000683</v>
      </c>
      <c r="T42" s="32">
        <v>-871.85605199999554</v>
      </c>
      <c r="U42" s="32">
        <v>-2859.3261659999976</v>
      </c>
      <c r="V42" s="32">
        <v>33.652327999992472</v>
      </c>
      <c r="W42" s="32">
        <v>6479.7866000000095</v>
      </c>
      <c r="X42" s="32">
        <v>-26683.292000000009</v>
      </c>
      <c r="Y42" s="32">
        <v>787.47760000000085</v>
      </c>
      <c r="Z42" s="32">
        <v>-13555.7806</v>
      </c>
      <c r="AA42" s="32">
        <v>-9.8244000000000113</v>
      </c>
      <c r="AB42" s="32">
        <v>-21.851199999999835</v>
      </c>
      <c r="AC42" s="32">
        <v>-66.275400000000218</v>
      </c>
      <c r="AD42" s="32">
        <v>-148.45519999999988</v>
      </c>
      <c r="AE42" s="32">
        <v>-11.068900000000095</v>
      </c>
      <c r="AF42" s="32">
        <v>-2.9999999998153726E-4</v>
      </c>
      <c r="AG42" s="32">
        <v>-226.72519999999997</v>
      </c>
      <c r="AH42" s="32">
        <v>3.9999999999906777E-4</v>
      </c>
      <c r="AI42" s="32">
        <v>4.0000000001327862E-4</v>
      </c>
      <c r="AJ42" s="32">
        <v>0</v>
      </c>
      <c r="AK42" s="32">
        <v>109.70620000000001</v>
      </c>
      <c r="AL42" s="32">
        <v>11.835799999999956</v>
      </c>
    </row>
    <row r="43" spans="1:38" s="15" customFormat="1" ht="13.8" x14ac:dyDescent="0.25">
      <c r="A43" s="10">
        <v>4.5</v>
      </c>
      <c r="B43" s="89" t="s">
        <v>127</v>
      </c>
      <c r="C43" s="32">
        <v>45833.172933000002</v>
      </c>
      <c r="D43" s="32">
        <v>-13126.451252999974</v>
      </c>
      <c r="E43" s="32">
        <v>-18956.717288000047</v>
      </c>
      <c r="F43" s="32">
        <v>16215.808560000029</v>
      </c>
      <c r="G43" s="32">
        <v>16536.769391999987</v>
      </c>
      <c r="H43" s="32">
        <v>-9034.6891790000082</v>
      </c>
      <c r="I43" s="32">
        <v>7451.9641960000108</v>
      </c>
      <c r="J43" s="32">
        <v>6376.1532309999939</v>
      </c>
      <c r="K43" s="32">
        <v>-1074.7142000000165</v>
      </c>
      <c r="L43" s="32">
        <v>-6801.7889680000089</v>
      </c>
      <c r="M43" s="32">
        <v>4311.1381500000234</v>
      </c>
      <c r="N43" s="32">
        <v>14690.517710999993</v>
      </c>
      <c r="O43" s="32">
        <v>-6871.096007999995</v>
      </c>
      <c r="P43" s="32">
        <v>-3046.7220289999705</v>
      </c>
      <c r="Q43" s="32">
        <v>13141.028961999995</v>
      </c>
      <c r="R43" s="32">
        <v>-4286.0984900000149</v>
      </c>
      <c r="S43" s="32">
        <v>-4007.150892000016</v>
      </c>
      <c r="T43" s="32">
        <v>-2438.5931480000081</v>
      </c>
      <c r="U43" s="32">
        <v>-18603.902011999966</v>
      </c>
      <c r="V43" s="32">
        <v>-853.70066000000566</v>
      </c>
      <c r="W43" s="32">
        <v>26606.247300000017</v>
      </c>
      <c r="X43" s="32">
        <v>-6686.79990000003</v>
      </c>
      <c r="Y43" s="32">
        <v>13365.592399999992</v>
      </c>
      <c r="Z43" s="32">
        <v>11105.542400000002</v>
      </c>
      <c r="AA43" s="32">
        <v>-7141.7443999999832</v>
      </c>
      <c r="AB43" s="32">
        <v>-3966.237599999984</v>
      </c>
      <c r="AC43" s="32">
        <v>1252.2716000000012</v>
      </c>
      <c r="AD43" s="32">
        <v>10680.405199999988</v>
      </c>
      <c r="AE43" s="32">
        <v>-4031.2203000000286</v>
      </c>
      <c r="AF43" s="32">
        <v>-66525.643899999966</v>
      </c>
      <c r="AG43" s="32">
        <v>17944.273000000045</v>
      </c>
      <c r="AH43" s="32">
        <v>-86594.444600000032</v>
      </c>
      <c r="AI43" s="32">
        <v>-7935.3870000000088</v>
      </c>
      <c r="AJ43" s="32">
        <v>-1462.7429999999595</v>
      </c>
      <c r="AK43" s="32">
        <v>-6984.6029999999937</v>
      </c>
      <c r="AL43" s="32">
        <v>6581.2639999999319</v>
      </c>
    </row>
    <row r="44" spans="1:38" s="17" customFormat="1" ht="13.8" x14ac:dyDescent="0.25">
      <c r="A44" s="10" t="s">
        <v>29</v>
      </c>
      <c r="B44" s="90" t="s">
        <v>89</v>
      </c>
      <c r="C44" s="32">
        <v>45833.172933000002</v>
      </c>
      <c r="D44" s="32">
        <v>-13126.451252999974</v>
      </c>
      <c r="E44" s="32">
        <v>-18956.717288000047</v>
      </c>
      <c r="F44" s="32">
        <v>16215.808560000029</v>
      </c>
      <c r="G44" s="32">
        <v>16536.769391999987</v>
      </c>
      <c r="H44" s="32">
        <v>-9034.6891790000082</v>
      </c>
      <c r="I44" s="32">
        <v>7451.9641960000108</v>
      </c>
      <c r="J44" s="32">
        <v>6376.1532309999939</v>
      </c>
      <c r="K44" s="32">
        <v>-1074.7142000000165</v>
      </c>
      <c r="L44" s="32">
        <v>-6801.7889680000089</v>
      </c>
      <c r="M44" s="32">
        <v>4311.1381500000234</v>
      </c>
      <c r="N44" s="32">
        <v>14690.517710999993</v>
      </c>
      <c r="O44" s="32">
        <v>-6871.096007999995</v>
      </c>
      <c r="P44" s="32">
        <v>-3046.7220289999705</v>
      </c>
      <c r="Q44" s="32">
        <v>13141.028961999995</v>
      </c>
      <c r="R44" s="32">
        <v>-4286.0984900000149</v>
      </c>
      <c r="S44" s="32">
        <v>-4007.150892000016</v>
      </c>
      <c r="T44" s="32">
        <v>-2438.5931480000081</v>
      </c>
      <c r="U44" s="32">
        <v>-18603.902011999966</v>
      </c>
      <c r="V44" s="32">
        <v>-853.70066000000566</v>
      </c>
      <c r="W44" s="32">
        <v>26606.247300000017</v>
      </c>
      <c r="X44" s="32">
        <v>-6686.79990000003</v>
      </c>
      <c r="Y44" s="32">
        <v>13365.592399999992</v>
      </c>
      <c r="Z44" s="32">
        <v>11105.542400000002</v>
      </c>
      <c r="AA44" s="32">
        <v>-7141.7443999999832</v>
      </c>
      <c r="AB44" s="32">
        <v>-3966.237599999984</v>
      </c>
      <c r="AC44" s="32">
        <v>1252.2716000000012</v>
      </c>
      <c r="AD44" s="32">
        <v>10680.405199999988</v>
      </c>
      <c r="AE44" s="32">
        <v>-4031.2203000000286</v>
      </c>
      <c r="AF44" s="32">
        <v>-66525.643899999966</v>
      </c>
      <c r="AG44" s="32">
        <v>17944.273000000045</v>
      </c>
      <c r="AH44" s="32">
        <v>-86594.444600000032</v>
      </c>
      <c r="AI44" s="32">
        <v>-7935.3870000000088</v>
      </c>
      <c r="AJ44" s="32">
        <v>-1462.7429999999595</v>
      </c>
      <c r="AK44" s="32">
        <v>-6984.6029999999937</v>
      </c>
      <c r="AL44" s="32">
        <v>6581.2639999999319</v>
      </c>
    </row>
    <row r="45" spans="1:38" s="17" customFormat="1" ht="13.8" x14ac:dyDescent="0.25">
      <c r="A45" s="10" t="s">
        <v>30</v>
      </c>
      <c r="B45" s="130" t="s">
        <v>91</v>
      </c>
      <c r="C45" s="32">
        <v>45108.908433000004</v>
      </c>
      <c r="D45" s="32">
        <v>-12939.959718999973</v>
      </c>
      <c r="E45" s="32">
        <v>-18976.599806000046</v>
      </c>
      <c r="F45" s="32">
        <v>15965.816504000028</v>
      </c>
      <c r="G45" s="32">
        <v>16227.980663999988</v>
      </c>
      <c r="H45" s="32">
        <v>-8896.5844930000076</v>
      </c>
      <c r="I45" s="32">
        <v>7345.175862000011</v>
      </c>
      <c r="J45" s="32">
        <v>6290.6888409999938</v>
      </c>
      <c r="K45" s="32">
        <v>-1076.6930500000162</v>
      </c>
      <c r="L45" s="32">
        <v>-6711.7805020000087</v>
      </c>
      <c r="M45" s="32">
        <v>4249.0168980000235</v>
      </c>
      <c r="N45" s="32">
        <v>14469.421263999993</v>
      </c>
      <c r="O45" s="32">
        <v>-6735.1486179999947</v>
      </c>
      <c r="P45" s="32">
        <v>-2969.9611999999706</v>
      </c>
      <c r="Q45" s="32">
        <v>12827.275117999994</v>
      </c>
      <c r="R45" s="32">
        <v>-4198.8851440000144</v>
      </c>
      <c r="S45" s="32">
        <v>-3946.7818240000161</v>
      </c>
      <c r="T45" s="32">
        <v>-2338.5350560000079</v>
      </c>
      <c r="U45" s="32">
        <v>-18314.426218999964</v>
      </c>
      <c r="V45" s="32">
        <v>-829.02484500000537</v>
      </c>
      <c r="W45" s="32">
        <v>26184.376700000015</v>
      </c>
      <c r="X45" s="32">
        <v>-6586.1289000000297</v>
      </c>
      <c r="Y45" s="32">
        <v>13152.859299999993</v>
      </c>
      <c r="Z45" s="32">
        <v>11052.349500000002</v>
      </c>
      <c r="AA45" s="32">
        <v>-7044.5079999999834</v>
      </c>
      <c r="AB45" s="32">
        <v>-3912.3666999999841</v>
      </c>
      <c r="AC45" s="32">
        <v>1321.5573000000013</v>
      </c>
      <c r="AD45" s="32">
        <v>10652.648799999988</v>
      </c>
      <c r="AE45" s="32">
        <v>-4197.6403000000282</v>
      </c>
      <c r="AF45" s="32">
        <v>-66467.132899999968</v>
      </c>
      <c r="AG45" s="32">
        <v>17831.972600000045</v>
      </c>
      <c r="AH45" s="32">
        <v>-86631.012800000026</v>
      </c>
      <c r="AI45" s="32">
        <v>-7935.3866000000089</v>
      </c>
      <c r="AJ45" s="32">
        <v>-1462.7435999999598</v>
      </c>
      <c r="AK45" s="32">
        <v>-6948.0345999999936</v>
      </c>
      <c r="AL45" s="32">
        <v>6475.2441999999319</v>
      </c>
    </row>
    <row r="46" spans="1:38" s="17" customFormat="1" ht="13.8" x14ac:dyDescent="0.25">
      <c r="A46" s="10" t="s">
        <v>31</v>
      </c>
      <c r="B46" s="127" t="s">
        <v>92</v>
      </c>
      <c r="C46" s="32">
        <v>724.26450000000011</v>
      </c>
      <c r="D46" s="32">
        <v>-186.49153399999989</v>
      </c>
      <c r="E46" s="32">
        <v>19.882517999999436</v>
      </c>
      <c r="F46" s="32">
        <v>249.99205600000016</v>
      </c>
      <c r="G46" s="32">
        <v>308.78872800000033</v>
      </c>
      <c r="H46" s="32">
        <v>-138.10468600000019</v>
      </c>
      <c r="I46" s="32">
        <v>106.78833399999991</v>
      </c>
      <c r="J46" s="32">
        <v>85.464389999999923</v>
      </c>
      <c r="K46" s="32">
        <v>1.9788499999997384</v>
      </c>
      <c r="L46" s="32">
        <v>-90.008465999999871</v>
      </c>
      <c r="M46" s="32">
        <v>62.121251999999856</v>
      </c>
      <c r="N46" s="32">
        <v>221.09644700000035</v>
      </c>
      <c r="O46" s="32">
        <v>-135.94739000000018</v>
      </c>
      <c r="P46" s="32">
        <v>-76.760828999999603</v>
      </c>
      <c r="Q46" s="32">
        <v>313.75384400000013</v>
      </c>
      <c r="R46" s="32">
        <v>-87.213346000000399</v>
      </c>
      <c r="S46" s="32">
        <v>-60.369067999999984</v>
      </c>
      <c r="T46" s="32">
        <v>-100.05809200000016</v>
      </c>
      <c r="U46" s="32">
        <v>-289.47579299999973</v>
      </c>
      <c r="V46" s="32">
        <v>-24.675815000000284</v>
      </c>
      <c r="W46" s="32">
        <v>421.87060000000054</v>
      </c>
      <c r="X46" s="32">
        <v>-100.67100000000028</v>
      </c>
      <c r="Y46" s="32">
        <v>212.73309999999964</v>
      </c>
      <c r="Z46" s="32">
        <v>53.192900000000236</v>
      </c>
      <c r="AA46" s="32">
        <v>-97.236400000000117</v>
      </c>
      <c r="AB46" s="32">
        <v>-53.870899999999665</v>
      </c>
      <c r="AC46" s="32">
        <v>-69.285700000000134</v>
      </c>
      <c r="AD46" s="32">
        <v>27.756400000000156</v>
      </c>
      <c r="AE46" s="32">
        <v>166.41999999999979</v>
      </c>
      <c r="AF46" s="32">
        <v>-58.511000000000422</v>
      </c>
      <c r="AG46" s="32">
        <v>112.30040000000005</v>
      </c>
      <c r="AH46" s="32">
        <v>36.56819999999999</v>
      </c>
      <c r="AI46" s="32">
        <v>-3.9999999999906777E-4</v>
      </c>
      <c r="AJ46" s="32">
        <v>6.0000000030413503E-4</v>
      </c>
      <c r="AK46" s="32">
        <v>-36.56839999999994</v>
      </c>
      <c r="AL46" s="32">
        <v>106.0197999999998</v>
      </c>
    </row>
    <row r="47" spans="1:38" s="15" customFormat="1" ht="13.8" x14ac:dyDescent="0.25">
      <c r="A47" s="10">
        <v>4.5999999999999996</v>
      </c>
      <c r="B47" s="39" t="s">
        <v>149</v>
      </c>
      <c r="C47" s="32">
        <v>0</v>
      </c>
      <c r="D47" s="32">
        <v>0</v>
      </c>
      <c r="E47" s="32">
        <v>0</v>
      </c>
      <c r="F47" s="32">
        <v>0</v>
      </c>
      <c r="G47" s="32">
        <v>0</v>
      </c>
      <c r="H47" s="32">
        <v>0</v>
      </c>
      <c r="I47" s="32">
        <v>0</v>
      </c>
      <c r="J47" s="32">
        <v>0</v>
      </c>
      <c r="K47" s="32">
        <v>0</v>
      </c>
      <c r="L47" s="32">
        <v>0</v>
      </c>
      <c r="M47" s="32">
        <v>0</v>
      </c>
      <c r="N47" s="32">
        <v>0</v>
      </c>
      <c r="O47" s="32">
        <v>0</v>
      </c>
      <c r="P47" s="32">
        <v>0</v>
      </c>
      <c r="Q47" s="32">
        <v>0</v>
      </c>
      <c r="R47" s="32">
        <v>0</v>
      </c>
      <c r="S47" s="32">
        <v>0</v>
      </c>
      <c r="T47" s="32">
        <v>0</v>
      </c>
      <c r="U47" s="32">
        <v>0</v>
      </c>
      <c r="V47" s="32">
        <v>0</v>
      </c>
      <c r="W47" s="32">
        <v>0</v>
      </c>
      <c r="X47" s="32">
        <v>0</v>
      </c>
      <c r="Y47" s="32">
        <v>0</v>
      </c>
      <c r="Z47" s="32">
        <v>0</v>
      </c>
      <c r="AA47" s="32">
        <v>0</v>
      </c>
      <c r="AB47" s="32">
        <v>0</v>
      </c>
      <c r="AC47" s="32">
        <v>0</v>
      </c>
      <c r="AD47" s="32">
        <v>0</v>
      </c>
      <c r="AE47" s="32">
        <v>1698.8031999999998</v>
      </c>
      <c r="AF47" s="32">
        <v>5.0000000011962697E-4</v>
      </c>
      <c r="AG47" s="32">
        <v>14.86270000000016</v>
      </c>
      <c r="AH47" s="32">
        <v>-36.568199999999706</v>
      </c>
      <c r="AI47" s="32">
        <v>-1.999999996655788E-4</v>
      </c>
      <c r="AJ47" s="32">
        <v>6.0000000051729785E-4</v>
      </c>
      <c r="AK47" s="32">
        <v>7.999999994439122E-4</v>
      </c>
      <c r="AL47" s="32">
        <v>0.63079999999963832</v>
      </c>
    </row>
    <row r="48" spans="1:38" s="15" customFormat="1" ht="13.8" x14ac:dyDescent="0.25">
      <c r="A48" s="10"/>
      <c r="B48" s="40" t="s">
        <v>95</v>
      </c>
      <c r="C48" s="32">
        <v>0</v>
      </c>
      <c r="D48" s="32">
        <v>0</v>
      </c>
      <c r="E48" s="32">
        <v>0</v>
      </c>
      <c r="F48" s="32">
        <v>0</v>
      </c>
      <c r="G48" s="32">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2">
        <v>0</v>
      </c>
      <c r="AA48" s="32">
        <v>0</v>
      </c>
      <c r="AB48" s="32">
        <v>0</v>
      </c>
      <c r="AC48" s="32">
        <v>0</v>
      </c>
      <c r="AD48" s="32">
        <v>0</v>
      </c>
      <c r="AE48" s="32">
        <v>29.254700000000007</v>
      </c>
      <c r="AF48" s="32">
        <v>9.9999999992661515E-5</v>
      </c>
      <c r="AG48" s="32">
        <v>14.627800000000008</v>
      </c>
      <c r="AH48" s="32">
        <v>0</v>
      </c>
      <c r="AI48" s="32">
        <v>2.0000000000663931E-4</v>
      </c>
      <c r="AJ48" s="32">
        <v>3.9999999999906777E-4</v>
      </c>
      <c r="AK48" s="32">
        <v>3.9999999999906777E-4</v>
      </c>
      <c r="AL48" s="32">
        <v>1.4137999999999948</v>
      </c>
    </row>
    <row r="49" spans="1:38" s="15" customFormat="1" ht="13.8" x14ac:dyDescent="0.25">
      <c r="A49" s="10"/>
      <c r="B49" s="41" t="s">
        <v>91</v>
      </c>
      <c r="C49" s="32">
        <v>0</v>
      </c>
      <c r="D49" s="32">
        <v>0</v>
      </c>
      <c r="E49" s="32">
        <v>0</v>
      </c>
      <c r="F49" s="32">
        <v>0</v>
      </c>
      <c r="G49" s="32">
        <v>0</v>
      </c>
      <c r="H49" s="32">
        <v>0</v>
      </c>
      <c r="I49" s="32">
        <v>0</v>
      </c>
      <c r="J49" s="32">
        <v>0</v>
      </c>
      <c r="K49" s="32">
        <v>0</v>
      </c>
      <c r="L49" s="32">
        <v>0</v>
      </c>
      <c r="M49" s="32">
        <v>0</v>
      </c>
      <c r="N49" s="32">
        <v>0</v>
      </c>
      <c r="O49" s="32">
        <v>0</v>
      </c>
      <c r="P49" s="32">
        <v>0</v>
      </c>
      <c r="Q49" s="32">
        <v>0</v>
      </c>
      <c r="R49" s="32">
        <v>0</v>
      </c>
      <c r="S49" s="32">
        <v>0</v>
      </c>
      <c r="T49" s="32">
        <v>0</v>
      </c>
      <c r="U49" s="32">
        <v>0</v>
      </c>
      <c r="V49" s="32">
        <v>0</v>
      </c>
      <c r="W49" s="32">
        <v>0</v>
      </c>
      <c r="X49" s="32">
        <v>0</v>
      </c>
      <c r="Y49" s="32">
        <v>0</v>
      </c>
      <c r="Z49" s="32">
        <v>0</v>
      </c>
      <c r="AA49" s="32">
        <v>0</v>
      </c>
      <c r="AB49" s="32">
        <v>0</v>
      </c>
      <c r="AC49" s="32">
        <v>0</v>
      </c>
      <c r="AD49" s="32">
        <v>0</v>
      </c>
      <c r="AE49" s="32">
        <v>29.254700000000007</v>
      </c>
      <c r="AF49" s="32">
        <v>9.9999999992661515E-5</v>
      </c>
      <c r="AG49" s="32">
        <v>14.627800000000008</v>
      </c>
      <c r="AH49" s="32">
        <v>0</v>
      </c>
      <c r="AI49" s="32">
        <v>2.0000000000663931E-4</v>
      </c>
      <c r="AJ49" s="32">
        <v>3.9999999999906777E-4</v>
      </c>
      <c r="AK49" s="32">
        <v>3.9999999999906777E-4</v>
      </c>
      <c r="AL49" s="32">
        <v>1.4137999999999948</v>
      </c>
    </row>
    <row r="50" spans="1:38" s="15" customFormat="1" ht="13.8" x14ac:dyDescent="0.25">
      <c r="A50" s="10"/>
      <c r="B50" s="41" t="s">
        <v>92</v>
      </c>
      <c r="C50" s="32">
        <v>0</v>
      </c>
      <c r="D50" s="32">
        <v>0</v>
      </c>
      <c r="E50" s="32">
        <v>0</v>
      </c>
      <c r="F50" s="32">
        <v>0</v>
      </c>
      <c r="G50" s="32">
        <v>0</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32">
        <v>0</v>
      </c>
      <c r="AA50" s="32">
        <v>0</v>
      </c>
      <c r="AB50" s="32">
        <v>0</v>
      </c>
      <c r="AC50" s="32">
        <v>0</v>
      </c>
      <c r="AD50" s="32">
        <v>0</v>
      </c>
      <c r="AE50" s="32">
        <v>0</v>
      </c>
      <c r="AF50" s="32">
        <v>0</v>
      </c>
      <c r="AG50" s="32">
        <v>0</v>
      </c>
      <c r="AH50" s="32">
        <v>0</v>
      </c>
      <c r="AI50" s="32">
        <v>0</v>
      </c>
      <c r="AJ50" s="32">
        <v>0</v>
      </c>
      <c r="AK50" s="32">
        <v>0</v>
      </c>
      <c r="AL50" s="32">
        <v>0</v>
      </c>
    </row>
    <row r="51" spans="1:38" s="15" customFormat="1" ht="13.8" x14ac:dyDescent="0.25">
      <c r="A51" s="10"/>
      <c r="B51" s="40" t="s">
        <v>88</v>
      </c>
      <c r="C51" s="32">
        <v>0</v>
      </c>
      <c r="D51" s="32">
        <v>0</v>
      </c>
      <c r="E51" s="32">
        <v>0</v>
      </c>
      <c r="F51" s="32">
        <v>0</v>
      </c>
      <c r="G51" s="32">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v>0</v>
      </c>
      <c r="AB51" s="32">
        <v>0</v>
      </c>
      <c r="AC51" s="32">
        <v>0</v>
      </c>
      <c r="AD51" s="32">
        <v>0</v>
      </c>
      <c r="AE51" s="32">
        <v>1669.5484999999999</v>
      </c>
      <c r="AF51" s="32">
        <v>4.0000000012696546E-4</v>
      </c>
      <c r="AG51" s="32">
        <v>0.23490000000015243</v>
      </c>
      <c r="AH51" s="32">
        <v>-36.568199999999706</v>
      </c>
      <c r="AI51" s="32">
        <v>-3.9999999967221811E-4</v>
      </c>
      <c r="AJ51" s="32">
        <v>2.0000000051823008E-4</v>
      </c>
      <c r="AK51" s="32">
        <v>3.9999999944484443E-4</v>
      </c>
      <c r="AL51" s="32">
        <v>-0.78300000000035652</v>
      </c>
    </row>
    <row r="52" spans="1:38" s="15" customFormat="1" ht="13.8" x14ac:dyDescent="0.25">
      <c r="A52" s="10"/>
      <c r="B52" s="41" t="s">
        <v>91</v>
      </c>
      <c r="C52" s="32">
        <v>0</v>
      </c>
      <c r="D52" s="32">
        <v>0</v>
      </c>
      <c r="E52" s="32">
        <v>0</v>
      </c>
      <c r="F52" s="32">
        <v>0</v>
      </c>
      <c r="G52" s="32">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v>0</v>
      </c>
      <c r="AB52" s="32">
        <v>0</v>
      </c>
      <c r="AC52" s="32">
        <v>0</v>
      </c>
      <c r="AD52" s="32">
        <v>0</v>
      </c>
      <c r="AE52" s="32">
        <v>1669.5484999999999</v>
      </c>
      <c r="AF52" s="32">
        <v>4.0000000012696546E-4</v>
      </c>
      <c r="AG52" s="32">
        <v>0.23490000000015243</v>
      </c>
      <c r="AH52" s="32">
        <v>-36.568199999999706</v>
      </c>
      <c r="AI52" s="32">
        <v>-3.9999999967221811E-4</v>
      </c>
      <c r="AJ52" s="32">
        <v>2.0000000051823008E-4</v>
      </c>
      <c r="AK52" s="32">
        <v>3.9999999944484443E-4</v>
      </c>
      <c r="AL52" s="32">
        <v>-0.78300000000035652</v>
      </c>
    </row>
    <row r="53" spans="1:38" s="15" customFormat="1" ht="13.8" x14ac:dyDescent="0.25">
      <c r="A53" s="10"/>
      <c r="B53" s="41" t="s">
        <v>92</v>
      </c>
      <c r="C53" s="32">
        <v>0</v>
      </c>
      <c r="D53" s="32">
        <v>0</v>
      </c>
      <c r="E53" s="32">
        <v>0</v>
      </c>
      <c r="F53" s="32">
        <v>0</v>
      </c>
      <c r="G53" s="32">
        <v>0</v>
      </c>
      <c r="H53" s="32">
        <v>0</v>
      </c>
      <c r="I53" s="32">
        <v>0</v>
      </c>
      <c r="J53" s="32">
        <v>0</v>
      </c>
      <c r="K53" s="32">
        <v>0</v>
      </c>
      <c r="L53" s="32">
        <v>0</v>
      </c>
      <c r="M53" s="32">
        <v>0</v>
      </c>
      <c r="N53" s="32">
        <v>0</v>
      </c>
      <c r="O53" s="32">
        <v>0</v>
      </c>
      <c r="P53" s="32">
        <v>0</v>
      </c>
      <c r="Q53" s="32">
        <v>0</v>
      </c>
      <c r="R53" s="32">
        <v>0</v>
      </c>
      <c r="S53" s="32">
        <v>0</v>
      </c>
      <c r="T53" s="32">
        <v>0</v>
      </c>
      <c r="U53" s="32">
        <v>0</v>
      </c>
      <c r="V53" s="32">
        <v>0</v>
      </c>
      <c r="W53" s="32">
        <v>0</v>
      </c>
      <c r="X53" s="32">
        <v>0</v>
      </c>
      <c r="Y53" s="32">
        <v>0</v>
      </c>
      <c r="Z53" s="32">
        <v>0</v>
      </c>
      <c r="AA53" s="32">
        <v>0</v>
      </c>
      <c r="AB53" s="32">
        <v>0</v>
      </c>
      <c r="AC53" s="32">
        <v>0</v>
      </c>
      <c r="AD53" s="32">
        <v>0</v>
      </c>
      <c r="AE53" s="32">
        <v>0</v>
      </c>
      <c r="AF53" s="32">
        <v>0</v>
      </c>
      <c r="AG53" s="32">
        <v>0</v>
      </c>
      <c r="AH53" s="32">
        <v>0</v>
      </c>
      <c r="AI53" s="32">
        <v>0</v>
      </c>
      <c r="AJ53" s="32">
        <v>0</v>
      </c>
      <c r="AK53" s="32">
        <v>0</v>
      </c>
      <c r="AL53" s="32">
        <v>0</v>
      </c>
    </row>
    <row r="54" spans="1:38" s="17" customFormat="1" ht="13.8" x14ac:dyDescent="0.25">
      <c r="A54" s="10" t="s">
        <v>59</v>
      </c>
      <c r="B54" s="40" t="s">
        <v>89</v>
      </c>
      <c r="C54" s="32">
        <v>0</v>
      </c>
      <c r="D54" s="32">
        <v>0</v>
      </c>
      <c r="E54" s="32">
        <v>0</v>
      </c>
      <c r="F54" s="32">
        <v>0</v>
      </c>
      <c r="G54" s="32">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v>0</v>
      </c>
      <c r="AD54" s="32">
        <v>0</v>
      </c>
      <c r="AE54" s="32">
        <v>0</v>
      </c>
      <c r="AF54" s="32">
        <v>0</v>
      </c>
      <c r="AG54" s="32">
        <v>0</v>
      </c>
      <c r="AH54" s="32">
        <v>0</v>
      </c>
      <c r="AI54" s="32">
        <v>0</v>
      </c>
      <c r="AJ54" s="32">
        <v>0</v>
      </c>
      <c r="AK54" s="32">
        <v>0</v>
      </c>
      <c r="AL54" s="32">
        <v>0</v>
      </c>
    </row>
    <row r="55" spans="1:38" s="17" customFormat="1" ht="13.8" x14ac:dyDescent="0.25">
      <c r="A55" s="10" t="s">
        <v>65</v>
      </c>
      <c r="B55" s="41" t="s">
        <v>91</v>
      </c>
      <c r="C55" s="32">
        <v>0</v>
      </c>
      <c r="D55" s="32">
        <v>0</v>
      </c>
      <c r="E55" s="32">
        <v>0</v>
      </c>
      <c r="F55" s="32">
        <v>0</v>
      </c>
      <c r="G55" s="32">
        <v>0</v>
      </c>
      <c r="H55" s="32">
        <v>0</v>
      </c>
      <c r="I55" s="32">
        <v>0</v>
      </c>
      <c r="J55" s="32">
        <v>0</v>
      </c>
      <c r="K55" s="32">
        <v>0</v>
      </c>
      <c r="L55" s="32">
        <v>0</v>
      </c>
      <c r="M55" s="32">
        <v>0</v>
      </c>
      <c r="N55" s="32">
        <v>0</v>
      </c>
      <c r="O55" s="32">
        <v>0</v>
      </c>
      <c r="P55" s="32">
        <v>0</v>
      </c>
      <c r="Q55" s="32">
        <v>0</v>
      </c>
      <c r="R55" s="32">
        <v>0</v>
      </c>
      <c r="S55" s="32">
        <v>0</v>
      </c>
      <c r="T55" s="32">
        <v>0</v>
      </c>
      <c r="U55" s="32">
        <v>0</v>
      </c>
      <c r="V55" s="32">
        <v>0</v>
      </c>
      <c r="W55" s="32">
        <v>0</v>
      </c>
      <c r="X55" s="32">
        <v>0</v>
      </c>
      <c r="Y55" s="32">
        <v>0</v>
      </c>
      <c r="Z55" s="32">
        <v>0</v>
      </c>
      <c r="AA55" s="32">
        <v>0</v>
      </c>
      <c r="AB55" s="32">
        <v>0</v>
      </c>
      <c r="AC55" s="32">
        <v>0</v>
      </c>
      <c r="AD55" s="32">
        <v>0</v>
      </c>
      <c r="AE55" s="32">
        <v>0</v>
      </c>
      <c r="AF55" s="32">
        <v>0</v>
      </c>
      <c r="AG55" s="32">
        <v>0</v>
      </c>
      <c r="AH55" s="32">
        <v>0</v>
      </c>
      <c r="AI55" s="32">
        <v>0</v>
      </c>
      <c r="AJ55" s="32">
        <v>0</v>
      </c>
      <c r="AK55" s="32">
        <v>0</v>
      </c>
      <c r="AL55" s="32">
        <v>0</v>
      </c>
    </row>
    <row r="56" spans="1:38" s="17" customFormat="1" ht="13.8" x14ac:dyDescent="0.25">
      <c r="A56" s="10" t="s">
        <v>60</v>
      </c>
      <c r="B56" s="41" t="s">
        <v>92</v>
      </c>
      <c r="C56" s="32">
        <v>0</v>
      </c>
      <c r="D56" s="32">
        <v>0</v>
      </c>
      <c r="E56" s="32">
        <v>0</v>
      </c>
      <c r="F56" s="32">
        <v>0</v>
      </c>
      <c r="G56" s="32">
        <v>0</v>
      </c>
      <c r="H56" s="32">
        <v>0</v>
      </c>
      <c r="I56" s="32">
        <v>0</v>
      </c>
      <c r="J56" s="32">
        <v>0</v>
      </c>
      <c r="K56" s="32">
        <v>0</v>
      </c>
      <c r="L56" s="32">
        <v>0</v>
      </c>
      <c r="M56" s="32">
        <v>0</v>
      </c>
      <c r="N56" s="32">
        <v>0</v>
      </c>
      <c r="O56" s="32">
        <v>0</v>
      </c>
      <c r="P56" s="32">
        <v>0</v>
      </c>
      <c r="Q56" s="32">
        <v>0</v>
      </c>
      <c r="R56" s="32">
        <v>0</v>
      </c>
      <c r="S56" s="32">
        <v>0</v>
      </c>
      <c r="T56" s="32">
        <v>0</v>
      </c>
      <c r="U56" s="32">
        <v>0</v>
      </c>
      <c r="V56" s="32">
        <v>0</v>
      </c>
      <c r="W56" s="32">
        <v>0</v>
      </c>
      <c r="X56" s="32">
        <v>0</v>
      </c>
      <c r="Y56" s="32">
        <v>0</v>
      </c>
      <c r="Z56" s="32">
        <v>0</v>
      </c>
      <c r="AA56" s="32">
        <v>0</v>
      </c>
      <c r="AB56" s="32">
        <v>0</v>
      </c>
      <c r="AC56" s="32">
        <v>0</v>
      </c>
      <c r="AD56" s="32">
        <v>0</v>
      </c>
      <c r="AE56" s="32">
        <v>0</v>
      </c>
      <c r="AF56" s="32">
        <v>0</v>
      </c>
      <c r="AG56" s="32">
        <v>0</v>
      </c>
      <c r="AH56" s="32">
        <v>0</v>
      </c>
      <c r="AI56" s="32">
        <v>0</v>
      </c>
      <c r="AJ56" s="32">
        <v>0</v>
      </c>
      <c r="AK56" s="32">
        <v>0</v>
      </c>
      <c r="AL56" s="32">
        <v>0</v>
      </c>
    </row>
    <row r="57" spans="1:38" s="15" customFormat="1" ht="13.8" x14ac:dyDescent="0.25">
      <c r="A57" s="10">
        <v>5</v>
      </c>
      <c r="B57" s="38" t="s">
        <v>101</v>
      </c>
      <c r="C57" s="32">
        <v>48584.294901999987</v>
      </c>
      <c r="D57" s="32">
        <v>-22594.239737999967</v>
      </c>
      <c r="E57" s="32">
        <v>4000.6845439999402</v>
      </c>
      <c r="F57" s="32">
        <v>28736.462044000004</v>
      </c>
      <c r="G57" s="32">
        <v>36019.103332000035</v>
      </c>
      <c r="H57" s="32">
        <v>-16885.872794000017</v>
      </c>
      <c r="I57" s="32">
        <v>15327.008093000002</v>
      </c>
      <c r="J57" s="32">
        <v>8883.2007310000045</v>
      </c>
      <c r="K57" s="32">
        <v>1239.9116719999543</v>
      </c>
      <c r="L57" s="32">
        <v>-9156.9959599999929</v>
      </c>
      <c r="M57" s="32">
        <v>12071.734798000029</v>
      </c>
      <c r="N57" s="32">
        <v>30523.312434999985</v>
      </c>
      <c r="O57" s="32">
        <v>-22607.062751000019</v>
      </c>
      <c r="P57" s="32">
        <v>-13321.746395999948</v>
      </c>
      <c r="Q57" s="32">
        <v>34469.229896000004</v>
      </c>
      <c r="R57" s="32">
        <v>-10432.025675999983</v>
      </c>
      <c r="S57" s="32">
        <v>-8892.3882350000677</v>
      </c>
      <c r="T57" s="32">
        <v>-19671.971146999982</v>
      </c>
      <c r="U57" s="32">
        <v>-47205.342564999984</v>
      </c>
      <c r="V57" s="32">
        <v>-6570.7701330000145</v>
      </c>
      <c r="W57" s="32">
        <v>121324.02060000006</v>
      </c>
      <c r="X57" s="32">
        <v>-29868.362000000103</v>
      </c>
      <c r="Y57" s="32">
        <v>52459.210399999989</v>
      </c>
      <c r="Z57" s="32">
        <v>3261.7454000000703</v>
      </c>
      <c r="AA57" s="32">
        <v>-24988.302800000027</v>
      </c>
      <c r="AB57" s="32">
        <v>-18198.049599999962</v>
      </c>
      <c r="AC57" s="32">
        <v>-20166.147399999969</v>
      </c>
      <c r="AD57" s="32">
        <v>16781.634200000051</v>
      </c>
      <c r="AE57" s="32">
        <v>54830.720999999845</v>
      </c>
      <c r="AF57" s="32">
        <v>-8717.9603999999563</v>
      </c>
      <c r="AG57" s="32">
        <v>154349.00340000019</v>
      </c>
      <c r="AH57" s="32">
        <v>18723.122199999918</v>
      </c>
      <c r="AI57" s="32">
        <v>10092.932800000119</v>
      </c>
      <c r="AJ57" s="32">
        <v>-3729.9970000000558</v>
      </c>
      <c r="AK57" s="32">
        <v>841.0776000000551</v>
      </c>
      <c r="AL57" s="32">
        <v>72031.358199999886</v>
      </c>
    </row>
    <row r="58" spans="1:38" s="17" customFormat="1" ht="13.8" x14ac:dyDescent="0.25">
      <c r="A58" s="10">
        <v>5.0999999999999996</v>
      </c>
      <c r="B58" s="39" t="s">
        <v>102</v>
      </c>
      <c r="C58" s="32">
        <v>6897.1268589999991</v>
      </c>
      <c r="D58" s="32">
        <v>-2400.8306689999986</v>
      </c>
      <c r="E58" s="32">
        <v>-273.08914600000026</v>
      </c>
      <c r="F58" s="32">
        <v>920.79608399999893</v>
      </c>
      <c r="G58" s="32">
        <v>6129.8803960000032</v>
      </c>
      <c r="H58" s="32">
        <v>310.35877199999777</v>
      </c>
      <c r="I58" s="32">
        <v>1851.6249349999994</v>
      </c>
      <c r="J58" s="32">
        <v>-2496.5835109999994</v>
      </c>
      <c r="K58" s="32">
        <v>2063.8279820000002</v>
      </c>
      <c r="L58" s="32">
        <v>-999.87832000000321</v>
      </c>
      <c r="M58" s="32">
        <v>1327.9844260000027</v>
      </c>
      <c r="N58" s="32">
        <v>1790.6102789999991</v>
      </c>
      <c r="O58" s="32">
        <v>-805.46186900000043</v>
      </c>
      <c r="P58" s="32">
        <v>-1729.6241139999984</v>
      </c>
      <c r="Q58" s="32">
        <v>721.24813600000198</v>
      </c>
      <c r="R58" s="32">
        <v>1171.9377719999984</v>
      </c>
      <c r="S58" s="32">
        <v>213.68012699999969</v>
      </c>
      <c r="T58" s="32">
        <v>929.03683699999965</v>
      </c>
      <c r="U58" s="32">
        <v>-597.88968099999636</v>
      </c>
      <c r="V58" s="32">
        <v>-176.17301100000509</v>
      </c>
      <c r="W58" s="32">
        <v>7827.1572000000042</v>
      </c>
      <c r="X58" s="32">
        <v>1297.0349999999989</v>
      </c>
      <c r="Y58" s="32">
        <v>5141.8810000000003</v>
      </c>
      <c r="Z58" s="32">
        <v>-94.651600000001395</v>
      </c>
      <c r="AA58" s="32">
        <v>-5189.3549999999996</v>
      </c>
      <c r="AB58" s="32">
        <v>890.29580000000135</v>
      </c>
      <c r="AC58" s="32">
        <v>-1593.8272000000024</v>
      </c>
      <c r="AD58" s="32">
        <v>2474.8156000000045</v>
      </c>
      <c r="AE58" s="32">
        <v>6239.2277999999933</v>
      </c>
      <c r="AF58" s="32">
        <v>-2545.1765000000005</v>
      </c>
      <c r="AG58" s="32">
        <v>6041.1011000000108</v>
      </c>
      <c r="AH58" s="32">
        <v>4936.7610000000004</v>
      </c>
      <c r="AI58" s="32">
        <v>5156.172599999999</v>
      </c>
      <c r="AJ58" s="32">
        <v>-1864.9985999999972</v>
      </c>
      <c r="AK58" s="32">
        <v>-1097.0580000000009</v>
      </c>
      <c r="AL58" s="32">
        <v>8906.3625999999931</v>
      </c>
    </row>
    <row r="59" spans="1:38" s="17" customFormat="1" ht="13.8" x14ac:dyDescent="0.25">
      <c r="A59" s="10" t="s">
        <v>32</v>
      </c>
      <c r="B59" s="40" t="s">
        <v>103</v>
      </c>
      <c r="C59" s="32">
        <v>6897.1268589999991</v>
      </c>
      <c r="D59" s="32">
        <v>-2400.1787429999986</v>
      </c>
      <c r="E59" s="32">
        <v>-247.39280800000051</v>
      </c>
      <c r="F59" s="32">
        <v>834.05344799999875</v>
      </c>
      <c r="G59" s="32">
        <v>5348.826984000003</v>
      </c>
      <c r="H59" s="32">
        <v>343.56269699999757</v>
      </c>
      <c r="I59" s="32">
        <v>1800.9796019999994</v>
      </c>
      <c r="J59" s="32">
        <v>-2374.2457869999994</v>
      </c>
      <c r="K59" s="32">
        <v>1965.6238400000002</v>
      </c>
      <c r="L59" s="32">
        <v>-960.41044000000329</v>
      </c>
      <c r="M59" s="32">
        <v>1259.7813960000026</v>
      </c>
      <c r="N59" s="32">
        <v>1723.809111999999</v>
      </c>
      <c r="O59" s="32">
        <v>-851.88394200000039</v>
      </c>
      <c r="P59" s="32">
        <v>-1729.6241139999984</v>
      </c>
      <c r="Q59" s="32">
        <v>721.24813600000198</v>
      </c>
      <c r="R59" s="32">
        <v>1171.9377719999984</v>
      </c>
      <c r="S59" s="32">
        <v>213.68012699999969</v>
      </c>
      <c r="T59" s="32">
        <v>929.03683699999965</v>
      </c>
      <c r="U59" s="32">
        <v>-597.88968099999636</v>
      </c>
      <c r="V59" s="32">
        <v>-159.68141100000503</v>
      </c>
      <c r="W59" s="32">
        <v>7604.0496000000039</v>
      </c>
      <c r="X59" s="32">
        <v>1266.2531999999992</v>
      </c>
      <c r="Y59" s="32">
        <v>4979.9130000000005</v>
      </c>
      <c r="Z59" s="32">
        <v>-92.707600000001548</v>
      </c>
      <c r="AA59" s="32">
        <v>-4872.9691999999995</v>
      </c>
      <c r="AB59" s="32">
        <v>849.38100000000122</v>
      </c>
      <c r="AC59" s="32">
        <v>-1477.0434000000023</v>
      </c>
      <c r="AD59" s="32">
        <v>2274.1764000000039</v>
      </c>
      <c r="AE59" s="32">
        <v>5707.1024999999936</v>
      </c>
      <c r="AF59" s="32">
        <v>-2311.1373000000003</v>
      </c>
      <c r="AG59" s="32">
        <v>5514.5160000000105</v>
      </c>
      <c r="AH59" s="32">
        <v>4497.9377999999997</v>
      </c>
      <c r="AI59" s="32">
        <v>4717.3493999999992</v>
      </c>
      <c r="AJ59" s="32">
        <v>-1718.7241999999969</v>
      </c>
      <c r="AK59" s="32">
        <v>-987.35220000000118</v>
      </c>
      <c r="AL59" s="32">
        <v>8137.2807999999932</v>
      </c>
    </row>
    <row r="60" spans="1:38" s="17" customFormat="1" ht="13.8" x14ac:dyDescent="0.25">
      <c r="A60" s="10" t="s">
        <v>33</v>
      </c>
      <c r="B60" s="40" t="s">
        <v>104</v>
      </c>
      <c r="C60" s="32">
        <v>0</v>
      </c>
      <c r="D60" s="32">
        <v>-0.65192599999999601</v>
      </c>
      <c r="E60" s="32">
        <v>-25.696337999999741</v>
      </c>
      <c r="F60" s="32">
        <v>86.742636000000175</v>
      </c>
      <c r="G60" s="32">
        <v>781.05341199999987</v>
      </c>
      <c r="H60" s="32">
        <v>-33.203924999999799</v>
      </c>
      <c r="I60" s="32">
        <v>50.645332999999894</v>
      </c>
      <c r="J60" s="32">
        <v>-122.33772400000001</v>
      </c>
      <c r="K60" s="32">
        <v>98.204141999999877</v>
      </c>
      <c r="L60" s="32">
        <v>-39.467879999999923</v>
      </c>
      <c r="M60" s="32">
        <v>68.203030000000069</v>
      </c>
      <c r="N60" s="32">
        <v>66.801166999999964</v>
      </c>
      <c r="O60" s="32">
        <v>46.422072999999955</v>
      </c>
      <c r="P60" s="32">
        <v>0</v>
      </c>
      <c r="Q60" s="32">
        <v>0</v>
      </c>
      <c r="R60" s="32">
        <v>0</v>
      </c>
      <c r="S60" s="32">
        <v>0</v>
      </c>
      <c r="T60" s="32">
        <v>0</v>
      </c>
      <c r="U60" s="32">
        <v>0</v>
      </c>
      <c r="V60" s="32">
        <v>-16.491600000000062</v>
      </c>
      <c r="W60" s="32">
        <v>223.1076000000001</v>
      </c>
      <c r="X60" s="32">
        <v>30.781799999999862</v>
      </c>
      <c r="Y60" s="32">
        <v>161.96800000000007</v>
      </c>
      <c r="Z60" s="32">
        <v>-1.9439999999998463</v>
      </c>
      <c r="AA60" s="32">
        <v>-316.38580000000002</v>
      </c>
      <c r="AB60" s="32">
        <v>40.914800000000099</v>
      </c>
      <c r="AC60" s="32">
        <v>-116.78380000000016</v>
      </c>
      <c r="AD60" s="32">
        <v>200.63920000000041</v>
      </c>
      <c r="AE60" s="32">
        <v>532.1252999999997</v>
      </c>
      <c r="AF60" s="32">
        <v>-234.03920000000016</v>
      </c>
      <c r="AG60" s="32">
        <v>526.58510000000024</v>
      </c>
      <c r="AH60" s="32">
        <v>438.82320000000072</v>
      </c>
      <c r="AI60" s="32">
        <v>438.82319999999982</v>
      </c>
      <c r="AJ60" s="32">
        <v>-146.27440000000024</v>
      </c>
      <c r="AK60" s="32">
        <v>-109.70579999999973</v>
      </c>
      <c r="AL60" s="32">
        <v>769.08179999999902</v>
      </c>
    </row>
    <row r="61" spans="1:38" s="17" customFormat="1" ht="13.8" x14ac:dyDescent="0.25">
      <c r="A61" s="10">
        <v>5.2</v>
      </c>
      <c r="B61" s="39" t="s">
        <v>105</v>
      </c>
      <c r="C61" s="32">
        <v>-2.8384739999999766</v>
      </c>
      <c r="D61" s="32">
        <v>-4.1686020000000745</v>
      </c>
      <c r="E61" s="32">
        <v>-2.9048839999999956</v>
      </c>
      <c r="F61" s="32">
        <v>-8.534261000000086</v>
      </c>
      <c r="G61" s="32">
        <v>-17.791946999999851</v>
      </c>
      <c r="H61" s="32">
        <v>22.690824999997858</v>
      </c>
      <c r="I61" s="32">
        <v>2277.5304539999997</v>
      </c>
      <c r="J61" s="32">
        <v>725.79969699999788</v>
      </c>
      <c r="K61" s="32">
        <v>97.325551999991148</v>
      </c>
      <c r="L61" s="32">
        <v>-669.3555199999937</v>
      </c>
      <c r="M61" s="32">
        <v>2234.8330940000033</v>
      </c>
      <c r="N61" s="32">
        <v>4016.4698599999974</v>
      </c>
      <c r="O61" s="32">
        <v>-1855.2964589999938</v>
      </c>
      <c r="P61" s="32">
        <v>-1707.5993689999996</v>
      </c>
      <c r="Q61" s="32">
        <v>1222.7786240000005</v>
      </c>
      <c r="R61" s="32">
        <v>-195.85775799999919</v>
      </c>
      <c r="S61" s="32">
        <v>-63.724526000000054</v>
      </c>
      <c r="T61" s="32">
        <v>-43.684237999999951</v>
      </c>
      <c r="U61" s="32">
        <v>-93.656584000000009</v>
      </c>
      <c r="V61" s="32">
        <v>-15.16570799999991</v>
      </c>
      <c r="W61" s="32">
        <v>45.026500000000112</v>
      </c>
      <c r="X61" s="32">
        <v>-38.251300000000185</v>
      </c>
      <c r="Y61" s="32">
        <v>47.616200000000106</v>
      </c>
      <c r="Z61" s="32">
        <v>27.148600000000187</v>
      </c>
      <c r="AA61" s="32">
        <v>-26.408800000000184</v>
      </c>
      <c r="AB61" s="32">
        <v>-25.782899999999927</v>
      </c>
      <c r="AC61" s="32">
        <v>-715.84029999998893</v>
      </c>
      <c r="AD61" s="32">
        <v>605.41279999999824</v>
      </c>
      <c r="AE61" s="32">
        <v>-345.63509999999951</v>
      </c>
      <c r="AF61" s="32">
        <v>-1667.5288000000037</v>
      </c>
      <c r="AG61" s="32">
        <v>10941.289100000002</v>
      </c>
      <c r="AH61" s="32">
        <v>2120.9788000000026</v>
      </c>
      <c r="AI61" s="32">
        <v>914.21560000000318</v>
      </c>
      <c r="AJ61" s="32">
        <v>-1353.0384000000013</v>
      </c>
      <c r="AK61" s="32">
        <v>-329.11680000000342</v>
      </c>
      <c r="AL61" s="32">
        <v>974.17139999999563</v>
      </c>
    </row>
    <row r="62" spans="1:38" s="17" customFormat="1" ht="13.8" x14ac:dyDescent="0.25">
      <c r="A62" s="10">
        <v>5.4</v>
      </c>
      <c r="B62" s="39" t="s">
        <v>106</v>
      </c>
      <c r="C62" s="32">
        <v>41690.006516999987</v>
      </c>
      <c r="D62" s="32">
        <v>-20189.240466999967</v>
      </c>
      <c r="E62" s="32">
        <v>4276.6785739999405</v>
      </c>
      <c r="F62" s="32">
        <v>27824.200221000006</v>
      </c>
      <c r="G62" s="32">
        <v>29907.014883000029</v>
      </c>
      <c r="H62" s="32">
        <v>-17218.922391000015</v>
      </c>
      <c r="I62" s="32">
        <v>11197.852704000003</v>
      </c>
      <c r="J62" s="32">
        <v>10653.984545000007</v>
      </c>
      <c r="K62" s="32">
        <v>-921.24186200003714</v>
      </c>
      <c r="L62" s="32">
        <v>-7487.7621199999967</v>
      </c>
      <c r="M62" s="32">
        <v>8508.9172780000226</v>
      </c>
      <c r="N62" s="32">
        <v>24716.232295999987</v>
      </c>
      <c r="O62" s="32">
        <v>-19946.304423000023</v>
      </c>
      <c r="P62" s="32">
        <v>-9884.5229129999498</v>
      </c>
      <c r="Q62" s="32">
        <v>32525.203136000004</v>
      </c>
      <c r="R62" s="32">
        <v>-11408.105689999982</v>
      </c>
      <c r="S62" s="32">
        <v>-9042.3438360000673</v>
      </c>
      <c r="T62" s="32">
        <v>-20557.32374599998</v>
      </c>
      <c r="U62" s="32">
        <v>-46513.796299999987</v>
      </c>
      <c r="V62" s="32">
        <v>-6379.4314140000097</v>
      </c>
      <c r="W62" s="32">
        <v>113451.83690000005</v>
      </c>
      <c r="X62" s="32">
        <v>-31127.145700000103</v>
      </c>
      <c r="Y62" s="32">
        <v>47269.713199999991</v>
      </c>
      <c r="Z62" s="32">
        <v>3329.2484000000713</v>
      </c>
      <c r="AA62" s="32">
        <v>-19772.539000000026</v>
      </c>
      <c r="AB62" s="32">
        <v>-19062.562499999964</v>
      </c>
      <c r="AC62" s="32">
        <v>-17856.479899999977</v>
      </c>
      <c r="AD62" s="32">
        <v>13701.405800000048</v>
      </c>
      <c r="AE62" s="32">
        <v>48937.128299999851</v>
      </c>
      <c r="AF62" s="32">
        <v>-4505.2550999999512</v>
      </c>
      <c r="AG62" s="32">
        <v>137366.61320000017</v>
      </c>
      <c r="AH62" s="32">
        <v>11665.382399999915</v>
      </c>
      <c r="AI62" s="32">
        <v>4022.5446000001157</v>
      </c>
      <c r="AJ62" s="32">
        <v>-511.96000000005733</v>
      </c>
      <c r="AK62" s="32">
        <v>2267.2524000000594</v>
      </c>
      <c r="AL62" s="32">
        <v>62150.824199999901</v>
      </c>
    </row>
    <row r="63" spans="1:38" s="17" customFormat="1" ht="13.8" x14ac:dyDescent="0.25">
      <c r="A63" s="10" t="s">
        <v>34</v>
      </c>
      <c r="B63" s="40" t="s">
        <v>107</v>
      </c>
      <c r="C63" s="32">
        <v>10617.766996999995</v>
      </c>
      <c r="D63" s="32">
        <v>-7358.8587069999921</v>
      </c>
      <c r="E63" s="32">
        <v>1012.6882859999887</v>
      </c>
      <c r="F63" s="32">
        <v>11146.666034</v>
      </c>
      <c r="G63" s="32">
        <v>12901.820030000006</v>
      </c>
      <c r="H63" s="32">
        <v>-3468.8038040000029</v>
      </c>
      <c r="I63" s="32">
        <v>1418.7458469999983</v>
      </c>
      <c r="J63" s="32">
        <v>9.9385649999967427</v>
      </c>
      <c r="K63" s="32">
        <v>272.50648200000433</v>
      </c>
      <c r="L63" s="32">
        <v>-534.55597800000123</v>
      </c>
      <c r="M63" s="32">
        <v>630.68163600000162</v>
      </c>
      <c r="N63" s="32">
        <v>1632.1103440000029</v>
      </c>
      <c r="O63" s="32">
        <v>-1705.5407350000005</v>
      </c>
      <c r="P63" s="32">
        <v>-756.23226499999873</v>
      </c>
      <c r="Q63" s="32">
        <v>4105.5902760000008</v>
      </c>
      <c r="R63" s="32">
        <v>-1498.1743520000018</v>
      </c>
      <c r="S63" s="32">
        <v>-1538.2660040000028</v>
      </c>
      <c r="T63" s="32">
        <v>-2996.5469540000013</v>
      </c>
      <c r="U63" s="32">
        <v>-8402.2998269999953</v>
      </c>
      <c r="V63" s="32">
        <v>13.142800999990868</v>
      </c>
      <c r="W63" s="32">
        <v>13331.161700000008</v>
      </c>
      <c r="X63" s="32">
        <v>-4255.0157000000163</v>
      </c>
      <c r="Y63" s="32">
        <v>8704.7444000000014</v>
      </c>
      <c r="Z63" s="32">
        <v>1130.1052</v>
      </c>
      <c r="AA63" s="32">
        <v>-2270.8719999999903</v>
      </c>
      <c r="AB63" s="32">
        <v>-2564.1407000000036</v>
      </c>
      <c r="AC63" s="32">
        <v>-2577.2796999999991</v>
      </c>
      <c r="AD63" s="32">
        <v>2909.882800000003</v>
      </c>
      <c r="AE63" s="32">
        <v>8842.4340999999986</v>
      </c>
      <c r="AF63" s="32">
        <v>-2428.156799999997</v>
      </c>
      <c r="AG63" s="32">
        <v>43288.601900000038</v>
      </c>
      <c r="AH63" s="32">
        <v>6765.1903999999922</v>
      </c>
      <c r="AI63" s="32">
        <v>-182.84419999995771</v>
      </c>
      <c r="AJ63" s="32">
        <v>-731.3720000000103</v>
      </c>
      <c r="AK63" s="32">
        <v>-2888.9193999999516</v>
      </c>
      <c r="AL63" s="32">
        <v>16212.032999999956</v>
      </c>
    </row>
    <row r="64" spans="1:38" s="17" customFormat="1" ht="13.8" x14ac:dyDescent="0.25">
      <c r="A64" s="10" t="s">
        <v>35</v>
      </c>
      <c r="B64" s="41" t="s">
        <v>108</v>
      </c>
      <c r="C64" s="32">
        <v>481.07999200000268</v>
      </c>
      <c r="D64" s="32">
        <v>-1608.2329699999973</v>
      </c>
      <c r="E64" s="32">
        <v>305.38533399999778</v>
      </c>
      <c r="F64" s="32">
        <v>1750.9730419999996</v>
      </c>
      <c r="G64" s="32">
        <v>2297.8089819999996</v>
      </c>
      <c r="H64" s="32">
        <v>-926.2770920000039</v>
      </c>
      <c r="I64" s="32">
        <v>175.97605599999952</v>
      </c>
      <c r="J64" s="32">
        <v>-65.461749999998574</v>
      </c>
      <c r="K64" s="32">
        <v>-15.942399999999907</v>
      </c>
      <c r="L64" s="32">
        <v>-30.321345999999721</v>
      </c>
      <c r="M64" s="32">
        <v>79.012425999999778</v>
      </c>
      <c r="N64" s="32">
        <v>789.69595800000116</v>
      </c>
      <c r="O64" s="32">
        <v>-808.43985799999973</v>
      </c>
      <c r="P64" s="32">
        <v>-452.92848199999935</v>
      </c>
      <c r="Q64" s="32">
        <v>1041.1176079999989</v>
      </c>
      <c r="R64" s="32">
        <v>-204.55503999999928</v>
      </c>
      <c r="S64" s="32">
        <v>-1087.6590879999985</v>
      </c>
      <c r="T64" s="32">
        <v>-1021.2649239999992</v>
      </c>
      <c r="U64" s="32">
        <v>-5119.8661229999998</v>
      </c>
      <c r="V64" s="32">
        <v>381.35236699999587</v>
      </c>
      <c r="W64" s="32">
        <v>7692.1513000000014</v>
      </c>
      <c r="X64" s="32">
        <v>-3443.617900000012</v>
      </c>
      <c r="Y64" s="32">
        <v>6756.3340000000026</v>
      </c>
      <c r="Z64" s="32">
        <v>1211.5993999999992</v>
      </c>
      <c r="AA64" s="32">
        <v>-1892.4405999999944</v>
      </c>
      <c r="AB64" s="32">
        <v>-1791.3063000000038</v>
      </c>
      <c r="AC64" s="32">
        <v>-2070.2790999999997</v>
      </c>
      <c r="AD64" s="32">
        <v>1192.988400000002</v>
      </c>
      <c r="AE64" s="32">
        <v>6618.7585000000036</v>
      </c>
      <c r="AF64" s="32">
        <v>-2252.627800000002</v>
      </c>
      <c r="AG64" s="32">
        <v>35829.808500000036</v>
      </c>
      <c r="AH64" s="32">
        <v>6765.1903999999922</v>
      </c>
      <c r="AI64" s="32">
        <v>-73.138199999957578</v>
      </c>
      <c r="AJ64" s="32">
        <v>-292.54860000000917</v>
      </c>
      <c r="AK64" s="32">
        <v>-2742.6447999999509</v>
      </c>
      <c r="AL64" s="32">
        <v>14059.315399999963</v>
      </c>
    </row>
    <row r="65" spans="1:38" s="17" customFormat="1" ht="13.8" x14ac:dyDescent="0.25">
      <c r="A65" s="10" t="s">
        <v>36</v>
      </c>
      <c r="B65" s="91" t="s">
        <v>109</v>
      </c>
      <c r="C65" s="32">
        <v>10136.687004999992</v>
      </c>
      <c r="D65" s="32">
        <v>-5750.6257369999948</v>
      </c>
      <c r="E65" s="32">
        <v>707.30295199999091</v>
      </c>
      <c r="F65" s="32">
        <v>9395.6929920000002</v>
      </c>
      <c r="G65" s="32">
        <v>10604.011048000008</v>
      </c>
      <c r="H65" s="32">
        <v>-2542.526711999999</v>
      </c>
      <c r="I65" s="32">
        <v>1242.7697909999988</v>
      </c>
      <c r="J65" s="32">
        <v>75.400314999995317</v>
      </c>
      <c r="K65" s="32">
        <v>288.44888200000423</v>
      </c>
      <c r="L65" s="32">
        <v>-504.23463200000151</v>
      </c>
      <c r="M65" s="32">
        <v>551.66921000000184</v>
      </c>
      <c r="N65" s="32">
        <v>842.41438600000174</v>
      </c>
      <c r="O65" s="32">
        <v>-897.10087700000076</v>
      </c>
      <c r="P65" s="32">
        <v>-303.30378299999938</v>
      </c>
      <c r="Q65" s="32">
        <v>3064.4726680000022</v>
      </c>
      <c r="R65" s="32">
        <v>-1293.6193120000025</v>
      </c>
      <c r="S65" s="32">
        <v>-450.60691600000428</v>
      </c>
      <c r="T65" s="32">
        <v>-1975.2820300000021</v>
      </c>
      <c r="U65" s="32">
        <v>-3282.4337039999955</v>
      </c>
      <c r="V65" s="32">
        <v>-368.209566000005</v>
      </c>
      <c r="W65" s="32">
        <v>5639.0104000000065</v>
      </c>
      <c r="X65" s="32">
        <v>-811.39780000000428</v>
      </c>
      <c r="Y65" s="32">
        <v>1948.4103999999988</v>
      </c>
      <c r="Z65" s="32">
        <v>-81.494199999999182</v>
      </c>
      <c r="AA65" s="32">
        <v>-378.43139999999585</v>
      </c>
      <c r="AB65" s="32">
        <v>-772.83439999999973</v>
      </c>
      <c r="AC65" s="32">
        <v>-507.00059999999939</v>
      </c>
      <c r="AD65" s="32">
        <v>1716.894400000001</v>
      </c>
      <c r="AE65" s="32">
        <v>2223.675599999995</v>
      </c>
      <c r="AF65" s="32">
        <v>-175.52899999999499</v>
      </c>
      <c r="AG65" s="32">
        <v>7458.7934000000023</v>
      </c>
      <c r="AH65" s="32">
        <v>0</v>
      </c>
      <c r="AI65" s="32">
        <v>-109.70600000000013</v>
      </c>
      <c r="AJ65" s="32">
        <v>-438.82340000000113</v>
      </c>
      <c r="AK65" s="32">
        <v>-146.27460000000065</v>
      </c>
      <c r="AL65" s="32">
        <v>2152.7175999999927</v>
      </c>
    </row>
    <row r="66" spans="1:38" s="17" customFormat="1" ht="13.8" x14ac:dyDescent="0.25">
      <c r="A66" s="10" t="s">
        <v>37</v>
      </c>
      <c r="B66" s="90" t="s">
        <v>110</v>
      </c>
      <c r="C66" s="32">
        <v>31072.239519999996</v>
      </c>
      <c r="D66" s="32">
        <v>-12830.381759999975</v>
      </c>
      <c r="E66" s="32">
        <v>3263.9902879999518</v>
      </c>
      <c r="F66" s="32">
        <v>16677.534187000005</v>
      </c>
      <c r="G66" s="32">
        <v>17005.194853000023</v>
      </c>
      <c r="H66" s="32">
        <v>-13750.118587000012</v>
      </c>
      <c r="I66" s="32">
        <v>9779.1068570000043</v>
      </c>
      <c r="J66" s="32">
        <v>10644.04598000001</v>
      </c>
      <c r="K66" s="32">
        <v>-1193.7483440000415</v>
      </c>
      <c r="L66" s="32">
        <v>-6953.2061419999955</v>
      </c>
      <c r="M66" s="32">
        <v>7878.2356420000215</v>
      </c>
      <c r="N66" s="32">
        <v>23084.121951999983</v>
      </c>
      <c r="O66" s="32">
        <v>-18240.763688000021</v>
      </c>
      <c r="P66" s="32">
        <v>-9128.290647999951</v>
      </c>
      <c r="Q66" s="32">
        <v>28419.612860000001</v>
      </c>
      <c r="R66" s="32">
        <v>-9909.9313379999803</v>
      </c>
      <c r="S66" s="32">
        <v>-7504.0778320000645</v>
      </c>
      <c r="T66" s="32">
        <v>-17560.776791999979</v>
      </c>
      <c r="U66" s="32">
        <v>-38111.496472999992</v>
      </c>
      <c r="V66" s="32">
        <v>-6392.5742150000005</v>
      </c>
      <c r="W66" s="32">
        <v>100120.67520000004</v>
      </c>
      <c r="X66" s="32">
        <v>-26872.130000000085</v>
      </c>
      <c r="Y66" s="32">
        <v>38564.968799999988</v>
      </c>
      <c r="Z66" s="32">
        <v>2199.1432000000714</v>
      </c>
      <c r="AA66" s="32">
        <v>-17501.667000000038</v>
      </c>
      <c r="AB66" s="32">
        <v>-16498.42179999996</v>
      </c>
      <c r="AC66" s="32">
        <v>-15279.200199999979</v>
      </c>
      <c r="AD66" s="32">
        <v>10791.523000000045</v>
      </c>
      <c r="AE66" s="32">
        <v>40094.694199999853</v>
      </c>
      <c r="AF66" s="32">
        <v>-2077.0982999999542</v>
      </c>
      <c r="AG66" s="32">
        <v>94078.011300000129</v>
      </c>
      <c r="AH66" s="32">
        <v>4900.1919999999227</v>
      </c>
      <c r="AI66" s="32">
        <v>4205.3888000000734</v>
      </c>
      <c r="AJ66" s="32">
        <v>219.41199999995297</v>
      </c>
      <c r="AK66" s="32">
        <v>5156.171800000011</v>
      </c>
      <c r="AL66" s="32">
        <v>45938.791199999949</v>
      </c>
    </row>
    <row r="67" spans="1:38" s="17" customFormat="1" ht="13.8" x14ac:dyDescent="0.25">
      <c r="A67" s="10" t="s">
        <v>38</v>
      </c>
      <c r="B67" s="91" t="s">
        <v>90</v>
      </c>
      <c r="C67" s="32">
        <v>31072.239519999996</v>
      </c>
      <c r="D67" s="32">
        <v>-12830.381759999975</v>
      </c>
      <c r="E67" s="32">
        <v>3263.9902879999518</v>
      </c>
      <c r="F67" s="32">
        <v>16677.534187000005</v>
      </c>
      <c r="G67" s="32">
        <v>17005.194853000023</v>
      </c>
      <c r="H67" s="32">
        <v>-13750.118587000012</v>
      </c>
      <c r="I67" s="32">
        <v>9779.1068570000043</v>
      </c>
      <c r="J67" s="32">
        <v>10644.04598000001</v>
      </c>
      <c r="K67" s="32">
        <v>-1193.7483440000415</v>
      </c>
      <c r="L67" s="32">
        <v>-6953.2061419999955</v>
      </c>
      <c r="M67" s="32">
        <v>7878.2356420000215</v>
      </c>
      <c r="N67" s="32">
        <v>23084.121951999983</v>
      </c>
      <c r="O67" s="32">
        <v>-18240.763688000021</v>
      </c>
      <c r="P67" s="32">
        <v>-9128.290647999951</v>
      </c>
      <c r="Q67" s="32">
        <v>28419.612860000001</v>
      </c>
      <c r="R67" s="32">
        <v>-9909.9313379999803</v>
      </c>
      <c r="S67" s="32">
        <v>-7504.0778320000645</v>
      </c>
      <c r="T67" s="32">
        <v>-17560.776791999979</v>
      </c>
      <c r="U67" s="32">
        <v>-38111.496472999992</v>
      </c>
      <c r="V67" s="32">
        <v>-6392.5742150000005</v>
      </c>
      <c r="W67" s="32">
        <v>100120.67520000004</v>
      </c>
      <c r="X67" s="32">
        <v>-26872.130000000085</v>
      </c>
      <c r="Y67" s="32">
        <v>38564.968799999988</v>
      </c>
      <c r="Z67" s="32">
        <v>2199.1432000000714</v>
      </c>
      <c r="AA67" s="32">
        <v>-17501.667000000038</v>
      </c>
      <c r="AB67" s="32">
        <v>-16498.42179999996</v>
      </c>
      <c r="AC67" s="32">
        <v>-15279.200199999979</v>
      </c>
      <c r="AD67" s="32">
        <v>10791.523000000045</v>
      </c>
      <c r="AE67" s="32">
        <v>40094.694199999853</v>
      </c>
      <c r="AF67" s="32">
        <v>-2077.0982999999542</v>
      </c>
      <c r="AG67" s="32">
        <v>94078.011300000129</v>
      </c>
      <c r="AH67" s="32">
        <v>4900.1919999999227</v>
      </c>
      <c r="AI67" s="32">
        <v>4205.3888000000734</v>
      </c>
      <c r="AJ67" s="32">
        <v>219.41199999995297</v>
      </c>
      <c r="AK67" s="32">
        <v>5156.171800000011</v>
      </c>
      <c r="AL67" s="32">
        <v>45938.791199999949</v>
      </c>
    </row>
    <row r="68" spans="1:38" s="17" customFormat="1" ht="13.8" x14ac:dyDescent="0.25">
      <c r="A68" s="10" t="s">
        <v>39</v>
      </c>
      <c r="B68" s="127" t="s">
        <v>111</v>
      </c>
      <c r="C68" s="32">
        <v>31072.239519999996</v>
      </c>
      <c r="D68" s="32">
        <v>-12830.381759999975</v>
      </c>
      <c r="E68" s="32">
        <v>3263.9902879999518</v>
      </c>
      <c r="F68" s="32">
        <v>16677.534187000005</v>
      </c>
      <c r="G68" s="32">
        <v>17005.194853000023</v>
      </c>
      <c r="H68" s="32">
        <v>-13750.118587000012</v>
      </c>
      <c r="I68" s="32">
        <v>9779.1068570000043</v>
      </c>
      <c r="J68" s="32">
        <v>10644.04598000001</v>
      </c>
      <c r="K68" s="32">
        <v>-1193.7483440000415</v>
      </c>
      <c r="L68" s="32">
        <v>-6953.2061419999955</v>
      </c>
      <c r="M68" s="32">
        <v>7878.2356420000215</v>
      </c>
      <c r="N68" s="32">
        <v>23084.121951999983</v>
      </c>
      <c r="O68" s="32">
        <v>-18240.763688000021</v>
      </c>
      <c r="P68" s="32">
        <v>-9128.290647999951</v>
      </c>
      <c r="Q68" s="32">
        <v>28419.612860000001</v>
      </c>
      <c r="R68" s="32">
        <v>-9909.9313379999803</v>
      </c>
      <c r="S68" s="32">
        <v>-7504.0778320000645</v>
      </c>
      <c r="T68" s="32">
        <v>-17560.776791999979</v>
      </c>
      <c r="U68" s="32">
        <v>-38111.496472999992</v>
      </c>
      <c r="V68" s="32">
        <v>-6392.5742150000005</v>
      </c>
      <c r="W68" s="32">
        <v>100120.67520000004</v>
      </c>
      <c r="X68" s="32">
        <v>-26872.130000000085</v>
      </c>
      <c r="Y68" s="32">
        <v>38564.968799999988</v>
      </c>
      <c r="Z68" s="32">
        <v>2199.1432000000714</v>
      </c>
      <c r="AA68" s="32">
        <v>-17501.667000000038</v>
      </c>
      <c r="AB68" s="32">
        <v>-16498.42179999996</v>
      </c>
      <c r="AC68" s="32">
        <v>-15279.200199999979</v>
      </c>
      <c r="AD68" s="32">
        <v>10791.523000000045</v>
      </c>
      <c r="AE68" s="32">
        <v>40094.694199999853</v>
      </c>
      <c r="AF68" s="32">
        <v>-2077.0982999999542</v>
      </c>
      <c r="AG68" s="32">
        <v>94078.011300000129</v>
      </c>
      <c r="AH68" s="32">
        <v>4900.1919999999227</v>
      </c>
      <c r="AI68" s="32">
        <v>4205.3888000000734</v>
      </c>
      <c r="AJ68" s="32">
        <v>219.41199999995297</v>
      </c>
      <c r="AK68" s="32">
        <v>5156.171800000011</v>
      </c>
      <c r="AL68" s="32">
        <v>45938.791199999949</v>
      </c>
    </row>
    <row r="69" spans="1:38" s="15" customFormat="1" ht="17.399999999999999" customHeight="1" x14ac:dyDescent="0.25">
      <c r="A69" s="10"/>
      <c r="B69" s="131" t="s">
        <v>152</v>
      </c>
      <c r="C69" s="64">
        <v>1063144.8077299998</v>
      </c>
      <c r="D69" s="64">
        <v>-303642.75430999935</v>
      </c>
      <c r="E69" s="64">
        <v>50779.610707999258</v>
      </c>
      <c r="F69" s="64">
        <v>256859.31471900037</v>
      </c>
      <c r="G69" s="64">
        <v>316601.13818499999</v>
      </c>
      <c r="H69" s="64">
        <v>-219709.15316799999</v>
      </c>
      <c r="I69" s="64">
        <v>162265.32789899968</v>
      </c>
      <c r="J69" s="64">
        <v>96159.172433000043</v>
      </c>
      <c r="K69" s="64">
        <v>-50753.268782000072</v>
      </c>
      <c r="L69" s="64">
        <v>-150053.75734000021</v>
      </c>
      <c r="M69" s="64">
        <v>69031.672316000142</v>
      </c>
      <c r="N69" s="64">
        <v>159147.53690500004</v>
      </c>
      <c r="O69" s="64">
        <v>-234887.48819600008</v>
      </c>
      <c r="P69" s="64">
        <v>-130690.44277899951</v>
      </c>
      <c r="Q69" s="64">
        <v>243840.71766600001</v>
      </c>
      <c r="R69" s="64">
        <v>-232481.93484200028</v>
      </c>
      <c r="S69" s="64">
        <v>-102549.43500400009</v>
      </c>
      <c r="T69" s="64">
        <v>-169544.62930600002</v>
      </c>
      <c r="U69" s="64">
        <v>-337415.41120199958</v>
      </c>
      <c r="V69" s="64">
        <v>-56889.391152000331</v>
      </c>
      <c r="W69" s="64">
        <v>612303.20300000045</v>
      </c>
      <c r="X69" s="64">
        <v>-156106.91460000048</v>
      </c>
      <c r="Y69" s="64">
        <v>252222.54400000011</v>
      </c>
      <c r="Z69" s="64">
        <v>52784.411599999912</v>
      </c>
      <c r="AA69" s="64">
        <v>-101235.0313999997</v>
      </c>
      <c r="AB69" s="64">
        <v>-81139.92949999978</v>
      </c>
      <c r="AC69" s="64">
        <v>-118066.35210000016</v>
      </c>
      <c r="AD69" s="64">
        <v>157771.60260000033</v>
      </c>
      <c r="AE69" s="64">
        <v>42874.039999999295</v>
      </c>
      <c r="AF69" s="64">
        <v>-117078.10850000012</v>
      </c>
      <c r="AG69" s="64">
        <v>808503.26270000078</v>
      </c>
      <c r="AH69" s="64">
        <v>67176.516200000071</v>
      </c>
      <c r="AI69" s="64">
        <v>33679.680399999896</v>
      </c>
      <c r="AJ69" s="64">
        <v>11445.969400000118</v>
      </c>
      <c r="AK69" s="64">
        <v>-111424.52480000001</v>
      </c>
      <c r="AL69" s="64">
        <v>380537.30437161162</v>
      </c>
    </row>
    <row r="70" spans="1:38" s="15" customFormat="1" ht="13.8" x14ac:dyDescent="0.25">
      <c r="A70" s="10">
        <v>1</v>
      </c>
      <c r="B70" s="88" t="s">
        <v>113</v>
      </c>
      <c r="C70" s="32">
        <v>334871.78466699994</v>
      </c>
      <c r="D70" s="32">
        <v>-51502.545594999872</v>
      </c>
      <c r="E70" s="32">
        <v>20621.671295999782</v>
      </c>
      <c r="F70" s="32">
        <v>75278.905322000122</v>
      </c>
      <c r="G70" s="32">
        <v>82442.109981999965</v>
      </c>
      <c r="H70" s="32">
        <v>-50324.957341999921</v>
      </c>
      <c r="I70" s="32">
        <v>46096.863358999835</v>
      </c>
      <c r="J70" s="32">
        <v>18385.593611000066</v>
      </c>
      <c r="K70" s="32">
        <v>-27814.825196000031</v>
      </c>
      <c r="L70" s="32">
        <v>-39577.384176000138</v>
      </c>
      <c r="M70" s="32">
        <v>10492.555508000096</v>
      </c>
      <c r="N70" s="32">
        <v>4084.6637129999908</v>
      </c>
      <c r="O70" s="32">
        <v>-85302.92459499996</v>
      </c>
      <c r="P70" s="32">
        <v>-55308.027631999823</v>
      </c>
      <c r="Q70" s="32">
        <v>47340.134302000013</v>
      </c>
      <c r="R70" s="32">
        <v>-79236.45457600012</v>
      </c>
      <c r="S70" s="32">
        <v>-38608.040731000001</v>
      </c>
      <c r="T70" s="32">
        <v>-40137.599937000072</v>
      </c>
      <c r="U70" s="32">
        <v>-93758.231738999835</v>
      </c>
      <c r="V70" s="32">
        <v>-9921.851449000138</v>
      </c>
      <c r="W70" s="32">
        <v>136460.16000000021</v>
      </c>
      <c r="X70" s="32">
        <v>-10793.941200000176</v>
      </c>
      <c r="Y70" s="32">
        <v>56300.424099999989</v>
      </c>
      <c r="Z70" s="32">
        <v>20371.452300000019</v>
      </c>
      <c r="AA70" s="32">
        <v>47997.427400000022</v>
      </c>
      <c r="AB70" s="32">
        <v>-11166.575299999859</v>
      </c>
      <c r="AC70" s="32">
        <v>-21428.447300000022</v>
      </c>
      <c r="AD70" s="32">
        <v>116215.59020000009</v>
      </c>
      <c r="AE70" s="32">
        <v>-65543.184100000348</v>
      </c>
      <c r="AF70" s="32">
        <v>-23228.391599999995</v>
      </c>
      <c r="AG70" s="32">
        <v>175424.23070000031</v>
      </c>
      <c r="AH70" s="32">
        <v>-4095.6845999999168</v>
      </c>
      <c r="AI70" s="32">
        <v>17187.243399999876</v>
      </c>
      <c r="AJ70" s="32">
        <v>-3364.3126000000088</v>
      </c>
      <c r="AK70" s="32">
        <v>-13420.677599999937</v>
      </c>
      <c r="AL70" s="32">
        <v>55522.130999999579</v>
      </c>
    </row>
    <row r="71" spans="1:38" s="20" customFormat="1" ht="15.75" customHeight="1" x14ac:dyDescent="0.25">
      <c r="A71" s="10">
        <v>1.1000000000000001</v>
      </c>
      <c r="B71" s="89" t="s">
        <v>86</v>
      </c>
      <c r="C71" s="32">
        <v>161719.75230899997</v>
      </c>
      <c r="D71" s="32">
        <v>-26725.733986999912</v>
      </c>
      <c r="E71" s="32">
        <v>13077.637497999844</v>
      </c>
      <c r="F71" s="32">
        <v>44707.034718000097</v>
      </c>
      <c r="G71" s="32">
        <v>46309.655953999973</v>
      </c>
      <c r="H71" s="32">
        <v>-31586.382568999943</v>
      </c>
      <c r="I71" s="32">
        <v>28764.809616999868</v>
      </c>
      <c r="J71" s="32">
        <v>5928.8474760000745</v>
      </c>
      <c r="K71" s="32">
        <v>-26687.627546000022</v>
      </c>
      <c r="L71" s="32">
        <v>-24736.571188000118</v>
      </c>
      <c r="M71" s="32">
        <v>87.815812000068036</v>
      </c>
      <c r="N71" s="32">
        <v>-17363.683280000005</v>
      </c>
      <c r="O71" s="32">
        <v>-65931.155791999976</v>
      </c>
      <c r="P71" s="32">
        <v>-47756.911177999864</v>
      </c>
      <c r="Q71" s="32">
        <v>18510.978218000011</v>
      </c>
      <c r="R71" s="32">
        <v>-55396.827154000101</v>
      </c>
      <c r="S71" s="32">
        <v>-25266.398408999994</v>
      </c>
      <c r="T71" s="32">
        <v>-30196.841345000073</v>
      </c>
      <c r="U71" s="32">
        <v>-60153.612964999862</v>
      </c>
      <c r="V71" s="32">
        <v>-3581.2659050001166</v>
      </c>
      <c r="W71" s="32">
        <v>53601.956400000199</v>
      </c>
      <c r="X71" s="32">
        <v>-20206.345400000144</v>
      </c>
      <c r="Y71" s="32">
        <v>19576.528099999963</v>
      </c>
      <c r="Z71" s="32">
        <v>12675.848300000005</v>
      </c>
      <c r="AA71" s="32">
        <v>-1664.8284000000058</v>
      </c>
      <c r="AB71" s="32">
        <v>-16762.96189999982</v>
      </c>
      <c r="AC71" s="32">
        <v>-12078.016700000015</v>
      </c>
      <c r="AD71" s="32">
        <v>103122.93420000006</v>
      </c>
      <c r="AE71" s="32">
        <v>-89844.516900000322</v>
      </c>
      <c r="AF71" s="32">
        <v>-17552.939799999953</v>
      </c>
      <c r="AG71" s="32">
        <v>46401.184100000231</v>
      </c>
      <c r="AH71" s="32">
        <v>-19125.379399999929</v>
      </c>
      <c r="AI71" s="32">
        <v>13457.245599999878</v>
      </c>
      <c r="AJ71" s="32">
        <v>-4900.1924000000145</v>
      </c>
      <c r="AK71" s="32">
        <v>-1645.5877999999429</v>
      </c>
      <c r="AL71" s="32">
        <v>16595.615399999719</v>
      </c>
    </row>
    <row r="72" spans="1:38" s="17" customFormat="1" ht="14.4" customHeight="1" x14ac:dyDescent="0.25">
      <c r="A72" s="10" t="s">
        <v>7</v>
      </c>
      <c r="B72" s="90" t="s">
        <v>114</v>
      </c>
      <c r="C72" s="32">
        <v>161719.75230899997</v>
      </c>
      <c r="D72" s="32">
        <v>-26725.733986999912</v>
      </c>
      <c r="E72" s="32">
        <v>13077.637497999844</v>
      </c>
      <c r="F72" s="32">
        <v>44707.034718000097</v>
      </c>
      <c r="G72" s="32">
        <v>46309.655953999973</v>
      </c>
      <c r="H72" s="32">
        <v>-31586.382568999943</v>
      </c>
      <c r="I72" s="32">
        <v>28764.809616999868</v>
      </c>
      <c r="J72" s="32">
        <v>5928.8474760000745</v>
      </c>
      <c r="K72" s="32">
        <v>-26687.627546000022</v>
      </c>
      <c r="L72" s="32">
        <v>-24736.571188000118</v>
      </c>
      <c r="M72" s="32">
        <v>87.815812000068036</v>
      </c>
      <c r="N72" s="32">
        <v>-17363.683280000005</v>
      </c>
      <c r="O72" s="32">
        <v>-65931.155791999976</v>
      </c>
      <c r="P72" s="32">
        <v>-47756.911177999864</v>
      </c>
      <c r="Q72" s="32">
        <v>18510.978218000011</v>
      </c>
      <c r="R72" s="32">
        <v>-55396.827154000101</v>
      </c>
      <c r="S72" s="32">
        <v>-25266.398408999994</v>
      </c>
      <c r="T72" s="32">
        <v>-30196.841345000073</v>
      </c>
      <c r="U72" s="32">
        <v>-60153.612964999862</v>
      </c>
      <c r="V72" s="32">
        <v>-3581.2659050001166</v>
      </c>
      <c r="W72" s="32">
        <v>53601.956400000199</v>
      </c>
      <c r="X72" s="32">
        <v>-20206.345400000144</v>
      </c>
      <c r="Y72" s="32">
        <v>19576.528099999963</v>
      </c>
      <c r="Z72" s="32">
        <v>12675.848300000005</v>
      </c>
      <c r="AA72" s="32">
        <v>-1664.8284000000058</v>
      </c>
      <c r="AB72" s="32">
        <v>-16762.96189999982</v>
      </c>
      <c r="AC72" s="32">
        <v>-12078.016700000015</v>
      </c>
      <c r="AD72" s="32">
        <v>103122.93420000006</v>
      </c>
      <c r="AE72" s="32">
        <v>-89844.516900000322</v>
      </c>
      <c r="AF72" s="32">
        <v>-17552.939799999953</v>
      </c>
      <c r="AG72" s="32">
        <v>46401.184100000231</v>
      </c>
      <c r="AH72" s="32">
        <v>-19125.379399999929</v>
      </c>
      <c r="AI72" s="32">
        <v>13457.245599999878</v>
      </c>
      <c r="AJ72" s="32">
        <v>-4900.1924000000145</v>
      </c>
      <c r="AK72" s="32">
        <v>-1645.5877999999429</v>
      </c>
      <c r="AL72" s="32">
        <v>16595.615399999719</v>
      </c>
    </row>
    <row r="73" spans="1:38" s="181" customFormat="1" ht="7.2" hidden="1" customHeight="1" x14ac:dyDescent="0.25">
      <c r="A73" s="180"/>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row>
    <row r="74" spans="1:38" s="15" customFormat="1" ht="13.8" x14ac:dyDescent="0.25">
      <c r="A74" s="10">
        <v>1.2</v>
      </c>
      <c r="B74" s="89" t="s">
        <v>83</v>
      </c>
      <c r="C74" s="32">
        <v>173152.032358</v>
      </c>
      <c r="D74" s="32">
        <v>-24776.811607999956</v>
      </c>
      <c r="E74" s="32">
        <v>7544.0337979999367</v>
      </c>
      <c r="F74" s="32">
        <v>30571.870604000032</v>
      </c>
      <c r="G74" s="32">
        <v>36132.454028</v>
      </c>
      <c r="H74" s="32">
        <v>-18738.574772999978</v>
      </c>
      <c r="I74" s="32">
        <v>17332.053741999967</v>
      </c>
      <c r="J74" s="32">
        <v>12456.74613499999</v>
      </c>
      <c r="K74" s="32">
        <v>-1127.1976500000085</v>
      </c>
      <c r="L74" s="32">
        <v>-14840.812988000022</v>
      </c>
      <c r="M74" s="32">
        <v>10404.739696000028</v>
      </c>
      <c r="N74" s="32">
        <v>21448.346992999996</v>
      </c>
      <c r="O74" s="32">
        <v>-19371.768802999988</v>
      </c>
      <c r="P74" s="32">
        <v>-7551.1164539999618</v>
      </c>
      <c r="Q74" s="32">
        <v>28829.156084000002</v>
      </c>
      <c r="R74" s="32">
        <v>-23839.627422000023</v>
      </c>
      <c r="S74" s="32">
        <v>-13341.642322000011</v>
      </c>
      <c r="T74" s="32">
        <v>-9940.7585920000001</v>
      </c>
      <c r="U74" s="32">
        <v>-33604.618773999973</v>
      </c>
      <c r="V74" s="32">
        <v>-6340.5855440000214</v>
      </c>
      <c r="W74" s="32">
        <v>82858.203600000023</v>
      </c>
      <c r="X74" s="32">
        <v>9412.4041999999681</v>
      </c>
      <c r="Y74" s="32">
        <v>36723.896000000022</v>
      </c>
      <c r="Z74" s="32">
        <v>7695.6040000000121</v>
      </c>
      <c r="AA74" s="32">
        <v>49662.255800000028</v>
      </c>
      <c r="AB74" s="32">
        <v>5596.3865999999607</v>
      </c>
      <c r="AC74" s="32">
        <v>-9350.430600000007</v>
      </c>
      <c r="AD74" s="32">
        <v>13092.656000000032</v>
      </c>
      <c r="AE74" s="32">
        <v>24301.332799999975</v>
      </c>
      <c r="AF74" s="32">
        <v>-5675.4518000000407</v>
      </c>
      <c r="AG74" s="32">
        <v>129023.04660000009</v>
      </c>
      <c r="AH74" s="32">
        <v>15029.694800000012</v>
      </c>
      <c r="AI74" s="32">
        <v>3729.9977999999983</v>
      </c>
      <c r="AJ74" s="32">
        <v>1535.8798000000056</v>
      </c>
      <c r="AK74" s="32">
        <v>-11775.089799999994</v>
      </c>
      <c r="AL74" s="32">
        <v>38926.515599999861</v>
      </c>
    </row>
    <row r="75" spans="1:38" s="17" customFormat="1" ht="14.4" customHeight="1" x14ac:dyDescent="0.25">
      <c r="A75" s="10" t="s">
        <v>8</v>
      </c>
      <c r="B75" s="90" t="s">
        <v>82</v>
      </c>
      <c r="C75" s="32">
        <v>65196.590357999994</v>
      </c>
      <c r="D75" s="32">
        <v>-15146.942479999972</v>
      </c>
      <c r="E75" s="32">
        <v>5261.0009739999514</v>
      </c>
      <c r="F75" s="32">
        <v>18911.527348000029</v>
      </c>
      <c r="G75" s="32">
        <v>25029.226707999991</v>
      </c>
      <c r="H75" s="32">
        <v>-12890.675001999978</v>
      </c>
      <c r="I75" s="32">
        <v>12756.538776999972</v>
      </c>
      <c r="J75" s="32">
        <v>6213.4160089999859</v>
      </c>
      <c r="K75" s="32">
        <v>-490.71177999999236</v>
      </c>
      <c r="L75" s="32">
        <v>-10530.08059800002</v>
      </c>
      <c r="M75" s="32">
        <v>7849.9158360000256</v>
      </c>
      <c r="N75" s="32">
        <v>13314.980951999994</v>
      </c>
      <c r="O75" s="32">
        <v>-13886.123698999996</v>
      </c>
      <c r="P75" s="32">
        <v>-5289.4463149999692</v>
      </c>
      <c r="Q75" s="32">
        <v>17874.300299999992</v>
      </c>
      <c r="R75" s="32">
        <v>-20545.634168000015</v>
      </c>
      <c r="S75" s="32">
        <v>620.86421799999971</v>
      </c>
      <c r="T75" s="32">
        <v>-8195.536541999998</v>
      </c>
      <c r="U75" s="32">
        <v>-22135.00267799999</v>
      </c>
      <c r="V75" s="32">
        <v>-2782.6171100000138</v>
      </c>
      <c r="W75" s="32">
        <v>64365.836500000019</v>
      </c>
      <c r="X75" s="32">
        <v>14485.696899999981</v>
      </c>
      <c r="Y75" s="32">
        <v>22626.893000000018</v>
      </c>
      <c r="Z75" s="32">
        <v>3442.2668000000053</v>
      </c>
      <c r="AA75" s="32">
        <v>48293.758600000023</v>
      </c>
      <c r="AB75" s="32">
        <v>4800.3842999999652</v>
      </c>
      <c r="AC75" s="32">
        <v>-6593.0291000000152</v>
      </c>
      <c r="AD75" s="32">
        <v>1430.6582000000435</v>
      </c>
      <c r="AE75" s="32">
        <v>12726.69199999997</v>
      </c>
      <c r="AF75" s="32">
        <v>-7898.8236000000352</v>
      </c>
      <c r="AG75" s="32">
        <v>84019.967800000071</v>
      </c>
      <c r="AH75" s="32">
        <v>8227.9346000000205</v>
      </c>
      <c r="AI75" s="32">
        <v>2340.3907999999883</v>
      </c>
      <c r="AJ75" s="32">
        <v>4790.4864000000071</v>
      </c>
      <c r="AK75" s="32">
        <v>-10092.933800000003</v>
      </c>
      <c r="AL75" s="32">
        <v>39156.563999999904</v>
      </c>
    </row>
    <row r="76" spans="1:38" s="17" customFormat="1" ht="13.8" x14ac:dyDescent="0.25">
      <c r="A76" s="210" t="s">
        <v>68</v>
      </c>
      <c r="B76" s="211" t="s">
        <v>115</v>
      </c>
      <c r="C76" s="32">
        <v>60327.503559924524</v>
      </c>
      <c r="D76" s="32">
        <v>-13549.896242573966</v>
      </c>
      <c r="E76" s="32">
        <v>4733.5295791755307</v>
      </c>
      <c r="F76" s="32">
        <v>17405.729995451638</v>
      </c>
      <c r="G76" s="32">
        <v>22453.821007615374</v>
      </c>
      <c r="H76" s="32">
        <v>-11492.260629333312</v>
      </c>
      <c r="I76" s="32">
        <v>11761.587939666642</v>
      </c>
      <c r="J76" s="32">
        <v>6148.1236263157753</v>
      </c>
      <c r="K76" s="32">
        <v>22.397782046928114</v>
      </c>
      <c r="L76" s="32">
        <v>-10615.318344887588</v>
      </c>
      <c r="M76" s="32">
        <v>6682.8121266154103</v>
      </c>
      <c r="N76" s="32">
        <v>12341.9859120451</v>
      </c>
      <c r="O76" s="32">
        <v>-13563.56965888888</v>
      </c>
      <c r="P76" s="32">
        <v>-4279.5934883225536</v>
      </c>
      <c r="Q76" s="32">
        <v>16265.955036314041</v>
      </c>
      <c r="R76" s="32">
        <v>-19866.754031294131</v>
      </c>
      <c r="S76" s="32">
        <v>219.2105937924498</v>
      </c>
      <c r="T76" s="32">
        <v>-7460.7614696557357</v>
      </c>
      <c r="U76" s="32">
        <v>-19611.617232340956</v>
      </c>
      <c r="V76" s="32">
        <v>-1669.860538005034</v>
      </c>
      <c r="W76" s="32">
        <v>32277.168800000058</v>
      </c>
      <c r="X76" s="32">
        <v>13393.520482758611</v>
      </c>
      <c r="Y76" s="32">
        <v>19467.895306214697</v>
      </c>
      <c r="Z76" s="32">
        <v>3381.491469930083</v>
      </c>
      <c r="AA76" s="32">
        <v>47741.808730097102</v>
      </c>
      <c r="AB76" s="32">
        <v>5471.1967132812169</v>
      </c>
      <c r="AC76" s="32">
        <v>-5897.2124090909183</v>
      </c>
      <c r="AD76" s="32">
        <v>1837.9658903353484</v>
      </c>
      <c r="AE76" s="32">
        <v>19861.363248309153</v>
      </c>
      <c r="AF76" s="32">
        <v>-8513.17652264155</v>
      </c>
      <c r="AG76" s="32">
        <v>76130.898554612606</v>
      </c>
      <c r="AH76" s="32">
        <v>6399.5048032787126</v>
      </c>
      <c r="AI76" s="32">
        <v>767.94101176469098</v>
      </c>
      <c r="AJ76" s="32">
        <v>4863.6236379085103</v>
      </c>
      <c r="AK76" s="32">
        <v>-9873.5222232558153</v>
      </c>
      <c r="AL76" s="32">
        <v>33960.324283333233</v>
      </c>
    </row>
    <row r="77" spans="1:38" s="17" customFormat="1" ht="16.95" customHeight="1" x14ac:dyDescent="0.25">
      <c r="A77" s="210" t="s">
        <v>69</v>
      </c>
      <c r="B77" s="211" t="s">
        <v>116</v>
      </c>
      <c r="C77" s="32">
        <v>4869.086798075472</v>
      </c>
      <c r="D77" s="32">
        <v>-1597.0462374260062</v>
      </c>
      <c r="E77" s="32">
        <v>527.47139482442071</v>
      </c>
      <c r="F77" s="32">
        <v>1505.7973525483912</v>
      </c>
      <c r="G77" s="32">
        <v>2575.405700384616</v>
      </c>
      <c r="H77" s="32">
        <v>-1398.4143726666671</v>
      </c>
      <c r="I77" s="32">
        <v>994.9508373333299</v>
      </c>
      <c r="J77" s="32">
        <v>65.292382684210224</v>
      </c>
      <c r="K77" s="32">
        <v>-513.10956204692047</v>
      </c>
      <c r="L77" s="32">
        <v>85.237746887567482</v>
      </c>
      <c r="M77" s="32">
        <v>1167.1037093846153</v>
      </c>
      <c r="N77" s="32">
        <v>972.99503995489431</v>
      </c>
      <c r="O77" s="32">
        <v>-322.55404011111625</v>
      </c>
      <c r="P77" s="32">
        <v>-1009.8528266774156</v>
      </c>
      <c r="Q77" s="32">
        <v>1608.3452636859497</v>
      </c>
      <c r="R77" s="32">
        <v>-678.88013670588498</v>
      </c>
      <c r="S77" s="32">
        <v>401.65362420754991</v>
      </c>
      <c r="T77" s="32">
        <v>-734.77507234426184</v>
      </c>
      <c r="U77" s="32">
        <v>-2523.3854456590361</v>
      </c>
      <c r="V77" s="32">
        <v>-1112.7565719949798</v>
      </c>
      <c r="W77" s="32">
        <v>32088.667699999965</v>
      </c>
      <c r="X77" s="32">
        <v>1092.1764172413696</v>
      </c>
      <c r="Y77" s="32">
        <v>3158.9976937853207</v>
      </c>
      <c r="Z77" s="32">
        <v>60.775330069922347</v>
      </c>
      <c r="AA77" s="32">
        <v>551.94986990291954</v>
      </c>
      <c r="AB77" s="32">
        <v>-670.81241328125179</v>
      </c>
      <c r="AC77" s="32">
        <v>-695.81669090909691</v>
      </c>
      <c r="AD77" s="32">
        <v>-407.30769033530487</v>
      </c>
      <c r="AE77" s="32">
        <v>-7134.6712483091824</v>
      </c>
      <c r="AF77" s="32">
        <v>614.35292264151508</v>
      </c>
      <c r="AG77" s="32">
        <v>7889.0692453874581</v>
      </c>
      <c r="AH77" s="32">
        <v>1828.4297967213079</v>
      </c>
      <c r="AI77" s="32">
        <v>1572.4497882352975</v>
      </c>
      <c r="AJ77" s="32">
        <v>-73.137237908503039</v>
      </c>
      <c r="AK77" s="32">
        <v>-219.41157674418628</v>
      </c>
      <c r="AL77" s="32">
        <v>5196.2397166666678</v>
      </c>
    </row>
    <row r="78" spans="1:38" s="17" customFormat="1" ht="22.8" x14ac:dyDescent="0.25">
      <c r="A78" s="10" t="s">
        <v>9</v>
      </c>
      <c r="B78" s="90" t="s">
        <v>226</v>
      </c>
      <c r="C78" s="32">
        <v>2719.3445000000002</v>
      </c>
      <c r="D78" s="32">
        <v>-260.54761400000007</v>
      </c>
      <c r="E78" s="32">
        <v>102.98084999999992</v>
      </c>
      <c r="F78" s="32">
        <v>342.30297100000007</v>
      </c>
      <c r="G78" s="32">
        <v>294.52212499999996</v>
      </c>
      <c r="H78" s="32">
        <v>-116.65611600000011</v>
      </c>
      <c r="I78" s="32">
        <v>157.03815900000018</v>
      </c>
      <c r="J78" s="32">
        <v>214.25409099999979</v>
      </c>
      <c r="K78" s="32">
        <v>26.672516000000087</v>
      </c>
      <c r="L78" s="32">
        <v>-87.042262000000392</v>
      </c>
      <c r="M78" s="32">
        <v>107.91518799999994</v>
      </c>
      <c r="N78" s="32">
        <v>232.15625100000034</v>
      </c>
      <c r="O78" s="32">
        <v>-176.11259700000028</v>
      </c>
      <c r="P78" s="32">
        <v>4.8990580000004229</v>
      </c>
      <c r="Q78" s="32">
        <v>315.13477400000011</v>
      </c>
      <c r="R78" s="32">
        <v>-83.569726000000173</v>
      </c>
      <c r="S78" s="32">
        <v>-32.962598000000071</v>
      </c>
      <c r="T78" s="32">
        <v>-332.53352799999993</v>
      </c>
      <c r="U78" s="32">
        <v>-8.0371639999998479</v>
      </c>
      <c r="V78" s="32">
        <v>-56.318478000000141</v>
      </c>
      <c r="W78" s="32">
        <v>-276.67539999999963</v>
      </c>
      <c r="X78" s="32">
        <v>-444.23720000000048</v>
      </c>
      <c r="Y78" s="32">
        <v>215.66110000000026</v>
      </c>
      <c r="Z78" s="32">
        <v>-30.728900000000067</v>
      </c>
      <c r="AA78" s="32">
        <v>-11.054799999999886</v>
      </c>
      <c r="AB78" s="32">
        <v>-44.422599999999875</v>
      </c>
      <c r="AC78" s="32">
        <v>1262.7823999999996</v>
      </c>
      <c r="AD78" s="32">
        <v>62.721000000000402</v>
      </c>
      <c r="AE78" s="32">
        <v>436.21089999999913</v>
      </c>
      <c r="AF78" s="32">
        <v>-4.9999999956185093E-4</v>
      </c>
      <c r="AG78" s="32">
        <v>1177.5052000000005</v>
      </c>
      <c r="AH78" s="32">
        <v>146.27440000000024</v>
      </c>
      <c r="AI78" s="32">
        <v>73.137200000000121</v>
      </c>
      <c r="AJ78" s="32">
        <v>-7.999999998844487E-4</v>
      </c>
      <c r="AK78" s="32">
        <v>-109.70620000000012</v>
      </c>
      <c r="AL78" s="32">
        <v>417.19859999999886</v>
      </c>
    </row>
    <row r="79" spans="1:38" s="17" customFormat="1" ht="13.8" x14ac:dyDescent="0.25">
      <c r="A79" s="10"/>
      <c r="B79" s="40" t="s">
        <v>117</v>
      </c>
      <c r="C79" s="32">
        <v>105236.09749999999</v>
      </c>
      <c r="D79" s="32">
        <v>-9369.3215139999847</v>
      </c>
      <c r="E79" s="32">
        <v>2180.051973999985</v>
      </c>
      <c r="F79" s="32">
        <v>11318.040285000001</v>
      </c>
      <c r="G79" s="32">
        <v>10808.705195000008</v>
      </c>
      <c r="H79" s="32">
        <v>-5731.243655000002</v>
      </c>
      <c r="I79" s="32">
        <v>4418.4768059999933</v>
      </c>
      <c r="J79" s="32">
        <v>6029.0760350000055</v>
      </c>
      <c r="K79" s="32">
        <v>-663.15838600001621</v>
      </c>
      <c r="L79" s="32">
        <v>-4223.6901280000002</v>
      </c>
      <c r="M79" s="32">
        <v>2446.9086720000023</v>
      </c>
      <c r="N79" s="32">
        <v>7901.2097900000008</v>
      </c>
      <c r="O79" s="32">
        <v>-5309.5325069999926</v>
      </c>
      <c r="P79" s="32">
        <v>-2266.5691969999925</v>
      </c>
      <c r="Q79" s="32">
        <v>10639.721010000008</v>
      </c>
      <c r="R79" s="32">
        <v>-3210.4235280000053</v>
      </c>
      <c r="S79" s="32">
        <v>-13929.543942000011</v>
      </c>
      <c r="T79" s="32">
        <v>-1412.6885220000026</v>
      </c>
      <c r="U79" s="32">
        <v>-11461.57893199998</v>
      </c>
      <c r="V79" s="32">
        <v>-3501.6499560000079</v>
      </c>
      <c r="W79" s="32">
        <v>18769.042500000003</v>
      </c>
      <c r="X79" s="32">
        <v>-4629.0555000000122</v>
      </c>
      <c r="Y79" s="32">
        <v>13881.341900000007</v>
      </c>
      <c r="Z79" s="32">
        <v>4284.0661000000064</v>
      </c>
      <c r="AA79" s="32">
        <v>1379.552000000001</v>
      </c>
      <c r="AB79" s="32">
        <v>840.42489999999543</v>
      </c>
      <c r="AC79" s="32">
        <v>-4020.1838999999918</v>
      </c>
      <c r="AD79" s="32">
        <v>11599.276799999989</v>
      </c>
      <c r="AE79" s="32">
        <v>11138.429900000005</v>
      </c>
      <c r="AF79" s="32">
        <v>2223.3722999999941</v>
      </c>
      <c r="AG79" s="32">
        <v>43825.573600000018</v>
      </c>
      <c r="AH79" s="32">
        <v>6655.4857999999913</v>
      </c>
      <c r="AI79" s="32">
        <v>1316.4698000000101</v>
      </c>
      <c r="AJ79" s="32">
        <v>-3254.6058000000016</v>
      </c>
      <c r="AK79" s="32">
        <v>-1572.4497999999912</v>
      </c>
      <c r="AL79" s="32">
        <v>-647.24700000003691</v>
      </c>
    </row>
    <row r="80" spans="1:38" s="17" customFormat="1" ht="13.95" customHeight="1" x14ac:dyDescent="0.25">
      <c r="A80" s="10"/>
      <c r="B80" s="135" t="s">
        <v>118</v>
      </c>
      <c r="C80" s="32">
        <v>50493.895250000001</v>
      </c>
      <c r="D80" s="32">
        <v>-4481.6539699999948</v>
      </c>
      <c r="E80" s="32">
        <v>1050.652031999997</v>
      </c>
      <c r="F80" s="32">
        <v>5220.0634279999995</v>
      </c>
      <c r="G80" s="32">
        <v>5109.1084200000005</v>
      </c>
      <c r="H80" s="32">
        <v>-3196.9740899999952</v>
      </c>
      <c r="I80" s="32">
        <v>2331.0317049999967</v>
      </c>
      <c r="J80" s="32">
        <v>2294.3651849999992</v>
      </c>
      <c r="K80" s="32">
        <v>-231.78787200000534</v>
      </c>
      <c r="L80" s="32">
        <v>-1565.8577280000009</v>
      </c>
      <c r="M80" s="32">
        <v>890.01407000000472</v>
      </c>
      <c r="N80" s="32">
        <v>3185.1723640000005</v>
      </c>
      <c r="O80" s="32">
        <v>-2820.9228279999988</v>
      </c>
      <c r="P80" s="32">
        <v>-842.34856599999694</v>
      </c>
      <c r="Q80" s="32">
        <v>4131.346835999997</v>
      </c>
      <c r="R80" s="32">
        <v>-1017.0307080000002</v>
      </c>
      <c r="S80" s="32">
        <v>-6707.2714329999999</v>
      </c>
      <c r="T80" s="32">
        <v>651.45756099999699</v>
      </c>
      <c r="U80" s="32">
        <v>-3861.7082419999961</v>
      </c>
      <c r="V80" s="32">
        <v>-1398.5142140000034</v>
      </c>
      <c r="W80" s="32">
        <v>7257.602800000006</v>
      </c>
      <c r="X80" s="32">
        <v>-1975.7264000000005</v>
      </c>
      <c r="Y80" s="32">
        <v>3285.7436000000007</v>
      </c>
      <c r="Z80" s="32">
        <v>3714.7367999999983</v>
      </c>
      <c r="AA80" s="32">
        <v>3201.1079999999993</v>
      </c>
      <c r="AB80" s="32">
        <v>467.93850000000072</v>
      </c>
      <c r="AC80" s="32">
        <v>-825.86149999999816</v>
      </c>
      <c r="AD80" s="32">
        <v>6017.2117999999955</v>
      </c>
      <c r="AE80" s="32">
        <v>5130.8104000000058</v>
      </c>
      <c r="AF80" s="32">
        <v>-760.62729999999931</v>
      </c>
      <c r="AG80" s="32">
        <v>25039.0615</v>
      </c>
      <c r="AH80" s="32">
        <v>4680.7804000000006</v>
      </c>
      <c r="AI80" s="32">
        <v>1023.9203999999993</v>
      </c>
      <c r="AJ80" s="32">
        <v>-2742.6447999999955</v>
      </c>
      <c r="AK80" s="32">
        <v>-548.52879999999459</v>
      </c>
      <c r="AL80" s="32">
        <v>5848.8541999999861</v>
      </c>
    </row>
    <row r="81" spans="1:38" s="17" customFormat="1" ht="13.95" customHeight="1" x14ac:dyDescent="0.25">
      <c r="A81" s="10"/>
      <c r="B81" s="135" t="s">
        <v>119</v>
      </c>
      <c r="C81" s="32">
        <v>54531.218624999994</v>
      </c>
      <c r="D81" s="32">
        <v>-4886.8374989999893</v>
      </c>
      <c r="E81" s="32">
        <v>1145.8056259999876</v>
      </c>
      <c r="F81" s="32">
        <v>6051.7180830000016</v>
      </c>
      <c r="G81" s="32">
        <v>5651.2048290000075</v>
      </c>
      <c r="H81" s="32">
        <v>-2519.2694480000073</v>
      </c>
      <c r="I81" s="32">
        <v>2049.901051999997</v>
      </c>
      <c r="J81" s="32">
        <v>3692.1722440000067</v>
      </c>
      <c r="K81" s="32">
        <v>-428.57811400001083</v>
      </c>
      <c r="L81" s="32">
        <v>-2646.4305680000002</v>
      </c>
      <c r="M81" s="32">
        <v>1551.407301999998</v>
      </c>
      <c r="N81" s="32">
        <v>4707.9308500000006</v>
      </c>
      <c r="O81" s="32">
        <v>-2408.755572999994</v>
      </c>
      <c r="P81" s="32">
        <v>-1434.9811389999959</v>
      </c>
      <c r="Q81" s="32">
        <v>6297.1176720000112</v>
      </c>
      <c r="R81" s="32">
        <v>-2066.1224220000049</v>
      </c>
      <c r="S81" s="32">
        <v>-8018.584600000012</v>
      </c>
      <c r="T81" s="32">
        <v>-1914.1297299999997</v>
      </c>
      <c r="U81" s="32">
        <v>-7318.7192899999845</v>
      </c>
      <c r="V81" s="32">
        <v>-2117.8121000000042</v>
      </c>
      <c r="W81" s="32">
        <v>10714.0062</v>
      </c>
      <c r="X81" s="32">
        <v>-2382.1624000000115</v>
      </c>
      <c r="Y81" s="32">
        <v>10219.944800000005</v>
      </c>
      <c r="Z81" s="32">
        <v>348.37280000000737</v>
      </c>
      <c r="AA81" s="32">
        <v>-1349.9317999999978</v>
      </c>
      <c r="AB81" s="32">
        <v>-2280.5867000000062</v>
      </c>
      <c r="AC81" s="32">
        <v>-2864.3896999999924</v>
      </c>
      <c r="AD81" s="32">
        <v>3891.7337999999936</v>
      </c>
      <c r="AE81" s="32">
        <v>5823.3065000000006</v>
      </c>
      <c r="AF81" s="32">
        <v>3364.3136999999924</v>
      </c>
      <c r="AG81" s="32">
        <v>24059.713000000022</v>
      </c>
      <c r="AH81" s="32">
        <v>1499.312999999991</v>
      </c>
      <c r="AI81" s="32">
        <v>6.0000000962645572E-4</v>
      </c>
      <c r="AJ81" s="32">
        <v>-402.25520000000597</v>
      </c>
      <c r="AK81" s="32">
        <v>-877.64619999999582</v>
      </c>
      <c r="AL81" s="32">
        <v>-8111.4270000000224</v>
      </c>
    </row>
    <row r="82" spans="1:38" s="17" customFormat="1" ht="13.95" customHeight="1" x14ac:dyDescent="0.25">
      <c r="A82" s="10"/>
      <c r="B82" s="135" t="s">
        <v>120</v>
      </c>
      <c r="C82" s="32">
        <v>210.98362499999999</v>
      </c>
      <c r="D82" s="32">
        <v>-0.83004499999995573</v>
      </c>
      <c r="E82" s="32">
        <v>-16.405684000000036</v>
      </c>
      <c r="F82" s="32">
        <v>46.258773999999988</v>
      </c>
      <c r="G82" s="32">
        <v>48.391946000000019</v>
      </c>
      <c r="H82" s="32">
        <v>-15.000116999999989</v>
      </c>
      <c r="I82" s="32">
        <v>37.544048999999973</v>
      </c>
      <c r="J82" s="32">
        <v>42.538606000000016</v>
      </c>
      <c r="K82" s="32">
        <v>-2.7924000000000433</v>
      </c>
      <c r="L82" s="32">
        <v>-11.401832000000013</v>
      </c>
      <c r="M82" s="32">
        <v>5.4873000000000047</v>
      </c>
      <c r="N82" s="32">
        <v>8.1065759999999614</v>
      </c>
      <c r="O82" s="32">
        <v>-79.854106000000115</v>
      </c>
      <c r="P82" s="32">
        <v>10.7605080000003</v>
      </c>
      <c r="Q82" s="32">
        <v>211.25650200000018</v>
      </c>
      <c r="R82" s="32">
        <v>-127.27039800000011</v>
      </c>
      <c r="S82" s="32">
        <v>796.31209099999978</v>
      </c>
      <c r="T82" s="32">
        <v>-150.01635299999998</v>
      </c>
      <c r="U82" s="32">
        <v>-281.15139999999985</v>
      </c>
      <c r="V82" s="32">
        <v>14.676357999999681</v>
      </c>
      <c r="W82" s="32">
        <v>797.43350000000055</v>
      </c>
      <c r="X82" s="32">
        <v>-271.16670000000056</v>
      </c>
      <c r="Y82" s="32">
        <v>375.65350000000018</v>
      </c>
      <c r="Z82" s="32">
        <v>220.95650000000029</v>
      </c>
      <c r="AA82" s="32">
        <v>-471.62420000000043</v>
      </c>
      <c r="AB82" s="32">
        <v>2653.073100000001</v>
      </c>
      <c r="AC82" s="32">
        <v>-329.9327000000012</v>
      </c>
      <c r="AD82" s="32">
        <v>1690.3312000000005</v>
      </c>
      <c r="AE82" s="32">
        <v>184.31299999999874</v>
      </c>
      <c r="AF82" s="32">
        <v>-380.31409999999914</v>
      </c>
      <c r="AG82" s="32">
        <v>-5273.2008999999998</v>
      </c>
      <c r="AH82" s="32">
        <v>475.39239999999961</v>
      </c>
      <c r="AI82" s="32">
        <v>292.54880000000122</v>
      </c>
      <c r="AJ82" s="32">
        <v>-109.70580000000007</v>
      </c>
      <c r="AK82" s="32">
        <v>-146.27480000000079</v>
      </c>
      <c r="AL82" s="32">
        <v>1615.3257999999994</v>
      </c>
    </row>
    <row r="83" spans="1:38" s="15" customFormat="1" ht="13.8" x14ac:dyDescent="0.25">
      <c r="A83" s="10">
        <v>2</v>
      </c>
      <c r="B83" s="88" t="s">
        <v>85</v>
      </c>
      <c r="C83" s="32">
        <v>236821.02357399993</v>
      </c>
      <c r="D83" s="32">
        <v>-72076.905939999881</v>
      </c>
      <c r="E83" s="32">
        <v>9857.323713999891</v>
      </c>
      <c r="F83" s="32">
        <v>3605.306562000027</v>
      </c>
      <c r="G83" s="32">
        <v>73424.428501999995</v>
      </c>
      <c r="H83" s="32">
        <v>-40092.278637999996</v>
      </c>
      <c r="I83" s="32">
        <v>30494.647069999995</v>
      </c>
      <c r="J83" s="32">
        <v>22235.400003999974</v>
      </c>
      <c r="K83" s="32">
        <v>-5692.8113000000531</v>
      </c>
      <c r="L83" s="32">
        <v>-30026.710144000004</v>
      </c>
      <c r="M83" s="32">
        <v>16057.604392000025</v>
      </c>
      <c r="N83" s="32">
        <v>47961.262415000019</v>
      </c>
      <c r="O83" s="32">
        <v>-45658.564388000057</v>
      </c>
      <c r="P83" s="32">
        <v>-11976.930978999861</v>
      </c>
      <c r="Q83" s="32">
        <v>64654.899833999974</v>
      </c>
      <c r="R83" s="32">
        <v>-18907.508418000023</v>
      </c>
      <c r="S83" s="32">
        <v>-14258.401791000013</v>
      </c>
      <c r="T83" s="32">
        <v>-32680.587924999971</v>
      </c>
      <c r="U83" s="32">
        <v>-72063.532195999869</v>
      </c>
      <c r="V83" s="32">
        <v>-13994.191024000129</v>
      </c>
      <c r="W83" s="32">
        <v>152845.06250000006</v>
      </c>
      <c r="X83" s="32">
        <v>-44694.86950000011</v>
      </c>
      <c r="Y83" s="32">
        <v>61669.281400000058</v>
      </c>
      <c r="Z83" s="32">
        <v>1812.5335999999784</v>
      </c>
      <c r="AA83" s="32">
        <v>-18509.347599999946</v>
      </c>
      <c r="AB83" s="32">
        <v>-23555.073399999976</v>
      </c>
      <c r="AC83" s="32">
        <v>-23054.913000000102</v>
      </c>
      <c r="AD83" s="32">
        <v>22635.256800000141</v>
      </c>
      <c r="AE83" s="32">
        <v>68425.4258999999</v>
      </c>
      <c r="AF83" s="32">
        <v>-6026.5077000000829</v>
      </c>
      <c r="AG83" s="32">
        <v>238588.14420000018</v>
      </c>
      <c r="AH83" s="32">
        <v>9507.8361999999361</v>
      </c>
      <c r="AI83" s="32">
        <v>-1060.4901999999679</v>
      </c>
      <c r="AJ83" s="32">
        <v>-1682.1565999999409</v>
      </c>
      <c r="AK83" s="32">
        <v>-7240.5816000000714</v>
      </c>
      <c r="AL83" s="32">
        <v>58218.42859999981</v>
      </c>
    </row>
    <row r="84" spans="1:38" s="15" customFormat="1" ht="15.75" customHeight="1" x14ac:dyDescent="0.25">
      <c r="A84" s="10">
        <v>2.1</v>
      </c>
      <c r="B84" s="39" t="s">
        <v>121</v>
      </c>
      <c r="C84" s="32">
        <v>34262.510802999997</v>
      </c>
      <c r="D84" s="32">
        <v>-11047.170634999982</v>
      </c>
      <c r="E84" s="32">
        <v>4060.0359519999788</v>
      </c>
      <c r="F84" s="32">
        <v>11817.825765000009</v>
      </c>
      <c r="G84" s="32">
        <v>11037.256938999994</v>
      </c>
      <c r="H84" s="32">
        <v>-6721.8514319999977</v>
      </c>
      <c r="I84" s="32">
        <v>5370.8503439999949</v>
      </c>
      <c r="J84" s="32">
        <v>5545.8989839999977</v>
      </c>
      <c r="K84" s="32">
        <v>-814.9685619999957</v>
      </c>
      <c r="L84" s="32">
        <v>-3677.9030260000072</v>
      </c>
      <c r="M84" s="32">
        <v>2823.6626759999926</v>
      </c>
      <c r="N84" s="32">
        <v>9220.4932320000116</v>
      </c>
      <c r="O84" s="32">
        <v>-7359.2558090000121</v>
      </c>
      <c r="P84" s="32">
        <v>-2408.558782999964</v>
      </c>
      <c r="Q84" s="32">
        <v>10762.40230399999</v>
      </c>
      <c r="R84" s="32">
        <v>-3190.5448240000037</v>
      </c>
      <c r="S84" s="32">
        <v>-2436.6974950000063</v>
      </c>
      <c r="T84" s="32">
        <v>-5337.7248230000168</v>
      </c>
      <c r="U84" s="32">
        <v>-10988.275331999977</v>
      </c>
      <c r="V84" s="32">
        <v>-1776.4777500000066</v>
      </c>
      <c r="W84" s="32">
        <v>22128.044900000023</v>
      </c>
      <c r="X84" s="32">
        <v>-6831.3179000000046</v>
      </c>
      <c r="Y84" s="32">
        <v>8855.0628999999772</v>
      </c>
      <c r="Z84" s="32">
        <v>465.11550000001586</v>
      </c>
      <c r="AA84" s="32">
        <v>-2706.405600000006</v>
      </c>
      <c r="AB84" s="32">
        <v>-3553.7654000000066</v>
      </c>
      <c r="AC84" s="32">
        <v>-3361.2080000000042</v>
      </c>
      <c r="AD84" s="32">
        <v>3337.887000000012</v>
      </c>
      <c r="AE84" s="32">
        <v>10200.576800000004</v>
      </c>
      <c r="AF84" s="32">
        <v>-731.37249999999767</v>
      </c>
      <c r="AG84" s="32">
        <v>36839.103100000008</v>
      </c>
      <c r="AH84" s="32">
        <v>1097.05799999999</v>
      </c>
      <c r="AI84" s="32">
        <v>329.11740000001737</v>
      </c>
      <c r="AJ84" s="32">
        <v>73.137199999997392</v>
      </c>
      <c r="AK84" s="32">
        <v>-438.82360000001478</v>
      </c>
      <c r="AL84" s="32">
        <v>8063.1937999999909</v>
      </c>
    </row>
    <row r="85" spans="1:38" s="16" customFormat="1" ht="13.8" x14ac:dyDescent="0.25">
      <c r="A85" s="10" t="s">
        <v>12</v>
      </c>
      <c r="B85" s="40" t="s">
        <v>89</v>
      </c>
      <c r="C85" s="32">
        <v>34262.510802999997</v>
      </c>
      <c r="D85" s="32">
        <v>-11047.170634999982</v>
      </c>
      <c r="E85" s="32">
        <v>4060.0359519999788</v>
      </c>
      <c r="F85" s="32">
        <v>11817.825765000009</v>
      </c>
      <c r="G85" s="32">
        <v>11037.256938999994</v>
      </c>
      <c r="H85" s="32">
        <v>-6721.8514319999977</v>
      </c>
      <c r="I85" s="32">
        <v>5370.8503439999949</v>
      </c>
      <c r="J85" s="32">
        <v>5545.8989839999977</v>
      </c>
      <c r="K85" s="32">
        <v>-814.9685619999957</v>
      </c>
      <c r="L85" s="32">
        <v>-3677.9030260000072</v>
      </c>
      <c r="M85" s="32">
        <v>2823.6626759999926</v>
      </c>
      <c r="N85" s="32">
        <v>9220.4932320000116</v>
      </c>
      <c r="O85" s="32">
        <v>-7359.2558090000121</v>
      </c>
      <c r="P85" s="32">
        <v>-2408.558782999964</v>
      </c>
      <c r="Q85" s="32">
        <v>10762.40230399999</v>
      </c>
      <c r="R85" s="32">
        <v>-3190.5448240000037</v>
      </c>
      <c r="S85" s="32">
        <v>-2436.6974950000063</v>
      </c>
      <c r="T85" s="32">
        <v>-5337.7248230000168</v>
      </c>
      <c r="U85" s="32">
        <v>-10988.275331999977</v>
      </c>
      <c r="V85" s="32">
        <v>-1776.4777500000066</v>
      </c>
      <c r="W85" s="32">
        <v>22128.044900000023</v>
      </c>
      <c r="X85" s="32">
        <v>-6831.3179000000046</v>
      </c>
      <c r="Y85" s="32">
        <v>8855.0628999999772</v>
      </c>
      <c r="Z85" s="32">
        <v>465.11550000001586</v>
      </c>
      <c r="AA85" s="32">
        <v>-2706.405600000006</v>
      </c>
      <c r="AB85" s="32">
        <v>-3553.7654000000066</v>
      </c>
      <c r="AC85" s="32">
        <v>-3361.2080000000042</v>
      </c>
      <c r="AD85" s="32">
        <v>3337.887000000012</v>
      </c>
      <c r="AE85" s="32">
        <v>10200.576800000004</v>
      </c>
      <c r="AF85" s="32">
        <v>-731.37249999999767</v>
      </c>
      <c r="AG85" s="32">
        <v>36839.103100000008</v>
      </c>
      <c r="AH85" s="32">
        <v>1097.05799999999</v>
      </c>
      <c r="AI85" s="32">
        <v>329.11740000001737</v>
      </c>
      <c r="AJ85" s="32">
        <v>73.137199999997392</v>
      </c>
      <c r="AK85" s="32">
        <v>-438.82360000001478</v>
      </c>
      <c r="AL85" s="32">
        <v>8063.1937999999909</v>
      </c>
    </row>
    <row r="86" spans="1:38" s="15" customFormat="1" ht="13.8" x14ac:dyDescent="0.25">
      <c r="A86" s="10">
        <v>2.2000000000000002</v>
      </c>
      <c r="B86" s="39" t="s">
        <v>90</v>
      </c>
      <c r="C86" s="32">
        <v>202558.51277099995</v>
      </c>
      <c r="D86" s="32">
        <v>-61029.735304999893</v>
      </c>
      <c r="E86" s="32">
        <v>5797.2877619999126</v>
      </c>
      <c r="F86" s="32">
        <v>-8212.5192029999816</v>
      </c>
      <c r="G86" s="32">
        <v>62387.171563000004</v>
      </c>
      <c r="H86" s="32">
        <v>-33370.427206</v>
      </c>
      <c r="I86" s="32">
        <v>25123.796726</v>
      </c>
      <c r="J86" s="32">
        <v>16689.501019999978</v>
      </c>
      <c r="K86" s="32">
        <v>-4877.8427380000576</v>
      </c>
      <c r="L86" s="32">
        <v>-26348.807117999997</v>
      </c>
      <c r="M86" s="32">
        <v>13233.941716000032</v>
      </c>
      <c r="N86" s="32">
        <v>38740.769183000004</v>
      </c>
      <c r="O86" s="32">
        <v>-38299.308579000048</v>
      </c>
      <c r="P86" s="32">
        <v>-9568.3721959998966</v>
      </c>
      <c r="Q86" s="32">
        <v>53892.497529999986</v>
      </c>
      <c r="R86" s="32">
        <v>-15716.963594000021</v>
      </c>
      <c r="S86" s="32">
        <v>-11821.704296000007</v>
      </c>
      <c r="T86" s="32">
        <v>-27342.863101999956</v>
      </c>
      <c r="U86" s="32">
        <v>-61075.256863999894</v>
      </c>
      <c r="V86" s="32">
        <v>-12217.713274000122</v>
      </c>
      <c r="W86" s="32">
        <v>130717.01760000005</v>
      </c>
      <c r="X86" s="32">
        <v>-37863.551600000108</v>
      </c>
      <c r="Y86" s="32">
        <v>52814.218500000083</v>
      </c>
      <c r="Z86" s="32">
        <v>1347.4180999999626</v>
      </c>
      <c r="AA86" s="32">
        <v>-15802.941999999941</v>
      </c>
      <c r="AB86" s="32">
        <v>-20001.307999999968</v>
      </c>
      <c r="AC86" s="32">
        <v>-19693.705000000096</v>
      </c>
      <c r="AD86" s="32">
        <v>19297.369800000128</v>
      </c>
      <c r="AE86" s="32">
        <v>58224.849099999898</v>
      </c>
      <c r="AF86" s="32">
        <v>-5295.1352000000852</v>
      </c>
      <c r="AG86" s="32">
        <v>201749.04110000018</v>
      </c>
      <c r="AH86" s="32">
        <v>8410.7781999999461</v>
      </c>
      <c r="AI86" s="32">
        <v>-1389.6075999999853</v>
      </c>
      <c r="AJ86" s="32">
        <v>-1755.2937999999383</v>
      </c>
      <c r="AK86" s="32">
        <v>-6801.7580000000562</v>
      </c>
      <c r="AL86" s="32">
        <v>50155.234799999816</v>
      </c>
    </row>
    <row r="87" spans="1:38" s="15" customFormat="1" ht="13.8" x14ac:dyDescent="0.25">
      <c r="A87" s="10" t="s">
        <v>40</v>
      </c>
      <c r="B87" s="40" t="s">
        <v>95</v>
      </c>
      <c r="C87" s="32">
        <v>0</v>
      </c>
      <c r="D87" s="32">
        <v>0</v>
      </c>
      <c r="E87" s="32">
        <v>0</v>
      </c>
      <c r="F87" s="32">
        <v>0</v>
      </c>
      <c r="G87" s="32">
        <v>0</v>
      </c>
      <c r="H87" s="32">
        <v>0</v>
      </c>
      <c r="I87" s="32">
        <v>0</v>
      </c>
      <c r="J87" s="32">
        <v>0</v>
      </c>
      <c r="K87" s="32">
        <v>0</v>
      </c>
      <c r="L87" s="32">
        <v>0</v>
      </c>
      <c r="M87" s="32">
        <v>0</v>
      </c>
      <c r="N87" s="32">
        <v>0</v>
      </c>
      <c r="O87" s="32">
        <v>0</v>
      </c>
      <c r="P87" s="32">
        <v>0</v>
      </c>
      <c r="Q87" s="32">
        <v>0</v>
      </c>
      <c r="R87" s="32">
        <v>0</v>
      </c>
      <c r="S87" s="32">
        <v>0</v>
      </c>
      <c r="T87" s="32">
        <v>0</v>
      </c>
      <c r="U87" s="32">
        <v>0</v>
      </c>
      <c r="V87" s="32">
        <v>0</v>
      </c>
      <c r="W87" s="32">
        <v>0</v>
      </c>
      <c r="X87" s="32">
        <v>0</v>
      </c>
      <c r="Y87" s="32">
        <v>0</v>
      </c>
      <c r="Z87" s="32">
        <v>0</v>
      </c>
      <c r="AA87" s="32">
        <v>0</v>
      </c>
      <c r="AB87" s="32">
        <v>0</v>
      </c>
      <c r="AC87" s="32">
        <v>0</v>
      </c>
      <c r="AD87" s="32">
        <v>0</v>
      </c>
      <c r="AE87" s="32">
        <v>0</v>
      </c>
      <c r="AF87" s="32">
        <v>0</v>
      </c>
      <c r="AG87" s="32">
        <v>0</v>
      </c>
      <c r="AH87" s="32">
        <v>0</v>
      </c>
      <c r="AI87" s="32">
        <v>0</v>
      </c>
      <c r="AJ87" s="32">
        <v>0</v>
      </c>
      <c r="AK87" s="32">
        <v>0</v>
      </c>
      <c r="AL87" s="32">
        <v>0</v>
      </c>
    </row>
    <row r="88" spans="1:38" s="17" customFormat="1" ht="13.8" x14ac:dyDescent="0.25">
      <c r="A88" s="10" t="s">
        <v>13</v>
      </c>
      <c r="B88" s="40" t="s">
        <v>88</v>
      </c>
      <c r="C88" s="32">
        <v>33584.314559999999</v>
      </c>
      <c r="D88" s="32">
        <v>-9453.7501239999965</v>
      </c>
      <c r="E88" s="32">
        <v>-1537.7779680000078</v>
      </c>
      <c r="F88" s="32">
        <v>6477.3894219999984</v>
      </c>
      <c r="G88" s="32">
        <v>7789.8812260000041</v>
      </c>
      <c r="H88" s="32">
        <v>-4515.5083739999955</v>
      </c>
      <c r="I88" s="32">
        <v>3669.0298039999898</v>
      </c>
      <c r="J88" s="32">
        <v>-10718.639463999994</v>
      </c>
      <c r="K88" s="32">
        <v>-532.2616500000031</v>
      </c>
      <c r="L88" s="32">
        <v>-2693.0720999999958</v>
      </c>
      <c r="M88" s="32">
        <v>1169.8022020000012</v>
      </c>
      <c r="N88" s="32">
        <v>4246.8944449999954</v>
      </c>
      <c r="O88" s="32">
        <v>-4114.8371350000043</v>
      </c>
      <c r="P88" s="32">
        <v>-970.68537399998411</v>
      </c>
      <c r="Q88" s="32">
        <v>5767.4605999999958</v>
      </c>
      <c r="R88" s="32">
        <v>-1656.7649860000029</v>
      </c>
      <c r="S88" s="32">
        <v>-1328.6666640000021</v>
      </c>
      <c r="T88" s="32">
        <v>-2219.6194060000053</v>
      </c>
      <c r="U88" s="32">
        <v>-3927.9557289999889</v>
      </c>
      <c r="V88" s="32">
        <v>-730.25802500000782</v>
      </c>
      <c r="W88" s="32">
        <v>10224.311800000003</v>
      </c>
      <c r="X88" s="32">
        <v>-2170.9398000000037</v>
      </c>
      <c r="Y88" s="32">
        <v>2457.5161000000048</v>
      </c>
      <c r="Z88" s="32">
        <v>484.3560999999936</v>
      </c>
      <c r="AA88" s="32">
        <v>-367.52599999999438</v>
      </c>
      <c r="AB88" s="32">
        <v>-564.17899999999906</v>
      </c>
      <c r="AC88" s="32">
        <v>-449.23740000000089</v>
      </c>
      <c r="AD88" s="32">
        <v>435.07579999999905</v>
      </c>
      <c r="AE88" s="32">
        <v>1257.2834999999998</v>
      </c>
      <c r="AF88" s="32">
        <v>3.9999999955853127E-4</v>
      </c>
      <c r="AG88" s="32">
        <v>3629.2469000000015</v>
      </c>
      <c r="AH88" s="32">
        <v>0</v>
      </c>
      <c r="AI88" s="32">
        <v>3.9999999989959178E-4</v>
      </c>
      <c r="AJ88" s="32">
        <v>0</v>
      </c>
      <c r="AK88" s="32">
        <v>3.9999999921747076E-4</v>
      </c>
      <c r="AL88" s="32">
        <v>380.31219999999922</v>
      </c>
    </row>
    <row r="89" spans="1:38" s="17" customFormat="1" ht="13.8" x14ac:dyDescent="0.25">
      <c r="A89" s="10" t="s">
        <v>41</v>
      </c>
      <c r="B89" s="84" t="s">
        <v>91</v>
      </c>
      <c r="C89" s="32">
        <v>0</v>
      </c>
      <c r="D89" s="32">
        <v>0</v>
      </c>
      <c r="E89" s="32">
        <v>0</v>
      </c>
      <c r="F89" s="32">
        <v>0</v>
      </c>
      <c r="G89" s="32">
        <v>-1.2424960000000169</v>
      </c>
      <c r="H89" s="32">
        <v>-12.272822999999988</v>
      </c>
      <c r="I89" s="32">
        <v>6.128713999999988</v>
      </c>
      <c r="J89" s="32">
        <v>6.3948949999999911</v>
      </c>
      <c r="K89" s="32">
        <v>80.267710000000022</v>
      </c>
      <c r="L89" s="32">
        <v>0</v>
      </c>
      <c r="M89" s="32">
        <v>0</v>
      </c>
      <c r="N89" s="32">
        <v>0</v>
      </c>
      <c r="O89" s="32">
        <v>0</v>
      </c>
      <c r="P89" s="32">
        <v>0</v>
      </c>
      <c r="Q89" s="32">
        <v>0</v>
      </c>
      <c r="R89" s="32">
        <v>0</v>
      </c>
      <c r="S89" s="32">
        <v>0</v>
      </c>
      <c r="T89" s="32">
        <v>0</v>
      </c>
      <c r="U89" s="32">
        <v>0</v>
      </c>
      <c r="V89" s="32">
        <v>0</v>
      </c>
      <c r="W89" s="32">
        <v>0</v>
      </c>
      <c r="X89" s="32">
        <v>0</v>
      </c>
      <c r="Y89" s="32">
        <v>0</v>
      </c>
      <c r="Z89" s="32">
        <v>0</v>
      </c>
      <c r="AA89" s="32">
        <v>0</v>
      </c>
      <c r="AB89" s="32">
        <v>0</v>
      </c>
      <c r="AC89" s="32">
        <v>-0.75900000000001455</v>
      </c>
      <c r="AD89" s="32">
        <v>-23.767199999999988</v>
      </c>
      <c r="AE89" s="32">
        <v>7.9067999999999898</v>
      </c>
      <c r="AF89" s="32">
        <v>0</v>
      </c>
      <c r="AG89" s="32">
        <v>29.254800000000017</v>
      </c>
      <c r="AH89" s="32">
        <v>0</v>
      </c>
      <c r="AI89" s="32">
        <v>0</v>
      </c>
      <c r="AJ89" s="32">
        <v>0</v>
      </c>
      <c r="AK89" s="32">
        <v>0</v>
      </c>
      <c r="AL89" s="32">
        <v>5.6551999999999794</v>
      </c>
    </row>
    <row r="90" spans="1:38" s="17" customFormat="1" ht="13.8" x14ac:dyDescent="0.25">
      <c r="A90" s="10" t="s">
        <v>42</v>
      </c>
      <c r="B90" s="84" t="s">
        <v>92</v>
      </c>
      <c r="C90" s="32">
        <v>33584.314559999999</v>
      </c>
      <c r="D90" s="32">
        <v>-9453.7501239999965</v>
      </c>
      <c r="E90" s="32">
        <v>-1537.7779680000078</v>
      </c>
      <c r="F90" s="32">
        <v>6477.3894219999984</v>
      </c>
      <c r="G90" s="32">
        <v>7791.1237220000039</v>
      </c>
      <c r="H90" s="32">
        <v>-4503.2355509999952</v>
      </c>
      <c r="I90" s="32">
        <v>3662.9010899999898</v>
      </c>
      <c r="J90" s="32">
        <v>-10725.034358999994</v>
      </c>
      <c r="K90" s="32">
        <v>-612.52936000000318</v>
      </c>
      <c r="L90" s="32">
        <v>-2693.0720999999958</v>
      </c>
      <c r="M90" s="32">
        <v>1169.8022020000012</v>
      </c>
      <c r="N90" s="32">
        <v>4246.8944449999954</v>
      </c>
      <c r="O90" s="32">
        <v>-4114.8371350000043</v>
      </c>
      <c r="P90" s="32">
        <v>-970.68537399998411</v>
      </c>
      <c r="Q90" s="32">
        <v>5767.4605999999958</v>
      </c>
      <c r="R90" s="32">
        <v>-1656.7649860000029</v>
      </c>
      <c r="S90" s="32">
        <v>-1328.6666640000021</v>
      </c>
      <c r="T90" s="32">
        <v>-2219.6194060000053</v>
      </c>
      <c r="U90" s="32">
        <v>-3927.9557289999889</v>
      </c>
      <c r="V90" s="32">
        <v>-730.25802500000782</v>
      </c>
      <c r="W90" s="32">
        <v>10224.311800000003</v>
      </c>
      <c r="X90" s="32">
        <v>-2170.9398000000037</v>
      </c>
      <c r="Y90" s="32">
        <v>2457.5161000000048</v>
      </c>
      <c r="Z90" s="32">
        <v>484.3560999999936</v>
      </c>
      <c r="AA90" s="32">
        <v>-367.52599999999438</v>
      </c>
      <c r="AB90" s="32">
        <v>-564.17899999999906</v>
      </c>
      <c r="AC90" s="32">
        <v>-448.47840000000087</v>
      </c>
      <c r="AD90" s="32">
        <v>458.84299999999905</v>
      </c>
      <c r="AE90" s="32">
        <v>1249.3766999999998</v>
      </c>
      <c r="AF90" s="32">
        <v>3.9999999955853127E-4</v>
      </c>
      <c r="AG90" s="32">
        <v>3599.9921000000013</v>
      </c>
      <c r="AH90" s="32">
        <v>0</v>
      </c>
      <c r="AI90" s="32">
        <v>3.9999999989959178E-4</v>
      </c>
      <c r="AJ90" s="32">
        <v>0</v>
      </c>
      <c r="AK90" s="32">
        <v>3.9999999921747076E-4</v>
      </c>
      <c r="AL90" s="32">
        <v>374.65699999999924</v>
      </c>
    </row>
    <row r="91" spans="1:38" s="17" customFormat="1" ht="13.8" x14ac:dyDescent="0.25">
      <c r="A91" s="10" t="s">
        <v>43</v>
      </c>
      <c r="B91" s="40" t="s">
        <v>87</v>
      </c>
      <c r="C91" s="32">
        <v>143161.64445999995</v>
      </c>
      <c r="D91" s="32">
        <v>-44703.828659999912</v>
      </c>
      <c r="E91" s="32">
        <v>6770.5773759999365</v>
      </c>
      <c r="F91" s="32">
        <v>21865.228730000013</v>
      </c>
      <c r="G91" s="32">
        <v>51464.303405999999</v>
      </c>
      <c r="H91" s="32">
        <v>-26976.575409000005</v>
      </c>
      <c r="I91" s="32">
        <v>20027.285139000011</v>
      </c>
      <c r="J91" s="32">
        <v>25755.686899999979</v>
      </c>
      <c r="K91" s="32">
        <v>-4100.9763460000531</v>
      </c>
      <c r="L91" s="32">
        <v>-22376.654153999996</v>
      </c>
      <c r="M91" s="32">
        <v>11323.542556000029</v>
      </c>
      <c r="N91" s="32">
        <v>31876.390519</v>
      </c>
      <c r="O91" s="32">
        <v>-31406.196660000045</v>
      </c>
      <c r="P91" s="32">
        <v>-7368.3860169999207</v>
      </c>
      <c r="Q91" s="32">
        <v>44095.543511999989</v>
      </c>
      <c r="R91" s="32">
        <v>-13302.896696000014</v>
      </c>
      <c r="S91" s="32">
        <v>-9570.7313510000022</v>
      </c>
      <c r="T91" s="32">
        <v>-23043.081028999954</v>
      </c>
      <c r="U91" s="32">
        <v>-51294.500522999915</v>
      </c>
      <c r="V91" s="32">
        <v>-9436.4471930001073</v>
      </c>
      <c r="W91" s="32">
        <v>102584.41840000005</v>
      </c>
      <c r="X91" s="32">
        <v>-30249.834800000095</v>
      </c>
      <c r="Y91" s="32">
        <v>42528.576300000073</v>
      </c>
      <c r="Z91" s="32">
        <v>32.482299999968745</v>
      </c>
      <c r="AA91" s="32">
        <v>-12795.599399999955</v>
      </c>
      <c r="AB91" s="32">
        <v>-16561.463799999976</v>
      </c>
      <c r="AC91" s="32">
        <v>-15699.085600000084</v>
      </c>
      <c r="AD91" s="32">
        <v>15102.783600000112</v>
      </c>
      <c r="AE91" s="32">
        <v>45952.061499999916</v>
      </c>
      <c r="AF91" s="32">
        <v>-4007.9210000000867</v>
      </c>
      <c r="AG91" s="32">
        <v>159178.83670000016</v>
      </c>
      <c r="AH91" s="32">
        <v>6253.2311999999338</v>
      </c>
      <c r="AI91" s="32">
        <v>-1097.058599999988</v>
      </c>
      <c r="AJ91" s="32">
        <v>-1901.5675999999339</v>
      </c>
      <c r="AK91" s="32">
        <v>-5412.1514000000589</v>
      </c>
      <c r="AL91" s="32">
        <v>35971.71539999987</v>
      </c>
    </row>
    <row r="92" spans="1:38" s="17" customFormat="1" ht="13.8" x14ac:dyDescent="0.25">
      <c r="A92" s="10" t="s">
        <v>44</v>
      </c>
      <c r="B92" s="84" t="s">
        <v>91</v>
      </c>
      <c r="C92" s="32">
        <v>-16.653835999999998</v>
      </c>
      <c r="D92" s="32">
        <v>-9.7090679999999878</v>
      </c>
      <c r="E92" s="32">
        <v>3.0725679999999898</v>
      </c>
      <c r="F92" s="32">
        <v>0</v>
      </c>
      <c r="G92" s="32">
        <v>0</v>
      </c>
      <c r="H92" s="32">
        <v>0</v>
      </c>
      <c r="I92" s="32">
        <v>0</v>
      </c>
      <c r="J92" s="32">
        <v>0</v>
      </c>
      <c r="K92" s="32">
        <v>0</v>
      </c>
      <c r="L92" s="32">
        <v>0</v>
      </c>
      <c r="M92" s="32">
        <v>0</v>
      </c>
      <c r="N92" s="32">
        <v>0</v>
      </c>
      <c r="O92" s="32">
        <v>336.57185500000014</v>
      </c>
      <c r="P92" s="32">
        <v>-35.802204999999049</v>
      </c>
      <c r="Q92" s="32">
        <v>479.72927400000481</v>
      </c>
      <c r="R92" s="32">
        <v>-258.98960399999851</v>
      </c>
      <c r="S92" s="32">
        <v>407.11128000000008</v>
      </c>
      <c r="T92" s="32">
        <v>1554.0673040000001</v>
      </c>
      <c r="U92" s="32">
        <v>-43.991100999999617</v>
      </c>
      <c r="V92" s="32">
        <v>-85.162803000001077</v>
      </c>
      <c r="W92" s="32">
        <v>338.38850000000025</v>
      </c>
      <c r="X92" s="32">
        <v>-250.62050000000045</v>
      </c>
      <c r="Y92" s="32">
        <v>302.04390000000012</v>
      </c>
      <c r="Z92" s="32">
        <v>177.94189999999981</v>
      </c>
      <c r="AA92" s="32">
        <v>344.03840000000037</v>
      </c>
      <c r="AB92" s="32">
        <v>80.78049999999962</v>
      </c>
      <c r="AC92" s="32">
        <v>-102.00969999999984</v>
      </c>
      <c r="AD92" s="32">
        <v>-118.16600000000017</v>
      </c>
      <c r="AE92" s="32">
        <v>5.1476000000000113</v>
      </c>
      <c r="AF92" s="32">
        <v>58.510199999999941</v>
      </c>
      <c r="AG92" s="32">
        <v>41.757800000000088</v>
      </c>
      <c r="AH92" s="32">
        <v>73.137000000000057</v>
      </c>
      <c r="AI92" s="32">
        <v>219.41120000000092</v>
      </c>
      <c r="AJ92" s="32">
        <v>36.567999999999756</v>
      </c>
      <c r="AK92" s="32">
        <v>36.568999999999505</v>
      </c>
      <c r="AL92" s="32">
        <v>259.83679999999987</v>
      </c>
    </row>
    <row r="93" spans="1:38" s="17" customFormat="1" ht="13.8" x14ac:dyDescent="0.25">
      <c r="A93" s="10" t="s">
        <v>45</v>
      </c>
      <c r="B93" s="84" t="s">
        <v>92</v>
      </c>
      <c r="C93" s="32">
        <v>143178.29829599996</v>
      </c>
      <c r="D93" s="32">
        <v>-44694.119591999915</v>
      </c>
      <c r="E93" s="32">
        <v>6767.5048079999369</v>
      </c>
      <c r="F93" s="32">
        <v>21865.228730000013</v>
      </c>
      <c r="G93" s="32">
        <v>51464.303405999999</v>
      </c>
      <c r="H93" s="32">
        <v>-26976.575409000005</v>
      </c>
      <c r="I93" s="32">
        <v>20027.285139000011</v>
      </c>
      <c r="J93" s="32">
        <v>25755.686899999979</v>
      </c>
      <c r="K93" s="32">
        <v>-4100.9763460000531</v>
      </c>
      <c r="L93" s="32">
        <v>-22376.654153999996</v>
      </c>
      <c r="M93" s="32">
        <v>11323.542556000029</v>
      </c>
      <c r="N93" s="32">
        <v>31876.390519</v>
      </c>
      <c r="O93" s="32">
        <v>-31742.768515000043</v>
      </c>
      <c r="P93" s="32">
        <v>-7332.5838119999216</v>
      </c>
      <c r="Q93" s="32">
        <v>43615.814237999984</v>
      </c>
      <c r="R93" s="32">
        <v>-13043.907092000016</v>
      </c>
      <c r="S93" s="32">
        <v>-9977.8426310000032</v>
      </c>
      <c r="T93" s="32">
        <v>-24597.148332999954</v>
      </c>
      <c r="U93" s="32">
        <v>-51250.509421999916</v>
      </c>
      <c r="V93" s="32">
        <v>-9351.2843900001062</v>
      </c>
      <c r="W93" s="32">
        <v>102246.02990000005</v>
      </c>
      <c r="X93" s="32">
        <v>-29999.214300000094</v>
      </c>
      <c r="Y93" s="32">
        <v>42226.532400000076</v>
      </c>
      <c r="Z93" s="32">
        <v>-145.45960000003106</v>
      </c>
      <c r="AA93" s="32">
        <v>-13139.637799999957</v>
      </c>
      <c r="AB93" s="32">
        <v>-16642.244299999977</v>
      </c>
      <c r="AC93" s="32">
        <v>-15597.075900000083</v>
      </c>
      <c r="AD93" s="32">
        <v>15220.949600000113</v>
      </c>
      <c r="AE93" s="32">
        <v>45946.91389999992</v>
      </c>
      <c r="AF93" s="32">
        <v>-4066.4312000000864</v>
      </c>
      <c r="AG93" s="32">
        <v>159137.07890000017</v>
      </c>
      <c r="AH93" s="32">
        <v>6180.0941999999341</v>
      </c>
      <c r="AI93" s="32">
        <v>-1316.4697999999889</v>
      </c>
      <c r="AJ93" s="32">
        <v>-1938.1355999999337</v>
      </c>
      <c r="AK93" s="32">
        <v>-5448.7204000000584</v>
      </c>
      <c r="AL93" s="32">
        <v>35711.878599999873</v>
      </c>
    </row>
    <row r="94" spans="1:38" s="17" customFormat="1" ht="13.8" x14ac:dyDescent="0.25">
      <c r="A94" s="10" t="s">
        <v>14</v>
      </c>
      <c r="B94" s="90" t="s">
        <v>89</v>
      </c>
      <c r="C94" s="32">
        <v>25812.553750999996</v>
      </c>
      <c r="D94" s="32">
        <v>-6872.1565209999844</v>
      </c>
      <c r="E94" s="32">
        <v>564.48835399998416</v>
      </c>
      <c r="F94" s="32">
        <v>-36555.137354999992</v>
      </c>
      <c r="G94" s="32">
        <v>3132.9869309999999</v>
      </c>
      <c r="H94" s="32">
        <v>-1878.3434229999984</v>
      </c>
      <c r="I94" s="32">
        <v>1427.4817829999979</v>
      </c>
      <c r="J94" s="32">
        <v>1652.4535839999946</v>
      </c>
      <c r="K94" s="32">
        <v>-244.60474200000107</v>
      </c>
      <c r="L94" s="32">
        <v>-1279.0808640000016</v>
      </c>
      <c r="M94" s="32">
        <v>740.59695800000122</v>
      </c>
      <c r="N94" s="32">
        <v>2617.4842190000054</v>
      </c>
      <c r="O94" s="32">
        <v>-2778.2747840000029</v>
      </c>
      <c r="P94" s="32">
        <v>-1229.3008049999921</v>
      </c>
      <c r="Q94" s="32">
        <v>4029.4934179999987</v>
      </c>
      <c r="R94" s="32">
        <v>-757.30191200000445</v>
      </c>
      <c r="S94" s="32">
        <v>-922.30628100000285</v>
      </c>
      <c r="T94" s="32">
        <v>-2080.1626669999973</v>
      </c>
      <c r="U94" s="32">
        <v>-5852.8006119999918</v>
      </c>
      <c r="V94" s="32">
        <v>-2051.008056000006</v>
      </c>
      <c r="W94" s="32">
        <v>17908.287400000001</v>
      </c>
      <c r="X94" s="32">
        <v>-5442.77700000001</v>
      </c>
      <c r="Y94" s="32">
        <v>7828.1260999999986</v>
      </c>
      <c r="Z94" s="32">
        <v>830.57970000000023</v>
      </c>
      <c r="AA94" s="32">
        <v>-2639.816599999991</v>
      </c>
      <c r="AB94" s="32">
        <v>-2875.6651999999922</v>
      </c>
      <c r="AC94" s="32">
        <v>-3545.3820000000123</v>
      </c>
      <c r="AD94" s="32">
        <v>3759.5104000000174</v>
      </c>
      <c r="AE94" s="32">
        <v>11015.504099999986</v>
      </c>
      <c r="AF94" s="32">
        <v>-1287.2145999999977</v>
      </c>
      <c r="AG94" s="32">
        <v>38940.957500000011</v>
      </c>
      <c r="AH94" s="32">
        <v>2157.5470000000114</v>
      </c>
      <c r="AI94" s="32">
        <v>-292.54939999999715</v>
      </c>
      <c r="AJ94" s="32">
        <v>146.27379999999562</v>
      </c>
      <c r="AK94" s="32">
        <v>-1389.6069999999961</v>
      </c>
      <c r="AL94" s="32">
        <v>13803.20719999995</v>
      </c>
    </row>
    <row r="95" spans="1:38" s="17" customFormat="1" ht="13.8" x14ac:dyDescent="0.25">
      <c r="A95" s="10" t="s">
        <v>66</v>
      </c>
      <c r="B95" s="127" t="s">
        <v>91</v>
      </c>
      <c r="C95" s="32">
        <v>0</v>
      </c>
      <c r="D95" s="32">
        <v>0</v>
      </c>
      <c r="E95" s="32">
        <v>0</v>
      </c>
      <c r="F95" s="32">
        <v>0</v>
      </c>
      <c r="G95" s="32">
        <v>0</v>
      </c>
      <c r="H95" s="32">
        <v>-3.100363999999999</v>
      </c>
      <c r="I95" s="32">
        <v>4.2298799999999943</v>
      </c>
      <c r="J95" s="32">
        <v>5.1159159999999986</v>
      </c>
      <c r="K95" s="32">
        <v>-0.8592000000000013</v>
      </c>
      <c r="L95" s="32">
        <v>-107.90423199999999</v>
      </c>
      <c r="M95" s="32">
        <v>0</v>
      </c>
      <c r="N95" s="32">
        <v>0</v>
      </c>
      <c r="O95" s="32">
        <v>0</v>
      </c>
      <c r="P95" s="32">
        <v>0</v>
      </c>
      <c r="Q95" s="32">
        <v>0</v>
      </c>
      <c r="R95" s="32">
        <v>0</v>
      </c>
      <c r="S95" s="32">
        <v>0</v>
      </c>
      <c r="T95" s="32">
        <v>0</v>
      </c>
      <c r="U95" s="32">
        <v>0</v>
      </c>
      <c r="V95" s="32">
        <v>0</v>
      </c>
      <c r="W95" s="32">
        <v>0</v>
      </c>
      <c r="X95" s="32">
        <v>0</v>
      </c>
      <c r="Y95" s="32">
        <v>0</v>
      </c>
      <c r="Z95" s="32">
        <v>0</v>
      </c>
      <c r="AA95" s="32">
        <v>0</v>
      </c>
      <c r="AB95" s="32">
        <v>0</v>
      </c>
      <c r="AC95" s="32">
        <v>0</v>
      </c>
      <c r="AD95" s="32">
        <v>0</v>
      </c>
      <c r="AE95" s="32">
        <v>0</v>
      </c>
      <c r="AF95" s="32">
        <v>0</v>
      </c>
      <c r="AG95" s="32">
        <v>0</v>
      </c>
      <c r="AH95" s="32">
        <v>0</v>
      </c>
      <c r="AI95" s="32">
        <v>0</v>
      </c>
      <c r="AJ95" s="32">
        <v>0</v>
      </c>
      <c r="AK95" s="32">
        <v>0</v>
      </c>
      <c r="AL95" s="32">
        <v>0</v>
      </c>
    </row>
    <row r="96" spans="1:38" s="17" customFormat="1" ht="13.8" x14ac:dyDescent="0.25">
      <c r="A96" s="10" t="s">
        <v>67</v>
      </c>
      <c r="B96" s="130" t="s">
        <v>92</v>
      </c>
      <c r="C96" s="32">
        <v>25812.553750999996</v>
      </c>
      <c r="D96" s="32">
        <v>-6872.1565209999844</v>
      </c>
      <c r="E96" s="32">
        <v>564.48835399998416</v>
      </c>
      <c r="F96" s="32">
        <v>-36555.137354999992</v>
      </c>
      <c r="G96" s="32">
        <v>3132.9869309999999</v>
      </c>
      <c r="H96" s="32">
        <v>-1875.2430589999985</v>
      </c>
      <c r="I96" s="32">
        <v>1423.2519029999978</v>
      </c>
      <c r="J96" s="32">
        <v>1647.3376679999947</v>
      </c>
      <c r="K96" s="32">
        <v>-243.74554200000108</v>
      </c>
      <c r="L96" s="32">
        <v>-1171.1766320000015</v>
      </c>
      <c r="M96" s="32">
        <v>740.59695800000122</v>
      </c>
      <c r="N96" s="32">
        <v>2617.4842190000054</v>
      </c>
      <c r="O96" s="32">
        <v>-2778.2747840000029</v>
      </c>
      <c r="P96" s="32">
        <v>-1229.3008049999921</v>
      </c>
      <c r="Q96" s="32">
        <v>4029.4934179999987</v>
      </c>
      <c r="R96" s="32">
        <v>-757.30191200000445</v>
      </c>
      <c r="S96" s="32">
        <v>-922.30628100000285</v>
      </c>
      <c r="T96" s="32">
        <v>-2080.1626669999973</v>
      </c>
      <c r="U96" s="32">
        <v>-5852.8006119999918</v>
      </c>
      <c r="V96" s="32">
        <v>-2051.008056000006</v>
      </c>
      <c r="W96" s="32">
        <v>17908.287400000001</v>
      </c>
      <c r="X96" s="32">
        <v>-5442.77700000001</v>
      </c>
      <c r="Y96" s="32">
        <v>7828.1260999999986</v>
      </c>
      <c r="Z96" s="32">
        <v>830.57970000000023</v>
      </c>
      <c r="AA96" s="32">
        <v>-2639.816599999991</v>
      </c>
      <c r="AB96" s="32">
        <v>-2875.6651999999922</v>
      </c>
      <c r="AC96" s="32">
        <v>-3545.3820000000123</v>
      </c>
      <c r="AD96" s="32">
        <v>3759.5104000000174</v>
      </c>
      <c r="AE96" s="32">
        <v>11015.504099999986</v>
      </c>
      <c r="AF96" s="32">
        <v>-1287.2145999999977</v>
      </c>
      <c r="AG96" s="32">
        <v>38940.957500000011</v>
      </c>
      <c r="AH96" s="32">
        <v>2157.5470000000114</v>
      </c>
      <c r="AI96" s="32">
        <v>-292.54939999999715</v>
      </c>
      <c r="AJ96" s="32">
        <v>146.27379999999562</v>
      </c>
      <c r="AK96" s="32">
        <v>-1389.6069999999961</v>
      </c>
      <c r="AL96" s="32">
        <v>13803.20719999995</v>
      </c>
    </row>
    <row r="97" spans="1:38" s="17" customFormat="1" ht="13.95" customHeight="1" x14ac:dyDescent="0.25">
      <c r="A97" s="10"/>
      <c r="B97" s="38" t="s">
        <v>122</v>
      </c>
      <c r="C97" s="32">
        <v>0</v>
      </c>
      <c r="D97" s="32">
        <v>0</v>
      </c>
      <c r="E97" s="32">
        <v>0</v>
      </c>
      <c r="F97" s="32">
        <v>0</v>
      </c>
      <c r="G97" s="32">
        <v>0</v>
      </c>
      <c r="H97" s="32">
        <v>0</v>
      </c>
      <c r="I97" s="32">
        <v>0</v>
      </c>
      <c r="J97" s="32">
        <v>0</v>
      </c>
      <c r="K97" s="32">
        <v>0</v>
      </c>
      <c r="L97" s="32">
        <v>0</v>
      </c>
      <c r="M97" s="32">
        <v>0</v>
      </c>
      <c r="N97" s="32">
        <v>0</v>
      </c>
      <c r="O97" s="32">
        <v>0</v>
      </c>
      <c r="P97" s="32">
        <v>0</v>
      </c>
      <c r="Q97" s="32">
        <v>0</v>
      </c>
      <c r="R97" s="32">
        <v>0</v>
      </c>
      <c r="S97" s="32">
        <v>0</v>
      </c>
      <c r="T97" s="32">
        <v>0</v>
      </c>
      <c r="U97" s="32">
        <v>0</v>
      </c>
      <c r="V97" s="32">
        <v>0</v>
      </c>
      <c r="W97" s="32">
        <v>68357.813999999998</v>
      </c>
      <c r="X97" s="32">
        <v>11638.709400000007</v>
      </c>
      <c r="Y97" s="32">
        <v>3577.3257999999951</v>
      </c>
      <c r="Z97" s="32">
        <v>10680.487599999993</v>
      </c>
      <c r="AA97" s="32">
        <v>-1394.3967999999877</v>
      </c>
      <c r="AB97" s="32">
        <v>10347.221699999995</v>
      </c>
      <c r="AC97" s="32">
        <v>-9384.8377000000037</v>
      </c>
      <c r="AD97" s="32">
        <v>-11414.301199999987</v>
      </c>
      <c r="AE97" s="32">
        <v>-42155.517600000006</v>
      </c>
      <c r="AF97" s="32">
        <v>-6553.097600000001</v>
      </c>
      <c r="AG97" s="32">
        <v>7854.9226000000017</v>
      </c>
      <c r="AH97" s="32">
        <v>-1133.6265999999996</v>
      </c>
      <c r="AI97" s="32">
        <v>-511.96039999999994</v>
      </c>
      <c r="AJ97" s="32">
        <v>12433.324000000004</v>
      </c>
      <c r="AK97" s="32">
        <v>-11299.697400000005</v>
      </c>
      <c r="AL97" s="32">
        <v>-2455.4280000000035</v>
      </c>
    </row>
    <row r="98" spans="1:38" s="17" customFormat="1" ht="13.8" x14ac:dyDescent="0.25">
      <c r="A98" s="10"/>
      <c r="B98" s="40" t="s">
        <v>87</v>
      </c>
      <c r="C98" s="32">
        <v>0</v>
      </c>
      <c r="D98" s="32">
        <v>0</v>
      </c>
      <c r="E98" s="32">
        <v>0</v>
      </c>
      <c r="F98" s="32">
        <v>0</v>
      </c>
      <c r="G98" s="32">
        <v>0</v>
      </c>
      <c r="H98" s="32">
        <v>0</v>
      </c>
      <c r="I98" s="32">
        <v>0</v>
      </c>
      <c r="J98" s="32">
        <v>0</v>
      </c>
      <c r="K98" s="32">
        <v>0</v>
      </c>
      <c r="L98" s="32">
        <v>0</v>
      </c>
      <c r="M98" s="32">
        <v>0</v>
      </c>
      <c r="N98" s="32">
        <v>0</v>
      </c>
      <c r="O98" s="32">
        <v>0</v>
      </c>
      <c r="P98" s="32">
        <v>0</v>
      </c>
      <c r="Q98" s="32">
        <v>0</v>
      </c>
      <c r="R98" s="32">
        <v>0</v>
      </c>
      <c r="S98" s="32">
        <v>0</v>
      </c>
      <c r="T98" s="32">
        <v>0</v>
      </c>
      <c r="U98" s="32">
        <v>0</v>
      </c>
      <c r="V98" s="32">
        <v>0</v>
      </c>
      <c r="W98" s="32">
        <v>68357.813999999998</v>
      </c>
      <c r="X98" s="32">
        <v>11638.709400000007</v>
      </c>
      <c r="Y98" s="32">
        <v>3577.3257999999951</v>
      </c>
      <c r="Z98" s="32">
        <v>10680.487599999993</v>
      </c>
      <c r="AA98" s="32">
        <v>-1394.3967999999877</v>
      </c>
      <c r="AB98" s="32">
        <v>10347.221699999995</v>
      </c>
      <c r="AC98" s="32">
        <v>-9384.8377000000037</v>
      </c>
      <c r="AD98" s="32">
        <v>-11414.301199999987</v>
      </c>
      <c r="AE98" s="32">
        <v>-42155.517600000006</v>
      </c>
      <c r="AF98" s="32">
        <v>-6553.097600000001</v>
      </c>
      <c r="AG98" s="32">
        <v>7854.9226000000017</v>
      </c>
      <c r="AH98" s="32">
        <v>-1133.6265999999996</v>
      </c>
      <c r="AI98" s="32">
        <v>-511.96039999999994</v>
      </c>
      <c r="AJ98" s="32">
        <v>12433.324000000004</v>
      </c>
      <c r="AK98" s="32">
        <v>-11299.697400000005</v>
      </c>
      <c r="AL98" s="32">
        <v>-2455.4280000000035</v>
      </c>
    </row>
    <row r="99" spans="1:38" s="15" customFormat="1" ht="13.8" x14ac:dyDescent="0.25">
      <c r="A99" s="10">
        <v>4</v>
      </c>
      <c r="B99" s="132" t="s">
        <v>93</v>
      </c>
      <c r="C99" s="32">
        <v>491451.99948899983</v>
      </c>
      <c r="D99" s="32">
        <v>-180063.30277499958</v>
      </c>
      <c r="E99" s="32">
        <v>20300.615697999587</v>
      </c>
      <c r="F99" s="32">
        <v>177975.1028350002</v>
      </c>
      <c r="G99" s="32">
        <v>160734.59970100003</v>
      </c>
      <c r="H99" s="32">
        <v>-129291.91718800008</v>
      </c>
      <c r="I99" s="32">
        <v>85673.817469999864</v>
      </c>
      <c r="J99" s="32">
        <v>55538.178818</v>
      </c>
      <c r="K99" s="32">
        <v>-17245.632285999989</v>
      </c>
      <c r="L99" s="32">
        <v>-80449.663020000065</v>
      </c>
      <c r="M99" s="32">
        <v>42481.51241600002</v>
      </c>
      <c r="N99" s="32">
        <v>107101.61077700002</v>
      </c>
      <c r="O99" s="32">
        <v>-103925.99921300006</v>
      </c>
      <c r="P99" s="32">
        <v>-63405.484167999828</v>
      </c>
      <c r="Q99" s="32">
        <v>131845.68353000004</v>
      </c>
      <c r="R99" s="32">
        <v>-134337.97184800013</v>
      </c>
      <c r="S99" s="32">
        <v>-49682.992482000082</v>
      </c>
      <c r="T99" s="32">
        <v>-96726.441443999967</v>
      </c>
      <c r="U99" s="32">
        <v>-171593.64726699988</v>
      </c>
      <c r="V99" s="32">
        <v>-32973.348679000068</v>
      </c>
      <c r="W99" s="32">
        <v>254640.16650000017</v>
      </c>
      <c r="X99" s="32">
        <v>-112256.81330000021</v>
      </c>
      <c r="Y99" s="32">
        <v>130675.51270000008</v>
      </c>
      <c r="Z99" s="32">
        <v>19919.938099999919</v>
      </c>
      <c r="AA99" s="32">
        <v>-129328.71439999979</v>
      </c>
      <c r="AB99" s="32">
        <v>-56765.502499999944</v>
      </c>
      <c r="AC99" s="32">
        <v>-64198.154100000043</v>
      </c>
      <c r="AD99" s="32">
        <v>30335.056800000079</v>
      </c>
      <c r="AE99" s="32">
        <v>82147.315799999749</v>
      </c>
      <c r="AF99" s="32">
        <v>-81270.111600000047</v>
      </c>
      <c r="AG99" s="32">
        <v>386635.96520000033</v>
      </c>
      <c r="AH99" s="32">
        <v>62897.991200000055</v>
      </c>
      <c r="AI99" s="32">
        <v>18064.887599999987</v>
      </c>
      <c r="AJ99" s="32">
        <v>4059.1146000000631</v>
      </c>
      <c r="AK99" s="32">
        <v>-79463.568199999994</v>
      </c>
      <c r="AL99" s="32">
        <v>269252.17277161224</v>
      </c>
    </row>
    <row r="100" spans="1:38" s="15" customFormat="1" ht="13.8" x14ac:dyDescent="0.25">
      <c r="A100" s="10">
        <v>4.2</v>
      </c>
      <c r="B100" s="89" t="s">
        <v>96</v>
      </c>
      <c r="C100" s="32">
        <v>78942.137876999972</v>
      </c>
      <c r="D100" s="32">
        <v>-23700.295860999962</v>
      </c>
      <c r="E100" s="32">
        <v>6253.2259039999608</v>
      </c>
      <c r="F100" s="32">
        <v>19265.316711000021</v>
      </c>
      <c r="G100" s="32">
        <v>2255.532592999999</v>
      </c>
      <c r="H100" s="32">
        <v>-8067.9767240000001</v>
      </c>
      <c r="I100" s="32">
        <v>5406.3603689999936</v>
      </c>
      <c r="J100" s="32">
        <v>95.290582999993603</v>
      </c>
      <c r="K100" s="32">
        <v>-643.08478000000014</v>
      </c>
      <c r="L100" s="32">
        <v>-31799.824856000007</v>
      </c>
      <c r="M100" s="32">
        <v>1317.9632100000085</v>
      </c>
      <c r="N100" s="32">
        <v>-5734.7244539999992</v>
      </c>
      <c r="O100" s="32">
        <v>-2610.8706960000018</v>
      </c>
      <c r="P100" s="32">
        <v>-981.71678399999473</v>
      </c>
      <c r="Q100" s="32">
        <v>2778.4549540000021</v>
      </c>
      <c r="R100" s="32">
        <v>-2940.2737979999993</v>
      </c>
      <c r="S100" s="32">
        <v>-742.54974100000436</v>
      </c>
      <c r="T100" s="32">
        <v>-1079.5916570000018</v>
      </c>
      <c r="U100" s="32">
        <v>-2733.8554739999963</v>
      </c>
      <c r="V100" s="32">
        <v>-390.91222400000242</v>
      </c>
      <c r="W100" s="32">
        <v>5984.5406000000057</v>
      </c>
      <c r="X100" s="32">
        <v>-1294.1446000000053</v>
      </c>
      <c r="Y100" s="32">
        <v>2097.2880999999998</v>
      </c>
      <c r="Z100" s="32">
        <v>173.56549999999874</v>
      </c>
      <c r="AA100" s="32">
        <v>-757.77599999999677</v>
      </c>
      <c r="AB100" s="32">
        <v>-880.31759999999849</v>
      </c>
      <c r="AC100" s="32">
        <v>-994.66440000000148</v>
      </c>
      <c r="AD100" s="32">
        <v>822.86059999999861</v>
      </c>
      <c r="AE100" s="32">
        <v>-11443.936900000004</v>
      </c>
      <c r="AF100" s="32">
        <v>-409.56789999999808</v>
      </c>
      <c r="AG100" s="32">
        <v>4987.9322000000038</v>
      </c>
      <c r="AH100" s="32">
        <v>365.68679999999983</v>
      </c>
      <c r="AI100" s="32">
        <v>-1023.9202000000005</v>
      </c>
      <c r="AJ100" s="32">
        <v>36.569000000001211</v>
      </c>
      <c r="AK100" s="32">
        <v>-73.137199999999893</v>
      </c>
      <c r="AL100" s="32">
        <v>858.49719999999309</v>
      </c>
    </row>
    <row r="101" spans="1:38" s="17" customFormat="1" ht="13.8" x14ac:dyDescent="0.25">
      <c r="A101" s="10" t="s">
        <v>18</v>
      </c>
      <c r="B101" s="90" t="s">
        <v>95</v>
      </c>
      <c r="C101" s="32">
        <v>0</v>
      </c>
      <c r="D101" s="32">
        <v>0</v>
      </c>
      <c r="E101" s="32">
        <v>0</v>
      </c>
      <c r="F101" s="32">
        <v>0</v>
      </c>
      <c r="G101" s="32">
        <v>0</v>
      </c>
      <c r="H101" s="32">
        <v>0</v>
      </c>
      <c r="I101" s="32">
        <v>0</v>
      </c>
      <c r="J101" s="32">
        <v>0</v>
      </c>
      <c r="K101" s="32">
        <v>0</v>
      </c>
      <c r="L101" s="32">
        <v>0</v>
      </c>
      <c r="M101" s="32">
        <v>0</v>
      </c>
      <c r="N101" s="32">
        <v>0</v>
      </c>
      <c r="O101" s="32">
        <v>0</v>
      </c>
      <c r="P101" s="32">
        <v>0</v>
      </c>
      <c r="Q101" s="32">
        <v>0</v>
      </c>
      <c r="R101" s="32">
        <v>0</v>
      </c>
      <c r="S101" s="32">
        <v>0</v>
      </c>
      <c r="T101" s="32">
        <v>0</v>
      </c>
      <c r="U101" s="32">
        <v>0</v>
      </c>
      <c r="V101" s="32">
        <v>0</v>
      </c>
      <c r="W101" s="32">
        <v>0</v>
      </c>
      <c r="X101" s="32">
        <v>0</v>
      </c>
      <c r="Y101" s="32">
        <v>0</v>
      </c>
      <c r="Z101" s="32">
        <v>0</v>
      </c>
      <c r="AA101" s="32">
        <v>0</v>
      </c>
      <c r="AB101" s="32">
        <v>0</v>
      </c>
      <c r="AC101" s="32">
        <v>0</v>
      </c>
      <c r="AD101" s="32">
        <v>0</v>
      </c>
      <c r="AE101" s="32">
        <v>0</v>
      </c>
      <c r="AF101" s="32">
        <v>3.0000000015206751E-4</v>
      </c>
      <c r="AG101" s="32">
        <v>54.733699999999772</v>
      </c>
      <c r="AH101" s="32">
        <v>0</v>
      </c>
      <c r="AI101" s="32">
        <v>0</v>
      </c>
      <c r="AJ101" s="32">
        <v>0</v>
      </c>
      <c r="AK101" s="32">
        <v>0</v>
      </c>
      <c r="AL101" s="32">
        <v>0</v>
      </c>
    </row>
    <row r="102" spans="1:38" s="17" customFormat="1" ht="13.8" x14ac:dyDescent="0.25">
      <c r="A102" s="10" t="s">
        <v>21</v>
      </c>
      <c r="B102" s="90" t="s">
        <v>88</v>
      </c>
      <c r="C102" s="32">
        <v>78942.137876999972</v>
      </c>
      <c r="D102" s="32">
        <v>-23700.295860999962</v>
      </c>
      <c r="E102" s="32">
        <v>6253.2259039999608</v>
      </c>
      <c r="F102" s="32">
        <v>19265.316711000021</v>
      </c>
      <c r="G102" s="32">
        <v>2255.532592999999</v>
      </c>
      <c r="H102" s="32">
        <v>-8067.9767240000001</v>
      </c>
      <c r="I102" s="32">
        <v>5406.3603689999936</v>
      </c>
      <c r="J102" s="32">
        <v>95.290582999993603</v>
      </c>
      <c r="K102" s="32">
        <v>-643.08478000000014</v>
      </c>
      <c r="L102" s="32">
        <v>-31799.824856000007</v>
      </c>
      <c r="M102" s="32">
        <v>1317.9632100000085</v>
      </c>
      <c r="N102" s="32">
        <v>-5734.7244539999992</v>
      </c>
      <c r="O102" s="32">
        <v>-2610.8706960000018</v>
      </c>
      <c r="P102" s="32">
        <v>-981.71678399999473</v>
      </c>
      <c r="Q102" s="32">
        <v>2778.4549540000021</v>
      </c>
      <c r="R102" s="32">
        <v>-2940.2737979999993</v>
      </c>
      <c r="S102" s="32">
        <v>-742.54974100000436</v>
      </c>
      <c r="T102" s="32">
        <v>-1079.5916570000018</v>
      </c>
      <c r="U102" s="32">
        <v>-2733.8554739999963</v>
      </c>
      <c r="V102" s="32">
        <v>-390.91222400000242</v>
      </c>
      <c r="W102" s="32">
        <v>5984.5406000000057</v>
      </c>
      <c r="X102" s="32">
        <v>-1294.1446000000053</v>
      </c>
      <c r="Y102" s="32">
        <v>2097.2880999999998</v>
      </c>
      <c r="Z102" s="32">
        <v>173.56549999999874</v>
      </c>
      <c r="AA102" s="32">
        <v>-757.77599999999677</v>
      </c>
      <c r="AB102" s="32">
        <v>-880.31759999999849</v>
      </c>
      <c r="AC102" s="32">
        <v>-994.66440000000148</v>
      </c>
      <c r="AD102" s="32">
        <v>822.86059999999861</v>
      </c>
      <c r="AE102" s="32">
        <v>-11443.936900000004</v>
      </c>
      <c r="AF102" s="32">
        <v>-409.56819999999823</v>
      </c>
      <c r="AG102" s="32">
        <v>4933.1985000000041</v>
      </c>
      <c r="AH102" s="32">
        <v>365.68679999999983</v>
      </c>
      <c r="AI102" s="32">
        <v>-1023.9202000000005</v>
      </c>
      <c r="AJ102" s="32">
        <v>36.569000000001211</v>
      </c>
      <c r="AK102" s="32">
        <v>-73.137199999999893</v>
      </c>
      <c r="AL102" s="32">
        <v>858.49719999999309</v>
      </c>
    </row>
    <row r="103" spans="1:38" s="17" customFormat="1" ht="13.8" x14ac:dyDescent="0.25">
      <c r="A103" s="10" t="s">
        <v>22</v>
      </c>
      <c r="B103" s="127" t="s">
        <v>91</v>
      </c>
      <c r="C103" s="32">
        <v>30829.614087999991</v>
      </c>
      <c r="D103" s="32">
        <v>-10751.366791999979</v>
      </c>
      <c r="E103" s="32">
        <v>1367.9791159999786</v>
      </c>
      <c r="F103" s="32">
        <v>8564.4054710000146</v>
      </c>
      <c r="G103" s="32">
        <v>-2001.1753350000008</v>
      </c>
      <c r="H103" s="32">
        <v>-5518.2871940000023</v>
      </c>
      <c r="I103" s="32">
        <v>3240.029510999997</v>
      </c>
      <c r="J103" s="32">
        <v>1398.030988999999</v>
      </c>
      <c r="K103" s="32">
        <v>-429.2509100000043</v>
      </c>
      <c r="L103" s="32">
        <v>-31040.921064000006</v>
      </c>
      <c r="M103" s="32">
        <v>890.76784400000588</v>
      </c>
      <c r="N103" s="32">
        <v>3028.6646580000015</v>
      </c>
      <c r="O103" s="32">
        <v>-10536.940913000002</v>
      </c>
      <c r="P103" s="32">
        <v>-742.90322099999685</v>
      </c>
      <c r="Q103" s="32">
        <v>1738.191180000003</v>
      </c>
      <c r="R103" s="32">
        <v>-2148.7357759999995</v>
      </c>
      <c r="S103" s="32">
        <v>-512.85224900000412</v>
      </c>
      <c r="T103" s="32">
        <v>-698.9749550000015</v>
      </c>
      <c r="U103" s="32">
        <v>-1881.8023079999971</v>
      </c>
      <c r="V103" s="32">
        <v>-258.17375200000129</v>
      </c>
      <c r="W103" s="32">
        <v>3283.1022000000044</v>
      </c>
      <c r="X103" s="32">
        <v>-859.7266000000036</v>
      </c>
      <c r="Y103" s="32">
        <v>1459.2925999999991</v>
      </c>
      <c r="Z103" s="32">
        <v>267.09319999999889</v>
      </c>
      <c r="AA103" s="32">
        <v>-589.37059999999713</v>
      </c>
      <c r="AB103" s="32">
        <v>-816.76929999999993</v>
      </c>
      <c r="AC103" s="32">
        <v>-727.53229999999985</v>
      </c>
      <c r="AD103" s="32">
        <v>419.98639999999796</v>
      </c>
      <c r="AE103" s="32">
        <v>-6521.8710000000028</v>
      </c>
      <c r="AF103" s="32">
        <v>-321.80389999999795</v>
      </c>
      <c r="AG103" s="32">
        <v>4157.0023000000037</v>
      </c>
      <c r="AH103" s="32">
        <v>438.82399999999961</v>
      </c>
      <c r="AI103" s="32">
        <v>-1023.9200000000004</v>
      </c>
      <c r="AJ103" s="32">
        <v>6.0000000144100341E-4</v>
      </c>
      <c r="AK103" s="32">
        <v>-73.136999999999944</v>
      </c>
      <c r="AL103" s="32">
        <v>688.85879999999361</v>
      </c>
    </row>
    <row r="104" spans="1:38" s="17" customFormat="1" ht="13.8" x14ac:dyDescent="0.25">
      <c r="A104" s="10" t="s">
        <v>23</v>
      </c>
      <c r="B104" s="127" t="s">
        <v>92</v>
      </c>
      <c r="C104" s="32">
        <v>48112.523788999984</v>
      </c>
      <c r="D104" s="32">
        <v>-12948.929068999982</v>
      </c>
      <c r="E104" s="32">
        <v>4885.2467879999822</v>
      </c>
      <c r="F104" s="32">
        <v>10700.911240000005</v>
      </c>
      <c r="G104" s="32">
        <v>4256.7079279999998</v>
      </c>
      <c r="H104" s="32">
        <v>-2549.6895299999978</v>
      </c>
      <c r="I104" s="32">
        <v>2166.3308579999966</v>
      </c>
      <c r="J104" s="32">
        <v>-1302.7404060000054</v>
      </c>
      <c r="K104" s="32">
        <v>-213.83386999999584</v>
      </c>
      <c r="L104" s="32">
        <v>-758.90379200000098</v>
      </c>
      <c r="M104" s="32">
        <v>427.19536600000265</v>
      </c>
      <c r="N104" s="32">
        <v>-8763.3891120000008</v>
      </c>
      <c r="O104" s="32">
        <v>7926.0702170000004</v>
      </c>
      <c r="P104" s="32">
        <v>-238.81356299999788</v>
      </c>
      <c r="Q104" s="32">
        <v>1040.2637739999991</v>
      </c>
      <c r="R104" s="32">
        <v>-791.53802199999961</v>
      </c>
      <c r="S104" s="32">
        <v>-229.69749200000024</v>
      </c>
      <c r="T104" s="32">
        <v>-380.61670200000037</v>
      </c>
      <c r="U104" s="32">
        <v>-852.05316599999901</v>
      </c>
      <c r="V104" s="32">
        <v>-132.73847200000114</v>
      </c>
      <c r="W104" s="32">
        <v>2701.4384000000009</v>
      </c>
      <c r="X104" s="32">
        <v>-434.41800000000171</v>
      </c>
      <c r="Y104" s="32">
        <v>637.99550000000045</v>
      </c>
      <c r="Z104" s="32">
        <v>-93.527700000000152</v>
      </c>
      <c r="AA104" s="32">
        <v>-168.40539999999964</v>
      </c>
      <c r="AB104" s="32">
        <v>-63.548299999998562</v>
      </c>
      <c r="AC104" s="32">
        <v>-267.13210000000157</v>
      </c>
      <c r="AD104" s="32">
        <v>402.87420000000066</v>
      </c>
      <c r="AE104" s="32">
        <v>-4922.0659000000005</v>
      </c>
      <c r="AF104" s="32">
        <v>-87.764300000000262</v>
      </c>
      <c r="AG104" s="32">
        <v>776.19620000000066</v>
      </c>
      <c r="AH104" s="32">
        <v>-73.13719999999978</v>
      </c>
      <c r="AI104" s="32">
        <v>-2.0000000012032615E-4</v>
      </c>
      <c r="AJ104" s="32">
        <v>36.56839999999977</v>
      </c>
      <c r="AK104" s="32">
        <v>-1.9999999994979589E-4</v>
      </c>
      <c r="AL104" s="32">
        <v>169.63839999999948</v>
      </c>
    </row>
    <row r="105" spans="1:38" s="19" customFormat="1" ht="12" customHeight="1" x14ac:dyDescent="0.25">
      <c r="A105" s="10" t="s">
        <v>24</v>
      </c>
      <c r="B105" s="128" t="s">
        <v>97</v>
      </c>
      <c r="C105" s="32">
        <v>71085.904879999987</v>
      </c>
      <c r="D105" s="32">
        <v>-20064.153373999972</v>
      </c>
      <c r="E105" s="32">
        <v>6312.620313999978</v>
      </c>
      <c r="F105" s="32">
        <v>17080.672362000008</v>
      </c>
      <c r="G105" s="32">
        <v>138.89979799999855</v>
      </c>
      <c r="H105" s="32">
        <v>-6819.5210549999956</v>
      </c>
      <c r="I105" s="32">
        <v>4385.8984239999954</v>
      </c>
      <c r="J105" s="32">
        <v>-1672.8986049999958</v>
      </c>
      <c r="K105" s="32">
        <v>-370.33932600000117</v>
      </c>
      <c r="L105" s="32">
        <v>-1466.0488979999973</v>
      </c>
      <c r="M105" s="32">
        <v>1127.0761740000016</v>
      </c>
      <c r="N105" s="32">
        <v>-6438.5260960000032</v>
      </c>
      <c r="O105" s="32">
        <v>-2091.3862810000001</v>
      </c>
      <c r="P105" s="32">
        <v>-714.14938699999402</v>
      </c>
      <c r="Q105" s="32">
        <v>1992.523270000001</v>
      </c>
      <c r="R105" s="32">
        <v>-2622.9134279999994</v>
      </c>
      <c r="S105" s="32">
        <v>-555.80486700000347</v>
      </c>
      <c r="T105" s="32">
        <v>-779.84150099999806</v>
      </c>
      <c r="U105" s="32">
        <v>-1832.7066219999997</v>
      </c>
      <c r="V105" s="32">
        <v>-229.8816020000001</v>
      </c>
      <c r="W105" s="32">
        <v>4155.2346999999991</v>
      </c>
      <c r="X105" s="32">
        <v>-817.09590000000173</v>
      </c>
      <c r="Y105" s="32">
        <v>1338.6663000000017</v>
      </c>
      <c r="Z105" s="32">
        <v>14.818899999998621</v>
      </c>
      <c r="AA105" s="32">
        <v>-395.15899999999772</v>
      </c>
      <c r="AB105" s="32">
        <v>-584.74490000000208</v>
      </c>
      <c r="AC105" s="32">
        <v>-466.62389999999806</v>
      </c>
      <c r="AD105" s="32">
        <v>435.37980000000186</v>
      </c>
      <c r="AE105" s="32">
        <v>-12583.947500000004</v>
      </c>
      <c r="AF105" s="32">
        <v>-146.27410000000009</v>
      </c>
      <c r="AG105" s="32">
        <v>963.28520000000083</v>
      </c>
      <c r="AH105" s="32">
        <v>-36.568000000000012</v>
      </c>
      <c r="AI105" s="32">
        <v>2.0000000040454324E-4</v>
      </c>
      <c r="AJ105" s="32">
        <v>36.568399999999656</v>
      </c>
      <c r="AK105" s="32">
        <v>-4.000000002406523E-4</v>
      </c>
      <c r="AL105" s="32">
        <v>203.65759999999955</v>
      </c>
    </row>
    <row r="106" spans="1:38" s="15" customFormat="1" ht="13.8" x14ac:dyDescent="0.25">
      <c r="A106" s="10">
        <v>4.3</v>
      </c>
      <c r="B106" s="89" t="s">
        <v>99</v>
      </c>
      <c r="C106" s="32">
        <v>315924.24234899989</v>
      </c>
      <c r="D106" s="32">
        <v>-129707.06619299973</v>
      </c>
      <c r="E106" s="32">
        <v>10144.576247999728</v>
      </c>
      <c r="F106" s="32">
        <v>123211.25210700011</v>
      </c>
      <c r="G106" s="32">
        <v>124853.27601300004</v>
      </c>
      <c r="H106" s="32">
        <v>-102291.69687100008</v>
      </c>
      <c r="I106" s="32">
        <v>64672.371657999887</v>
      </c>
      <c r="J106" s="32">
        <v>44055.244805000031</v>
      </c>
      <c r="K106" s="32">
        <v>-15377.839963999993</v>
      </c>
      <c r="L106" s="32">
        <v>-35995.221222000058</v>
      </c>
      <c r="M106" s="32">
        <v>33323.705308000033</v>
      </c>
      <c r="N106" s="32">
        <v>83489.480219999998</v>
      </c>
      <c r="O106" s="32">
        <v>-68402.021769000072</v>
      </c>
      <c r="P106" s="32">
        <v>-45693.776424999858</v>
      </c>
      <c r="Q106" s="32">
        <v>113663.95724400005</v>
      </c>
      <c r="R106" s="32">
        <v>-56218.070032000076</v>
      </c>
      <c r="S106" s="32">
        <v>-40498.786867000061</v>
      </c>
      <c r="T106" s="32">
        <v>-74233.23399899996</v>
      </c>
      <c r="U106" s="32">
        <v>-122964.9093709999</v>
      </c>
      <c r="V106" s="32">
        <v>-15308.812915000046</v>
      </c>
      <c r="W106" s="32">
        <v>206354.64890000015</v>
      </c>
      <c r="X106" s="32">
        <v>-93125.814500000182</v>
      </c>
      <c r="Y106" s="32">
        <v>106560.53990000009</v>
      </c>
      <c r="Z106" s="32">
        <v>21065.821699999924</v>
      </c>
      <c r="AA106" s="32">
        <v>-115023.62979999988</v>
      </c>
      <c r="AB106" s="32">
        <v>-49089.608499999958</v>
      </c>
      <c r="AC106" s="32">
        <v>-58870.18130000004</v>
      </c>
      <c r="AD106" s="32">
        <v>21553.409800000067</v>
      </c>
      <c r="AE106" s="32">
        <v>85582.742799999818</v>
      </c>
      <c r="AF106" s="32">
        <v>-43063.211600000082</v>
      </c>
      <c r="AG106" s="32">
        <v>343888.78420000034</v>
      </c>
      <c r="AH106" s="32">
        <v>86009.346800000058</v>
      </c>
      <c r="AI106" s="32">
        <v>11116.8536</v>
      </c>
      <c r="AJ106" s="32">
        <v>-2194.1179999999363</v>
      </c>
      <c r="AK106" s="32">
        <v>-85533.955199999968</v>
      </c>
      <c r="AL106" s="32">
        <v>233926.37297161232</v>
      </c>
    </row>
    <row r="107" spans="1:38" s="17" customFormat="1" ht="13.8" x14ac:dyDescent="0.25">
      <c r="A107" s="10" t="s">
        <v>46</v>
      </c>
      <c r="B107" s="90" t="s">
        <v>95</v>
      </c>
      <c r="C107" s="32">
        <v>16762.958626999993</v>
      </c>
      <c r="D107" s="32">
        <v>-8416.8884069999858</v>
      </c>
      <c r="E107" s="32">
        <v>3187.464691999985</v>
      </c>
      <c r="F107" s="32">
        <v>12145.934050000007</v>
      </c>
      <c r="G107" s="32">
        <v>17381.578846000019</v>
      </c>
      <c r="H107" s="32">
        <v>-8797.3466360000202</v>
      </c>
      <c r="I107" s="32">
        <v>5337.2430519999871</v>
      </c>
      <c r="J107" s="32">
        <v>1754.6866420000151</v>
      </c>
      <c r="K107" s="32">
        <v>217.71670599997515</v>
      </c>
      <c r="L107" s="32">
        <v>-1794.4006339999842</v>
      </c>
      <c r="M107" s="32">
        <v>6083.0050200000032</v>
      </c>
      <c r="N107" s="32">
        <v>12877.770599999982</v>
      </c>
      <c r="O107" s="32">
        <v>-7070.5353009999872</v>
      </c>
      <c r="P107" s="32">
        <v>-8657.607774999984</v>
      </c>
      <c r="Q107" s="32">
        <v>12839.839639999997</v>
      </c>
      <c r="R107" s="32">
        <v>-4436.3395700000056</v>
      </c>
      <c r="S107" s="32">
        <v>-3822.8373200000001</v>
      </c>
      <c r="T107" s="32">
        <v>-7955.4736140000123</v>
      </c>
      <c r="U107" s="32">
        <v>-18810.787055999979</v>
      </c>
      <c r="V107" s="32">
        <v>-443.33781000000954</v>
      </c>
      <c r="W107" s="32">
        <v>28207.707000000017</v>
      </c>
      <c r="X107" s="32">
        <v>-7866.4288000000306</v>
      </c>
      <c r="Y107" s="32">
        <v>15248.366100000017</v>
      </c>
      <c r="Z107" s="32">
        <v>4164.2486999999892</v>
      </c>
      <c r="AA107" s="32">
        <v>-5577.0499999999938</v>
      </c>
      <c r="AB107" s="32">
        <v>-3341.2081999999796</v>
      </c>
      <c r="AC107" s="32">
        <v>-5612.5968000000048</v>
      </c>
      <c r="AD107" s="32">
        <v>2983.0622000000053</v>
      </c>
      <c r="AE107" s="32">
        <v>9388.2944999999836</v>
      </c>
      <c r="AF107" s="32">
        <v>-5646.1957000000166</v>
      </c>
      <c r="AG107" s="32">
        <v>27462.928000000036</v>
      </c>
      <c r="AH107" s="32">
        <v>5485.289999999979</v>
      </c>
      <c r="AI107" s="32">
        <v>1353.0376000000142</v>
      </c>
      <c r="AJ107" s="32">
        <v>-1279.9014000000079</v>
      </c>
      <c r="AK107" s="32">
        <v>-1023.9213999999956</v>
      </c>
      <c r="AL107" s="32">
        <v>4742.1525999999812</v>
      </c>
    </row>
    <row r="108" spans="1:38" s="17" customFormat="1" ht="13.8" x14ac:dyDescent="0.25">
      <c r="A108" s="10" t="s">
        <v>47</v>
      </c>
      <c r="B108" s="127" t="s">
        <v>123</v>
      </c>
      <c r="C108" s="32">
        <v>16762.958626999993</v>
      </c>
      <c r="D108" s="32">
        <v>-7989.9679729999862</v>
      </c>
      <c r="E108" s="32">
        <v>1779.5647939999872</v>
      </c>
      <c r="F108" s="32">
        <v>11785.194747000005</v>
      </c>
      <c r="G108" s="32">
        <v>14149.872965000017</v>
      </c>
      <c r="H108" s="32">
        <v>-8332.7069880000199</v>
      </c>
      <c r="I108" s="32">
        <v>5337.2430519999871</v>
      </c>
      <c r="J108" s="32">
        <v>1754.6866420000151</v>
      </c>
      <c r="K108" s="32">
        <v>220.26690599997528</v>
      </c>
      <c r="L108" s="32">
        <v>-1706.6942339999841</v>
      </c>
      <c r="M108" s="32">
        <v>6040.7950200000032</v>
      </c>
      <c r="N108" s="32">
        <v>12723.157699999982</v>
      </c>
      <c r="O108" s="32">
        <v>-6918.1623009999867</v>
      </c>
      <c r="P108" s="32">
        <v>-8622.1754749999836</v>
      </c>
      <c r="Q108" s="32">
        <v>12628.930439999996</v>
      </c>
      <c r="R108" s="32">
        <v>-4375.339770000006</v>
      </c>
      <c r="S108" s="32">
        <v>-3778.88742</v>
      </c>
      <c r="T108" s="32">
        <v>-7847.2353140000123</v>
      </c>
      <c r="U108" s="32">
        <v>-18602.42975599998</v>
      </c>
      <c r="V108" s="32">
        <v>-403.67691000000923</v>
      </c>
      <c r="W108" s="32">
        <v>27770.177000000018</v>
      </c>
      <c r="X108" s="32">
        <v>-7729.4988000000303</v>
      </c>
      <c r="Y108" s="32">
        <v>15087.696100000017</v>
      </c>
      <c r="Z108" s="32">
        <v>4166.6786999999895</v>
      </c>
      <c r="AA108" s="32">
        <v>-5538.1099999999933</v>
      </c>
      <c r="AB108" s="32">
        <v>-3270.3181999999797</v>
      </c>
      <c r="AC108" s="32">
        <v>-5552.5668000000042</v>
      </c>
      <c r="AD108" s="32">
        <v>2912.8422000000051</v>
      </c>
      <c r="AE108" s="32">
        <v>9190.6244999999835</v>
      </c>
      <c r="AF108" s="32">
        <v>-5646.1957000000166</v>
      </c>
      <c r="AG108" s="32">
        <v>27462.928000000036</v>
      </c>
      <c r="AH108" s="32">
        <v>5485.289999999979</v>
      </c>
      <c r="AI108" s="32">
        <v>1353.0376000000142</v>
      </c>
      <c r="AJ108" s="32">
        <v>-1279.9014000000079</v>
      </c>
      <c r="AK108" s="32">
        <v>-1023.9213999999956</v>
      </c>
      <c r="AL108" s="32">
        <v>4742.1525999999812</v>
      </c>
    </row>
    <row r="109" spans="1:38" s="17" customFormat="1" ht="13.8" x14ac:dyDescent="0.25">
      <c r="A109" s="10" t="s">
        <v>48</v>
      </c>
      <c r="B109" s="127" t="s">
        <v>124</v>
      </c>
      <c r="C109" s="32">
        <v>0</v>
      </c>
      <c r="D109" s="32">
        <v>-426.92043399999966</v>
      </c>
      <c r="E109" s="32">
        <v>1407.8998979999978</v>
      </c>
      <c r="F109" s="32">
        <v>360.73930300000211</v>
      </c>
      <c r="G109" s="32">
        <v>3231.7058810000017</v>
      </c>
      <c r="H109" s="32">
        <v>-464.63964800000031</v>
      </c>
      <c r="I109" s="32">
        <v>0</v>
      </c>
      <c r="J109" s="32">
        <v>0</v>
      </c>
      <c r="K109" s="32">
        <v>0</v>
      </c>
      <c r="L109" s="32">
        <v>0</v>
      </c>
      <c r="M109" s="32">
        <v>0</v>
      </c>
      <c r="N109" s="32">
        <v>0</v>
      </c>
      <c r="O109" s="32">
        <v>0</v>
      </c>
      <c r="P109" s="32">
        <v>0</v>
      </c>
      <c r="Q109" s="32">
        <v>0</v>
      </c>
      <c r="R109" s="32">
        <v>0</v>
      </c>
      <c r="S109" s="32">
        <v>0</v>
      </c>
      <c r="T109" s="32">
        <v>0</v>
      </c>
      <c r="U109" s="32">
        <v>0</v>
      </c>
      <c r="V109" s="32">
        <v>0</v>
      </c>
      <c r="W109" s="32">
        <v>0</v>
      </c>
      <c r="X109" s="32">
        <v>0</v>
      </c>
      <c r="Y109" s="32">
        <v>0</v>
      </c>
      <c r="Z109" s="32">
        <v>0</v>
      </c>
      <c r="AA109" s="32">
        <v>0</v>
      </c>
      <c r="AB109" s="32">
        <v>0</v>
      </c>
      <c r="AC109" s="32">
        <v>0</v>
      </c>
      <c r="AD109" s="32">
        <v>0</v>
      </c>
      <c r="AE109" s="32">
        <v>0</v>
      </c>
      <c r="AF109" s="32">
        <v>0</v>
      </c>
      <c r="AG109" s="32">
        <v>0</v>
      </c>
      <c r="AH109" s="32">
        <v>0</v>
      </c>
      <c r="AI109" s="32">
        <v>0</v>
      </c>
      <c r="AJ109" s="32">
        <v>0</v>
      </c>
      <c r="AK109" s="32">
        <v>0</v>
      </c>
      <c r="AL109" s="32">
        <v>0</v>
      </c>
    </row>
    <row r="110" spans="1:38" s="17" customFormat="1" ht="13.8" x14ac:dyDescent="0.25">
      <c r="A110" s="10" t="s">
        <v>49</v>
      </c>
      <c r="B110" s="127" t="s">
        <v>125</v>
      </c>
      <c r="C110" s="32">
        <v>0</v>
      </c>
      <c r="D110" s="32">
        <v>0</v>
      </c>
      <c r="E110" s="32">
        <v>0</v>
      </c>
      <c r="F110" s="32">
        <v>0</v>
      </c>
      <c r="G110" s="32">
        <v>0</v>
      </c>
      <c r="H110" s="32">
        <v>0</v>
      </c>
      <c r="I110" s="32">
        <v>0</v>
      </c>
      <c r="J110" s="32">
        <v>0</v>
      </c>
      <c r="K110" s="32">
        <v>-2.5502000000001317</v>
      </c>
      <c r="L110" s="32">
        <v>-87.706400000000031</v>
      </c>
      <c r="M110" s="32">
        <v>42.210000000000036</v>
      </c>
      <c r="N110" s="32">
        <v>154.61290000000008</v>
      </c>
      <c r="O110" s="32">
        <v>-152.37300000000005</v>
      </c>
      <c r="P110" s="32">
        <v>-35.432299999999941</v>
      </c>
      <c r="Q110" s="32">
        <v>210.90920000000006</v>
      </c>
      <c r="R110" s="32">
        <v>-60.99980000000005</v>
      </c>
      <c r="S110" s="32">
        <v>-43.949900000000071</v>
      </c>
      <c r="T110" s="32">
        <v>-108.23829999999998</v>
      </c>
      <c r="U110" s="32">
        <v>-208.35729999999967</v>
      </c>
      <c r="V110" s="32">
        <v>-39.660900000000311</v>
      </c>
      <c r="W110" s="32">
        <v>437.5300000000002</v>
      </c>
      <c r="X110" s="32">
        <v>-136.93000000000029</v>
      </c>
      <c r="Y110" s="32">
        <v>160.67000000000007</v>
      </c>
      <c r="Z110" s="32">
        <v>-2.4299999999998363</v>
      </c>
      <c r="AA110" s="32">
        <v>-38.940000000000055</v>
      </c>
      <c r="AB110" s="32">
        <v>-70.889999999999873</v>
      </c>
      <c r="AC110" s="32">
        <v>-60.0300000000002</v>
      </c>
      <c r="AD110" s="32">
        <v>70.220000000000255</v>
      </c>
      <c r="AE110" s="32">
        <v>197.66999999999962</v>
      </c>
      <c r="AF110" s="32">
        <v>0</v>
      </c>
      <c r="AG110" s="32">
        <v>0</v>
      </c>
      <c r="AH110" s="32">
        <v>0</v>
      </c>
      <c r="AI110" s="32">
        <v>0</v>
      </c>
      <c r="AJ110" s="32">
        <v>0</v>
      </c>
      <c r="AK110" s="32">
        <v>0</v>
      </c>
      <c r="AL110" s="32">
        <v>0</v>
      </c>
    </row>
    <row r="111" spans="1:38" s="17" customFormat="1" ht="13.8" x14ac:dyDescent="0.25">
      <c r="A111" s="10" t="s">
        <v>26</v>
      </c>
      <c r="B111" s="90" t="s">
        <v>88</v>
      </c>
      <c r="C111" s="32">
        <v>18920.308450999997</v>
      </c>
      <c r="D111" s="32">
        <v>-7563.4108109999906</v>
      </c>
      <c r="E111" s="32">
        <v>-2340.8464200000049</v>
      </c>
      <c r="F111" s="32">
        <v>3380.9860879999974</v>
      </c>
      <c r="G111" s="32">
        <v>7290.334240000002</v>
      </c>
      <c r="H111" s="32">
        <v>-212.73017500000219</v>
      </c>
      <c r="I111" s="32">
        <v>-235.40488400000163</v>
      </c>
      <c r="J111" s="32">
        <v>3500.349693000001</v>
      </c>
      <c r="K111" s="32">
        <v>-8.0102979999996364</v>
      </c>
      <c r="L111" s="32">
        <v>-863.73577600000044</v>
      </c>
      <c r="M111" s="32">
        <v>448.09969000000012</v>
      </c>
      <c r="N111" s="32">
        <v>9119.0933829999994</v>
      </c>
      <c r="O111" s="32">
        <v>-851.35238200000151</v>
      </c>
      <c r="P111" s="32">
        <v>-972.38747299999636</v>
      </c>
      <c r="Q111" s="32">
        <v>2114.9586180000006</v>
      </c>
      <c r="R111" s="32">
        <v>-108.45697999999732</v>
      </c>
      <c r="S111" s="32">
        <v>-758.25769800000649</v>
      </c>
      <c r="T111" s="32">
        <v>-1457.2458139999972</v>
      </c>
      <c r="U111" s="32">
        <v>-2335.7695299999978</v>
      </c>
      <c r="V111" s="32">
        <v>-169.64384600000403</v>
      </c>
      <c r="W111" s="32">
        <v>-90.687499999994316</v>
      </c>
      <c r="X111" s="32">
        <v>-883.62950000000524</v>
      </c>
      <c r="Y111" s="32">
        <v>2163.2798000000012</v>
      </c>
      <c r="Z111" s="32">
        <v>1130.091799999999</v>
      </c>
      <c r="AA111" s="32">
        <v>-1356.1197999999977</v>
      </c>
      <c r="AB111" s="32">
        <v>-375.61050000000012</v>
      </c>
      <c r="AC111" s="32">
        <v>-626.52729999999883</v>
      </c>
      <c r="AD111" s="32">
        <v>183.73279999999889</v>
      </c>
      <c r="AE111" s="32">
        <v>1132.3896999999981</v>
      </c>
      <c r="AF111" s="32">
        <v>-819.13719999999967</v>
      </c>
      <c r="AG111" s="32">
        <v>3016.7761000000037</v>
      </c>
      <c r="AH111" s="32">
        <v>1535.8820000000001</v>
      </c>
      <c r="AI111" s="32">
        <v>329.11759999999947</v>
      </c>
      <c r="AJ111" s="32">
        <v>36.56840000000183</v>
      </c>
      <c r="AK111" s="32">
        <v>-2523.2332000000024</v>
      </c>
      <c r="AL111" s="32">
        <v>1226.7991999999992</v>
      </c>
    </row>
    <row r="112" spans="1:38" s="17" customFormat="1" ht="13.8" x14ac:dyDescent="0.25">
      <c r="A112" s="10" t="s">
        <v>27</v>
      </c>
      <c r="B112" s="84" t="s">
        <v>91</v>
      </c>
      <c r="C112" s="32">
        <v>4127.0454459999983</v>
      </c>
      <c r="D112" s="32">
        <v>-915.69560399999841</v>
      </c>
      <c r="E112" s="32">
        <v>185.95104199999923</v>
      </c>
      <c r="F112" s="32">
        <v>615.99672399999963</v>
      </c>
      <c r="G112" s="32">
        <v>-1860.7608679999996</v>
      </c>
      <c r="H112" s="32">
        <v>-119.20968900000003</v>
      </c>
      <c r="I112" s="32">
        <v>29.39460000000031</v>
      </c>
      <c r="J112" s="32">
        <v>2295.7746949999992</v>
      </c>
      <c r="K112" s="32">
        <v>-37.458637999999553</v>
      </c>
      <c r="L112" s="32">
        <v>-108.77123800000027</v>
      </c>
      <c r="M112" s="32">
        <v>37.003622000000064</v>
      </c>
      <c r="N112" s="32">
        <v>213.18331700000022</v>
      </c>
      <c r="O112" s="32">
        <v>-221.83557400000029</v>
      </c>
      <c r="P112" s="32">
        <v>-45.069208999999546</v>
      </c>
      <c r="Q112" s="32">
        <v>149.23607600000003</v>
      </c>
      <c r="R112" s="32">
        <v>-57.305586000000062</v>
      </c>
      <c r="S112" s="32">
        <v>-25.69842500000027</v>
      </c>
      <c r="T112" s="32">
        <v>-66.795968999999928</v>
      </c>
      <c r="U112" s="32">
        <v>-264.64733399999955</v>
      </c>
      <c r="V112" s="32">
        <v>-1648.0295920000003</v>
      </c>
      <c r="W112" s="32">
        <v>135.74489999999992</v>
      </c>
      <c r="X112" s="32">
        <v>-152.55370000000016</v>
      </c>
      <c r="Y112" s="32">
        <v>118.48119999999999</v>
      </c>
      <c r="Z112" s="32">
        <v>55.651200000000188</v>
      </c>
      <c r="AA112" s="32">
        <v>-72.12519999999995</v>
      </c>
      <c r="AB112" s="32">
        <v>15.811499999999796</v>
      </c>
      <c r="AC112" s="32">
        <v>-3.0015000000000214</v>
      </c>
      <c r="AD112" s="32">
        <v>3.640400000000021</v>
      </c>
      <c r="AE112" s="32">
        <v>18.931799999999981</v>
      </c>
      <c r="AF112" s="32">
        <v>-146.27430000000001</v>
      </c>
      <c r="AG112" s="32">
        <v>-29.25529999999992</v>
      </c>
      <c r="AH112" s="32">
        <v>36.568599999999947</v>
      </c>
      <c r="AI112" s="32">
        <v>-2.0000000006348273E-4</v>
      </c>
      <c r="AJ112" s="32">
        <v>-3.9999999999906777E-4</v>
      </c>
      <c r="AK112" s="32">
        <v>0</v>
      </c>
      <c r="AL112" s="32">
        <v>1.4137999999999948</v>
      </c>
    </row>
    <row r="113" spans="1:38" s="17" customFormat="1" ht="13.8" x14ac:dyDescent="0.25">
      <c r="A113" s="10" t="s">
        <v>28</v>
      </c>
      <c r="B113" s="133" t="s">
        <v>92</v>
      </c>
      <c r="C113" s="32">
        <v>14793.263004999997</v>
      </c>
      <c r="D113" s="32">
        <v>-6647.715206999992</v>
      </c>
      <c r="E113" s="32">
        <v>-2526.7974620000041</v>
      </c>
      <c r="F113" s="32">
        <v>2764.9893639999977</v>
      </c>
      <c r="G113" s="32">
        <v>9151.0951080000013</v>
      </c>
      <c r="H113" s="32">
        <v>-93.520486000002165</v>
      </c>
      <c r="I113" s="32">
        <v>-264.79948400000194</v>
      </c>
      <c r="J113" s="32">
        <v>1204.5749980000019</v>
      </c>
      <c r="K113" s="32">
        <v>29.448339999999916</v>
      </c>
      <c r="L113" s="32">
        <v>-754.96453800000018</v>
      </c>
      <c r="M113" s="32">
        <v>411.09606800000006</v>
      </c>
      <c r="N113" s="32">
        <v>8905.9100659999986</v>
      </c>
      <c r="O113" s="32">
        <v>-629.51680800000122</v>
      </c>
      <c r="P113" s="32">
        <v>-927.31826399999682</v>
      </c>
      <c r="Q113" s="32">
        <v>1965.7225420000004</v>
      </c>
      <c r="R113" s="32">
        <v>-51.151393999997254</v>
      </c>
      <c r="S113" s="32">
        <v>-732.55927300000621</v>
      </c>
      <c r="T113" s="32">
        <v>-1390.4498449999971</v>
      </c>
      <c r="U113" s="32">
        <v>-2071.1221959999984</v>
      </c>
      <c r="V113" s="32">
        <v>1478.3857459999963</v>
      </c>
      <c r="W113" s="32">
        <v>-226.43239999999423</v>
      </c>
      <c r="X113" s="32">
        <v>-731.07580000000507</v>
      </c>
      <c r="Y113" s="32">
        <v>2044.798600000001</v>
      </c>
      <c r="Z113" s="32">
        <v>1074.4405999999988</v>
      </c>
      <c r="AA113" s="32">
        <v>-1283.9945999999977</v>
      </c>
      <c r="AB113" s="32">
        <v>-391.42199999999991</v>
      </c>
      <c r="AC113" s="32">
        <v>-623.52579999999875</v>
      </c>
      <c r="AD113" s="32">
        <v>180.09239999999886</v>
      </c>
      <c r="AE113" s="32">
        <v>1113.4578999999981</v>
      </c>
      <c r="AF113" s="32">
        <v>-672.86289999999963</v>
      </c>
      <c r="AG113" s="32">
        <v>3046.0314000000035</v>
      </c>
      <c r="AH113" s="32">
        <v>1499.3134</v>
      </c>
      <c r="AI113" s="32">
        <v>329.11779999999953</v>
      </c>
      <c r="AJ113" s="32">
        <v>36.568800000001829</v>
      </c>
      <c r="AK113" s="32">
        <v>-2523.2332000000024</v>
      </c>
      <c r="AL113" s="32">
        <v>1225.3853999999992</v>
      </c>
    </row>
    <row r="114" spans="1:38" s="17" customFormat="1" ht="13.8" x14ac:dyDescent="0.25">
      <c r="A114" s="10" t="s">
        <v>50</v>
      </c>
      <c r="B114" s="90" t="s">
        <v>87</v>
      </c>
      <c r="C114" s="32">
        <v>85120.276409999991</v>
      </c>
      <c r="D114" s="32">
        <v>-29648.122803999948</v>
      </c>
      <c r="E114" s="32">
        <v>6479.098133999938</v>
      </c>
      <c r="F114" s="32">
        <v>32060.910393000024</v>
      </c>
      <c r="G114" s="32">
        <v>41130.290446999999</v>
      </c>
      <c r="H114" s="32">
        <v>-23297.236954999986</v>
      </c>
      <c r="I114" s="32">
        <v>17748.300643999955</v>
      </c>
      <c r="J114" s="32">
        <v>5376.7525610000175</v>
      </c>
      <c r="K114" s="32">
        <v>1319.4044820000231</v>
      </c>
      <c r="L114" s="32">
        <v>-2595.6266640000194</v>
      </c>
      <c r="M114" s="32">
        <v>13292.51821799999</v>
      </c>
      <c r="N114" s="32">
        <v>27860.673788000033</v>
      </c>
      <c r="O114" s="32">
        <v>-16894.658467000063</v>
      </c>
      <c r="P114" s="32">
        <v>-17295.359936999965</v>
      </c>
      <c r="Q114" s="32">
        <v>31265.584620000038</v>
      </c>
      <c r="R114" s="32">
        <v>-12348.010026000036</v>
      </c>
      <c r="S114" s="32">
        <v>-10144.759693999997</v>
      </c>
      <c r="T114" s="32">
        <v>-14198.34933200002</v>
      </c>
      <c r="U114" s="32">
        <v>-39028.137508999964</v>
      </c>
      <c r="V114" s="32">
        <v>-2487.8976489999841</v>
      </c>
      <c r="W114" s="32">
        <v>63756.785000000018</v>
      </c>
      <c r="X114" s="32">
        <v>-17085.701600000051</v>
      </c>
      <c r="Y114" s="32">
        <v>39492.509600000019</v>
      </c>
      <c r="Z114" s="32">
        <v>12763.245800000002</v>
      </c>
      <c r="AA114" s="32">
        <v>-20913.888000000003</v>
      </c>
      <c r="AB114" s="32">
        <v>-9563.7138999999825</v>
      </c>
      <c r="AC114" s="32">
        <v>-16716.666899999997</v>
      </c>
      <c r="AD114" s="32">
        <v>7099.2920000000158</v>
      </c>
      <c r="AE114" s="32">
        <v>32015.355999999927</v>
      </c>
      <c r="AF114" s="32">
        <v>-26885.252600000036</v>
      </c>
      <c r="AG114" s="32">
        <v>144192.06460000022</v>
      </c>
      <c r="AH114" s="32">
        <v>66883.969000000099</v>
      </c>
      <c r="AI114" s="32">
        <v>21392.630999999958</v>
      </c>
      <c r="AJ114" s="32">
        <v>1828.4300000000512</v>
      </c>
      <c r="AK114" s="32">
        <v>-54889.468600000022</v>
      </c>
      <c r="AL114" s="32">
        <v>179651.35137161257</v>
      </c>
    </row>
    <row r="115" spans="1:38" s="17" customFormat="1" ht="13.8" x14ac:dyDescent="0.25">
      <c r="A115" s="10" t="s">
        <v>51</v>
      </c>
      <c r="B115" s="127" t="s">
        <v>126</v>
      </c>
      <c r="C115" s="32">
        <v>30327.375737999995</v>
      </c>
      <c r="D115" s="32">
        <v>-11884.744061999976</v>
      </c>
      <c r="E115" s="32">
        <v>2812.9415159999735</v>
      </c>
      <c r="F115" s="32">
        <v>9419.8354100000142</v>
      </c>
      <c r="G115" s="32">
        <v>14178.699022000001</v>
      </c>
      <c r="H115" s="32">
        <v>-8375.2888080000121</v>
      </c>
      <c r="I115" s="32">
        <v>5416.8475709999911</v>
      </c>
      <c r="J115" s="32">
        <v>1471.2052570000233</v>
      </c>
      <c r="K115" s="32">
        <v>181.75718399998732</v>
      </c>
      <c r="L115" s="32">
        <v>-1089.7795240000123</v>
      </c>
      <c r="M115" s="32">
        <v>4289.9488640000009</v>
      </c>
      <c r="N115" s="32">
        <v>8763.4913650000235</v>
      </c>
      <c r="O115" s="32">
        <v>-4657.8882000000176</v>
      </c>
      <c r="P115" s="32">
        <v>-5503.0646049999887</v>
      </c>
      <c r="Q115" s="32">
        <v>7616.1293600000045</v>
      </c>
      <c r="R115" s="32">
        <v>-2611.7085360000019</v>
      </c>
      <c r="S115" s="32">
        <v>-1689.441444</v>
      </c>
      <c r="T115" s="32">
        <v>-3226.9565700000039</v>
      </c>
      <c r="U115" s="32">
        <v>-6807.5391129999898</v>
      </c>
      <c r="V115" s="32">
        <v>-143.75453700000799</v>
      </c>
      <c r="W115" s="32">
        <v>9468.6566000000112</v>
      </c>
      <c r="X115" s="32">
        <v>-2657.259200000015</v>
      </c>
      <c r="Y115" s="32">
        <v>9572.0349000000006</v>
      </c>
      <c r="Z115" s="32">
        <v>2613.9297000000079</v>
      </c>
      <c r="AA115" s="32">
        <v>-3507.6333999999979</v>
      </c>
      <c r="AB115" s="32">
        <v>-2082.9376999999949</v>
      </c>
      <c r="AC115" s="32">
        <v>-3565.6763000000083</v>
      </c>
      <c r="AD115" s="32">
        <v>2569.6126000000077</v>
      </c>
      <c r="AE115" s="32">
        <v>6576.4994999999763</v>
      </c>
      <c r="AF115" s="32">
        <v>-6348.3132999999798</v>
      </c>
      <c r="AG115" s="32">
        <v>31682.930000000022</v>
      </c>
      <c r="AH115" s="32">
        <v>9142.1498000000065</v>
      </c>
      <c r="AI115" s="32">
        <v>2413.5275999999931</v>
      </c>
      <c r="AJ115" s="32">
        <v>-3766.5657999999821</v>
      </c>
      <c r="AK115" s="32">
        <v>-3985.9774000000034</v>
      </c>
      <c r="AL115" s="32">
        <v>20890.701125806383</v>
      </c>
    </row>
    <row r="116" spans="1:38" s="17" customFormat="1" ht="13.8" x14ac:dyDescent="0.25">
      <c r="A116" s="10" t="s">
        <v>52</v>
      </c>
      <c r="B116" s="127" t="s">
        <v>124</v>
      </c>
      <c r="C116" s="32">
        <v>0</v>
      </c>
      <c r="D116" s="32">
        <v>0</v>
      </c>
      <c r="E116" s="32">
        <v>0</v>
      </c>
      <c r="F116" s="32">
        <v>0</v>
      </c>
      <c r="G116" s="32">
        <v>0</v>
      </c>
      <c r="H116" s="32">
        <v>0</v>
      </c>
      <c r="I116" s="32">
        <v>0</v>
      </c>
      <c r="J116" s="32">
        <v>0</v>
      </c>
      <c r="K116" s="32">
        <v>0</v>
      </c>
      <c r="L116" s="32">
        <v>0</v>
      </c>
      <c r="M116" s="32">
        <v>0</v>
      </c>
      <c r="N116" s="32">
        <v>0</v>
      </c>
      <c r="O116" s="32">
        <v>0</v>
      </c>
      <c r="P116" s="32">
        <v>0</v>
      </c>
      <c r="Q116" s="32">
        <v>0</v>
      </c>
      <c r="R116" s="32">
        <v>0</v>
      </c>
      <c r="S116" s="32">
        <v>0</v>
      </c>
      <c r="T116" s="32">
        <v>0</v>
      </c>
      <c r="U116" s="32">
        <v>0</v>
      </c>
      <c r="V116" s="32">
        <v>0</v>
      </c>
      <c r="W116" s="32">
        <v>0</v>
      </c>
      <c r="X116" s="32">
        <v>0</v>
      </c>
      <c r="Y116" s="32">
        <v>0</v>
      </c>
      <c r="Z116" s="32">
        <v>36.079400000000533</v>
      </c>
      <c r="AA116" s="32">
        <v>-164.78939999999966</v>
      </c>
      <c r="AB116" s="32">
        <v>0</v>
      </c>
      <c r="AC116" s="32">
        <v>0</v>
      </c>
      <c r="AD116" s="32">
        <v>0</v>
      </c>
      <c r="AE116" s="32">
        <v>0</v>
      </c>
      <c r="AF116" s="32">
        <v>0</v>
      </c>
      <c r="AG116" s="32">
        <v>0</v>
      </c>
      <c r="AH116" s="32">
        <v>0</v>
      </c>
      <c r="AI116" s="32">
        <v>0</v>
      </c>
      <c r="AJ116" s="32">
        <v>0</v>
      </c>
      <c r="AK116" s="32">
        <v>0</v>
      </c>
      <c r="AL116" s="32">
        <v>0</v>
      </c>
    </row>
    <row r="117" spans="1:38" s="17" customFormat="1" ht="13.8" x14ac:dyDescent="0.25">
      <c r="A117" s="10" t="s">
        <v>53</v>
      </c>
      <c r="B117" s="127" t="s">
        <v>125</v>
      </c>
      <c r="C117" s="32">
        <v>54792.900671999989</v>
      </c>
      <c r="D117" s="32">
        <v>-17763.378741999972</v>
      </c>
      <c r="E117" s="32">
        <v>3666.1566179999645</v>
      </c>
      <c r="F117" s="32">
        <v>22641.07498300001</v>
      </c>
      <c r="G117" s="32">
        <v>26951.591424999999</v>
      </c>
      <c r="H117" s="32">
        <v>-14921.948146999974</v>
      </c>
      <c r="I117" s="32">
        <v>12331.453072999964</v>
      </c>
      <c r="J117" s="32">
        <v>3905.5473039999943</v>
      </c>
      <c r="K117" s="32">
        <v>1137.6472980000358</v>
      </c>
      <c r="L117" s="32">
        <v>-1505.8471400000071</v>
      </c>
      <c r="M117" s="32">
        <v>9002.5693539999884</v>
      </c>
      <c r="N117" s="32">
        <v>19097.182423000009</v>
      </c>
      <c r="O117" s="32">
        <v>-12236.770267000045</v>
      </c>
      <c r="P117" s="32">
        <v>-11792.295331999976</v>
      </c>
      <c r="Q117" s="32">
        <v>23649.455260000032</v>
      </c>
      <c r="R117" s="32">
        <v>-9736.3014900000344</v>
      </c>
      <c r="S117" s="32">
        <v>-8455.3182499999966</v>
      </c>
      <c r="T117" s="32">
        <v>-10971.392762000016</v>
      </c>
      <c r="U117" s="32">
        <v>-32220.598395999972</v>
      </c>
      <c r="V117" s="32">
        <v>-2344.1431119999761</v>
      </c>
      <c r="W117" s="32">
        <v>54288.128400000009</v>
      </c>
      <c r="X117" s="32">
        <v>-14428.442400000038</v>
      </c>
      <c r="Y117" s="32">
        <v>29920.474700000021</v>
      </c>
      <c r="Z117" s="32">
        <v>10113.236699999994</v>
      </c>
      <c r="AA117" s="32">
        <v>-17241.465200000006</v>
      </c>
      <c r="AB117" s="32">
        <v>-7480.7761999999875</v>
      </c>
      <c r="AC117" s="32">
        <v>-13150.990599999986</v>
      </c>
      <c r="AD117" s="32">
        <v>4529.6794000000082</v>
      </c>
      <c r="AE117" s="32">
        <v>25438.856499999951</v>
      </c>
      <c r="AF117" s="32">
        <v>-20536.939300000056</v>
      </c>
      <c r="AG117" s="32">
        <v>112509.13460000019</v>
      </c>
      <c r="AH117" s="32">
        <v>57741.819200000085</v>
      </c>
      <c r="AI117" s="32">
        <v>18979.103399999964</v>
      </c>
      <c r="AJ117" s="32">
        <v>5594.9958000000333</v>
      </c>
      <c r="AK117" s="32">
        <v>-50903.491200000019</v>
      </c>
      <c r="AL117" s="32">
        <v>158760.6502458062</v>
      </c>
    </row>
    <row r="118" spans="1:38" s="17" customFormat="1" ht="13.8" x14ac:dyDescent="0.25">
      <c r="A118" s="10" t="s">
        <v>54</v>
      </c>
      <c r="B118" s="90" t="s">
        <v>89</v>
      </c>
      <c r="C118" s="32">
        <v>195120.6988609999</v>
      </c>
      <c r="D118" s="32">
        <v>-84078.644170999803</v>
      </c>
      <c r="E118" s="32">
        <v>2818.8598419998107</v>
      </c>
      <c r="F118" s="32">
        <v>75623.421576000081</v>
      </c>
      <c r="G118" s="32">
        <v>59051.072480000017</v>
      </c>
      <c r="H118" s="32">
        <v>-69984.383105000074</v>
      </c>
      <c r="I118" s="32">
        <v>41822.232845999948</v>
      </c>
      <c r="J118" s="32">
        <v>33423.455908999997</v>
      </c>
      <c r="K118" s="32">
        <v>-16906.950853999992</v>
      </c>
      <c r="L118" s="32">
        <v>-30741.458148000052</v>
      </c>
      <c r="M118" s="32">
        <v>13500.082380000043</v>
      </c>
      <c r="N118" s="32">
        <v>33631.942448999987</v>
      </c>
      <c r="O118" s="32">
        <v>-43585.475619000012</v>
      </c>
      <c r="P118" s="32">
        <v>-18768.421239999912</v>
      </c>
      <c r="Q118" s="32">
        <v>67443.574366000015</v>
      </c>
      <c r="R118" s="32">
        <v>-39325.263456000037</v>
      </c>
      <c r="S118" s="32">
        <v>-25772.932155000053</v>
      </c>
      <c r="T118" s="32">
        <v>-50622.165238999936</v>
      </c>
      <c r="U118" s="32">
        <v>-62790.215275999959</v>
      </c>
      <c r="V118" s="32">
        <v>-12207.933610000049</v>
      </c>
      <c r="W118" s="32">
        <v>114480.84440000009</v>
      </c>
      <c r="X118" s="32">
        <v>-67290.054600000105</v>
      </c>
      <c r="Y118" s="32">
        <v>49656.384400000061</v>
      </c>
      <c r="Z118" s="32">
        <v>3008.2353999999332</v>
      </c>
      <c r="AA118" s="32">
        <v>-87176.571999999884</v>
      </c>
      <c r="AB118" s="32">
        <v>-35809.075899999996</v>
      </c>
      <c r="AC118" s="32">
        <v>-35914.390300000035</v>
      </c>
      <c r="AD118" s="32">
        <v>11287.322800000045</v>
      </c>
      <c r="AE118" s="32">
        <v>43046.70259999991</v>
      </c>
      <c r="AF118" s="32">
        <v>-9712.6261000000341</v>
      </c>
      <c r="AG118" s="32">
        <v>169217.01550000013</v>
      </c>
      <c r="AH118" s="32">
        <v>12104.20579999998</v>
      </c>
      <c r="AI118" s="32">
        <v>-11957.932599999973</v>
      </c>
      <c r="AJ118" s="32">
        <v>-2779.2149999999815</v>
      </c>
      <c r="AK118" s="32">
        <v>-27097.331999999944</v>
      </c>
      <c r="AL118" s="32">
        <v>48306.069799999772</v>
      </c>
    </row>
    <row r="119" spans="1:38" s="17" customFormat="1" ht="13.8" x14ac:dyDescent="0.25">
      <c r="A119" s="10" t="s">
        <v>55</v>
      </c>
      <c r="B119" s="127" t="s">
        <v>91</v>
      </c>
      <c r="C119" s="32">
        <v>4248.4332799999984</v>
      </c>
      <c r="D119" s="32">
        <v>-1558.8421719999965</v>
      </c>
      <c r="E119" s="32">
        <v>-345.40095200000184</v>
      </c>
      <c r="F119" s="32">
        <v>1151.9861650000012</v>
      </c>
      <c r="G119" s="32">
        <v>13.416930999999863</v>
      </c>
      <c r="H119" s="32">
        <v>-1852.1569369999997</v>
      </c>
      <c r="I119" s="32">
        <v>242.66429199999925</v>
      </c>
      <c r="J119" s="32">
        <v>195.53745899999876</v>
      </c>
      <c r="K119" s="32">
        <v>-1708.6284999999989</v>
      </c>
      <c r="L119" s="32">
        <v>-859.79566199999977</v>
      </c>
      <c r="M119" s="32">
        <v>-1847.6258860000012</v>
      </c>
      <c r="N119" s="32">
        <v>410.13214200000118</v>
      </c>
      <c r="O119" s="32">
        <v>-2011.880091</v>
      </c>
      <c r="P119" s="32">
        <v>-2797.4956389999993</v>
      </c>
      <c r="Q119" s="32">
        <v>1829.6705880000027</v>
      </c>
      <c r="R119" s="32">
        <v>-1464.2550700000043</v>
      </c>
      <c r="S119" s="32">
        <v>-5156.526402999998</v>
      </c>
      <c r="T119" s="32">
        <v>-2044.7209050000024</v>
      </c>
      <c r="U119" s="32">
        <v>-13893.732905999997</v>
      </c>
      <c r="V119" s="32">
        <v>-1576.010354</v>
      </c>
      <c r="W119" s="32">
        <v>3273.0799000000006</v>
      </c>
      <c r="X119" s="32">
        <v>-1359.8737000000028</v>
      </c>
      <c r="Y119" s="32">
        <v>-3615.1716999999985</v>
      </c>
      <c r="Z119" s="32">
        <v>1111.4280999999985</v>
      </c>
      <c r="AA119" s="32">
        <v>-1320.5321999999974</v>
      </c>
      <c r="AB119" s="32">
        <v>830.78619999999864</v>
      </c>
      <c r="AC119" s="32">
        <v>-7398.0412000000006</v>
      </c>
      <c r="AD119" s="32">
        <v>-1665.7381999999989</v>
      </c>
      <c r="AE119" s="32">
        <v>388.5150999999978</v>
      </c>
      <c r="AF119" s="32">
        <v>-555.8433999999985</v>
      </c>
      <c r="AG119" s="32">
        <v>3369.0185000000019</v>
      </c>
      <c r="AH119" s="32">
        <v>-219.41239999999902</v>
      </c>
      <c r="AI119" s="32">
        <v>-658.23500000000229</v>
      </c>
      <c r="AJ119" s="32">
        <v>-1243.3329999999992</v>
      </c>
      <c r="AK119" s="32">
        <v>4680.7811999999994</v>
      </c>
      <c r="AL119" s="32">
        <v>1155.7583999999986</v>
      </c>
    </row>
    <row r="120" spans="1:38" s="17" customFormat="1" ht="13.8" x14ac:dyDescent="0.25">
      <c r="A120" s="10" t="s">
        <v>56</v>
      </c>
      <c r="B120" s="127" t="s">
        <v>92</v>
      </c>
      <c r="C120" s="32">
        <v>190872.2655809999</v>
      </c>
      <c r="D120" s="32">
        <v>-82519.801998999814</v>
      </c>
      <c r="E120" s="32">
        <v>3164.2607939998124</v>
      </c>
      <c r="F120" s="32">
        <v>74471.435411000086</v>
      </c>
      <c r="G120" s="32">
        <v>59037.655549000017</v>
      </c>
      <c r="H120" s="32">
        <v>-68132.226168000067</v>
      </c>
      <c r="I120" s="32">
        <v>41579.568553999947</v>
      </c>
      <c r="J120" s="32">
        <v>33227.918449999997</v>
      </c>
      <c r="K120" s="32">
        <v>-15198.322353999993</v>
      </c>
      <c r="L120" s="32">
        <v>-29881.662486000052</v>
      </c>
      <c r="M120" s="32">
        <v>15347.708266000045</v>
      </c>
      <c r="N120" s="32">
        <v>33221.810306999985</v>
      </c>
      <c r="O120" s="32">
        <v>-41573.595528000013</v>
      </c>
      <c r="P120" s="32">
        <v>-15970.925600999912</v>
      </c>
      <c r="Q120" s="32">
        <v>65613.903778000007</v>
      </c>
      <c r="R120" s="32">
        <v>-37861.00838600003</v>
      </c>
      <c r="S120" s="32">
        <v>-20616.405752000057</v>
      </c>
      <c r="T120" s="32">
        <v>-48577.444333999934</v>
      </c>
      <c r="U120" s="32">
        <v>-48896.482369999962</v>
      </c>
      <c r="V120" s="32">
        <v>-10631.923256000049</v>
      </c>
      <c r="W120" s="32">
        <v>111207.76450000009</v>
      </c>
      <c r="X120" s="32">
        <v>-65930.180900000109</v>
      </c>
      <c r="Y120" s="32">
        <v>53271.55610000006</v>
      </c>
      <c r="Z120" s="32">
        <v>1896.8072999999349</v>
      </c>
      <c r="AA120" s="32">
        <v>-85856.039799999882</v>
      </c>
      <c r="AB120" s="32">
        <v>-36639.862099999998</v>
      </c>
      <c r="AC120" s="32">
        <v>-28516.349100000036</v>
      </c>
      <c r="AD120" s="32">
        <v>12953.061000000045</v>
      </c>
      <c r="AE120" s="32">
        <v>42658.187499999913</v>
      </c>
      <c r="AF120" s="32">
        <v>-9156.7827000000361</v>
      </c>
      <c r="AG120" s="32">
        <v>165847.99700000012</v>
      </c>
      <c r="AH120" s="32">
        <v>12323.618199999979</v>
      </c>
      <c r="AI120" s="32">
        <v>-11299.69759999997</v>
      </c>
      <c r="AJ120" s="32">
        <v>-1535.8819999999823</v>
      </c>
      <c r="AK120" s="32">
        <v>-31778.113199999945</v>
      </c>
      <c r="AL120" s="32">
        <v>47150.311399999773</v>
      </c>
    </row>
    <row r="121" spans="1:38" s="15" customFormat="1" ht="13.8" x14ac:dyDescent="0.25">
      <c r="A121" s="10">
        <v>4.5</v>
      </c>
      <c r="B121" s="89" t="s">
        <v>144</v>
      </c>
      <c r="C121" s="32">
        <v>84161.189244999972</v>
      </c>
      <c r="D121" s="32">
        <v>-23007.834048999914</v>
      </c>
      <c r="E121" s="32">
        <v>3024.4617519999001</v>
      </c>
      <c r="F121" s="32">
        <v>31504.949284000049</v>
      </c>
      <c r="G121" s="32">
        <v>28814.688380000007</v>
      </c>
      <c r="H121" s="32">
        <v>-16093.207560999996</v>
      </c>
      <c r="I121" s="32">
        <v>13761.447918999993</v>
      </c>
      <c r="J121" s="32">
        <v>10898.648161999976</v>
      </c>
      <c r="K121" s="32">
        <v>-1305.2525279999986</v>
      </c>
      <c r="L121" s="32">
        <v>-12270.528943999996</v>
      </c>
      <c r="M121" s="32">
        <v>6301.6659719999734</v>
      </c>
      <c r="N121" s="32">
        <v>26092.02911000001</v>
      </c>
      <c r="O121" s="32">
        <v>-31080.003031999986</v>
      </c>
      <c r="P121" s="32">
        <v>-14458.174919999981</v>
      </c>
      <c r="Q121" s="32">
        <v>11942.797798000003</v>
      </c>
      <c r="R121" s="32">
        <v>-73899.032088000036</v>
      </c>
      <c r="S121" s="32">
        <v>-7559.5819000000211</v>
      </c>
      <c r="T121" s="32">
        <v>-19498.176258</v>
      </c>
      <c r="U121" s="32">
        <v>-41259.881246999968</v>
      </c>
      <c r="V121" s="32">
        <v>-17181.517675000017</v>
      </c>
      <c r="W121" s="32">
        <v>35050.784700000033</v>
      </c>
      <c r="X121" s="32">
        <v>-15763.605900000022</v>
      </c>
      <c r="Y121" s="32">
        <v>17907.165299999979</v>
      </c>
      <c r="Z121" s="32">
        <v>-2462.173099999995</v>
      </c>
      <c r="AA121" s="32">
        <v>-11948.458999999933</v>
      </c>
      <c r="AB121" s="32">
        <v>-5833.8587999999963</v>
      </c>
      <c r="AC121" s="32">
        <v>-1967.102000000008</v>
      </c>
      <c r="AD121" s="32">
        <v>5574.398199999996</v>
      </c>
      <c r="AE121" s="32">
        <v>-490.20050000004318</v>
      </c>
      <c r="AF121" s="32">
        <v>-32619.213899999973</v>
      </c>
      <c r="AG121" s="32">
        <v>11991.213200000015</v>
      </c>
      <c r="AH121" s="32">
        <v>-29474.292000000016</v>
      </c>
      <c r="AI121" s="32">
        <v>6216.6611999999932</v>
      </c>
      <c r="AJ121" s="32">
        <v>8045.0928000000204</v>
      </c>
      <c r="AK121" s="32">
        <v>7971.9539999999743</v>
      </c>
      <c r="AL121" s="32">
        <v>25016.93099999996</v>
      </c>
    </row>
    <row r="122" spans="1:38" s="17" customFormat="1" ht="13.8" x14ac:dyDescent="0.25">
      <c r="A122" s="10" t="s">
        <v>29</v>
      </c>
      <c r="B122" s="90" t="s">
        <v>89</v>
      </c>
      <c r="C122" s="32">
        <v>84161.189244999972</v>
      </c>
      <c r="D122" s="32">
        <v>-23007.834048999914</v>
      </c>
      <c r="E122" s="32">
        <v>3024.4617519999001</v>
      </c>
      <c r="F122" s="32">
        <v>31504.949284000049</v>
      </c>
      <c r="G122" s="32">
        <v>28814.688380000007</v>
      </c>
      <c r="H122" s="32">
        <v>-16093.207560999996</v>
      </c>
      <c r="I122" s="32">
        <v>13761.447918999993</v>
      </c>
      <c r="J122" s="32">
        <v>10898.648161999976</v>
      </c>
      <c r="K122" s="32">
        <v>-1305.2525279999986</v>
      </c>
      <c r="L122" s="32">
        <v>-12270.528943999996</v>
      </c>
      <c r="M122" s="32">
        <v>6301.6659719999734</v>
      </c>
      <c r="N122" s="32">
        <v>26092.02911000001</v>
      </c>
      <c r="O122" s="32">
        <v>-31080.003031999986</v>
      </c>
      <c r="P122" s="32">
        <v>-14458.174919999981</v>
      </c>
      <c r="Q122" s="32">
        <v>11942.797798000003</v>
      </c>
      <c r="R122" s="32">
        <v>-73899.032088000036</v>
      </c>
      <c r="S122" s="32">
        <v>-7559.5819000000211</v>
      </c>
      <c r="T122" s="32">
        <v>-19498.176258</v>
      </c>
      <c r="U122" s="32">
        <v>-41259.881246999968</v>
      </c>
      <c r="V122" s="32">
        <v>-17181.517675000017</v>
      </c>
      <c r="W122" s="32">
        <v>35050.784700000033</v>
      </c>
      <c r="X122" s="32">
        <v>-15763.605900000022</v>
      </c>
      <c r="Y122" s="32">
        <v>17907.165299999979</v>
      </c>
      <c r="Z122" s="32">
        <v>-2462.173099999995</v>
      </c>
      <c r="AA122" s="32">
        <v>-11948.458999999933</v>
      </c>
      <c r="AB122" s="32">
        <v>-5833.8587999999963</v>
      </c>
      <c r="AC122" s="32">
        <v>-1967.102000000008</v>
      </c>
      <c r="AD122" s="32">
        <v>5574.398199999996</v>
      </c>
      <c r="AE122" s="32">
        <v>-490.20050000004318</v>
      </c>
      <c r="AF122" s="32">
        <v>-32619.213899999973</v>
      </c>
      <c r="AG122" s="32">
        <v>11991.213200000015</v>
      </c>
      <c r="AH122" s="32">
        <v>-29474.292000000016</v>
      </c>
      <c r="AI122" s="32">
        <v>6216.6611999999932</v>
      </c>
      <c r="AJ122" s="32">
        <v>8045.0928000000204</v>
      </c>
      <c r="AK122" s="32">
        <v>7971.9539999999743</v>
      </c>
      <c r="AL122" s="32">
        <v>25016.93099999996</v>
      </c>
    </row>
    <row r="123" spans="1:38" s="17" customFormat="1" ht="13.8" x14ac:dyDescent="0.25">
      <c r="A123" s="10" t="s">
        <v>30</v>
      </c>
      <c r="B123" s="84" t="s">
        <v>91</v>
      </c>
      <c r="C123" s="32">
        <v>74454.385703999971</v>
      </c>
      <c r="D123" s="32">
        <v>-21354.385317999917</v>
      </c>
      <c r="E123" s="32">
        <v>2985.5376339999084</v>
      </c>
      <c r="F123" s="32">
        <v>27101.245463000043</v>
      </c>
      <c r="G123" s="32">
        <v>49930.423705000008</v>
      </c>
      <c r="H123" s="32">
        <v>-39692.080157999997</v>
      </c>
      <c r="I123" s="32">
        <v>11624.005138999995</v>
      </c>
      <c r="J123" s="32">
        <v>9459.7679929999722</v>
      </c>
      <c r="K123" s="32">
        <v>-1457.8844899999986</v>
      </c>
      <c r="L123" s="32">
        <v>-11078.258465999988</v>
      </c>
      <c r="M123" s="32">
        <v>22156.744781999965</v>
      </c>
      <c r="N123" s="32">
        <v>24307.420313000017</v>
      </c>
      <c r="O123" s="32">
        <v>-2915.2613349999938</v>
      </c>
      <c r="P123" s="32">
        <v>-14346.493021999981</v>
      </c>
      <c r="Q123" s="32">
        <v>11644.523544000003</v>
      </c>
      <c r="R123" s="32">
        <v>-73755.406956000035</v>
      </c>
      <c r="S123" s="32">
        <v>-7513.4388780000199</v>
      </c>
      <c r="T123" s="32">
        <v>-19358.891274000001</v>
      </c>
      <c r="U123" s="32">
        <v>-40834.083545999965</v>
      </c>
      <c r="V123" s="32">
        <v>-17147.585230000015</v>
      </c>
      <c r="W123" s="32">
        <v>34387.837100000033</v>
      </c>
      <c r="X123" s="32">
        <v>-15585.500300000022</v>
      </c>
      <c r="Y123" s="32">
        <v>17583.597799999978</v>
      </c>
      <c r="Z123" s="32">
        <v>-2570.5669999999955</v>
      </c>
      <c r="AA123" s="32">
        <v>-11778.846399999935</v>
      </c>
      <c r="AB123" s="32">
        <v>-5751.4439999999959</v>
      </c>
      <c r="AC123" s="32">
        <v>-1800.292600000008</v>
      </c>
      <c r="AD123" s="32">
        <v>5503.9377999999961</v>
      </c>
      <c r="AE123" s="32">
        <v>-785.81010000004244</v>
      </c>
      <c r="AF123" s="32">
        <v>-32443.684499999974</v>
      </c>
      <c r="AG123" s="32">
        <v>11054.824600000014</v>
      </c>
      <c r="AH123" s="32">
        <v>-29693.703000000016</v>
      </c>
      <c r="AI123" s="32">
        <v>6180.0929999999935</v>
      </c>
      <c r="AJ123" s="32">
        <v>8045.0924000000196</v>
      </c>
      <c r="AK123" s="32">
        <v>8045.0915999999743</v>
      </c>
      <c r="AL123" s="32">
        <v>24804.316999999959</v>
      </c>
    </row>
    <row r="124" spans="1:38" s="17" customFormat="1" ht="13.8" x14ac:dyDescent="0.25">
      <c r="A124" s="10" t="s">
        <v>31</v>
      </c>
      <c r="B124" s="84" t="s">
        <v>92</v>
      </c>
      <c r="C124" s="32">
        <v>9706.8035409999993</v>
      </c>
      <c r="D124" s="32">
        <v>-1653.4487309999981</v>
      </c>
      <c r="E124" s="32">
        <v>38.924117999991722</v>
      </c>
      <c r="F124" s="32">
        <v>4403.7038210000055</v>
      </c>
      <c r="G124" s="32">
        <v>-21115.735325000001</v>
      </c>
      <c r="H124" s="32">
        <v>23598.872597000001</v>
      </c>
      <c r="I124" s="32">
        <v>2137.4427799999976</v>
      </c>
      <c r="J124" s="32">
        <v>1438.8801690000028</v>
      </c>
      <c r="K124" s="32">
        <v>152.63196199999993</v>
      </c>
      <c r="L124" s="32">
        <v>-1192.2704780000079</v>
      </c>
      <c r="M124" s="32">
        <v>-15855.078809999992</v>
      </c>
      <c r="N124" s="32">
        <v>1784.6087969999953</v>
      </c>
      <c r="O124" s="32">
        <v>-28164.741696999994</v>
      </c>
      <c r="P124" s="32">
        <v>-111.68189800000027</v>
      </c>
      <c r="Q124" s="32">
        <v>298.27425400000004</v>
      </c>
      <c r="R124" s="32">
        <v>-143.62513200000012</v>
      </c>
      <c r="S124" s="32">
        <v>-46.14302200000111</v>
      </c>
      <c r="T124" s="32">
        <v>-139.2849839999995</v>
      </c>
      <c r="U124" s="32">
        <v>-425.7977009999999</v>
      </c>
      <c r="V124" s="32">
        <v>-33.932445000000371</v>
      </c>
      <c r="W124" s="32">
        <v>662.94760000000133</v>
      </c>
      <c r="X124" s="32">
        <v>-178.10560000000135</v>
      </c>
      <c r="Y124" s="32">
        <v>323.5675</v>
      </c>
      <c r="Z124" s="32">
        <v>108.39390000000037</v>
      </c>
      <c r="AA124" s="32">
        <v>-169.61259999999919</v>
      </c>
      <c r="AB124" s="32">
        <v>-82.414800000000071</v>
      </c>
      <c r="AC124" s="32">
        <v>-166.80940000000015</v>
      </c>
      <c r="AD124" s="32">
        <v>70.460399999999709</v>
      </c>
      <c r="AE124" s="32">
        <v>295.60959999999926</v>
      </c>
      <c r="AF124" s="32">
        <v>-175.52939999999944</v>
      </c>
      <c r="AG124" s="32">
        <v>936.38860000000022</v>
      </c>
      <c r="AH124" s="32">
        <v>219.41100000000017</v>
      </c>
      <c r="AI124" s="32">
        <v>36.568200000000161</v>
      </c>
      <c r="AJ124" s="32">
        <v>4.000000003969717E-4</v>
      </c>
      <c r="AK124" s="32">
        <v>-73.137600000000475</v>
      </c>
      <c r="AL124" s="32">
        <v>212.61399999999958</v>
      </c>
    </row>
    <row r="125" spans="1:38" s="17" customFormat="1" ht="13.8" x14ac:dyDescent="0.25">
      <c r="A125" s="10"/>
      <c r="B125" s="39" t="s">
        <v>201</v>
      </c>
      <c r="C125" s="32">
        <v>0</v>
      </c>
      <c r="D125" s="32">
        <v>0</v>
      </c>
      <c r="E125" s="32">
        <v>0</v>
      </c>
      <c r="F125" s="32">
        <v>0</v>
      </c>
      <c r="G125" s="32">
        <v>0</v>
      </c>
      <c r="H125" s="32">
        <v>0</v>
      </c>
      <c r="I125" s="32">
        <v>0</v>
      </c>
      <c r="J125" s="32">
        <v>0</v>
      </c>
      <c r="K125" s="32">
        <v>0</v>
      </c>
      <c r="L125" s="32">
        <v>0</v>
      </c>
      <c r="M125" s="32">
        <v>0</v>
      </c>
      <c r="N125" s="32">
        <v>0</v>
      </c>
      <c r="O125" s="32">
        <v>0</v>
      </c>
      <c r="P125" s="32">
        <v>0</v>
      </c>
      <c r="Q125" s="32">
        <v>0</v>
      </c>
      <c r="R125" s="32">
        <v>0</v>
      </c>
      <c r="S125" s="32">
        <v>0</v>
      </c>
      <c r="T125" s="32">
        <v>0</v>
      </c>
      <c r="U125" s="32">
        <v>0</v>
      </c>
      <c r="V125" s="32">
        <v>0</v>
      </c>
      <c r="W125" s="32">
        <v>0</v>
      </c>
      <c r="X125" s="32">
        <v>0</v>
      </c>
      <c r="Y125" s="32">
        <v>0</v>
      </c>
      <c r="Z125" s="32">
        <v>0</v>
      </c>
      <c r="AA125" s="32">
        <v>0</v>
      </c>
      <c r="AB125" s="32">
        <v>0</v>
      </c>
      <c r="AC125" s="32">
        <v>0</v>
      </c>
      <c r="AD125" s="32">
        <v>0</v>
      </c>
      <c r="AE125" s="32">
        <v>1151.3022000000001</v>
      </c>
      <c r="AF125" s="32">
        <v>-9.0000000000856062E-4</v>
      </c>
      <c r="AG125" s="32">
        <v>-5.4276999999998239</v>
      </c>
      <c r="AH125" s="32">
        <v>-8.0000000012603323E-4</v>
      </c>
      <c r="AI125" s="32">
        <v>2.0000000006348273E-4</v>
      </c>
      <c r="AJ125" s="32">
        <v>8.0000000012603323E-4</v>
      </c>
      <c r="AK125" s="32">
        <v>-36.568400000000068</v>
      </c>
      <c r="AL125" s="32">
        <v>127.35619999999979</v>
      </c>
    </row>
    <row r="126" spans="1:38" s="17" customFormat="1" ht="13.8" x14ac:dyDescent="0.25">
      <c r="A126" s="10"/>
      <c r="B126" s="40" t="s">
        <v>95</v>
      </c>
      <c r="C126" s="32">
        <v>0</v>
      </c>
      <c r="D126" s="32">
        <v>0</v>
      </c>
      <c r="E126" s="32">
        <v>0</v>
      </c>
      <c r="F126" s="32">
        <v>0</v>
      </c>
      <c r="G126" s="32">
        <v>0</v>
      </c>
      <c r="H126" s="32">
        <v>0</v>
      </c>
      <c r="I126" s="32">
        <v>0</v>
      </c>
      <c r="J126" s="32">
        <v>0</v>
      </c>
      <c r="K126" s="32">
        <v>0</v>
      </c>
      <c r="L126" s="32">
        <v>0</v>
      </c>
      <c r="M126" s="32">
        <v>0</v>
      </c>
      <c r="N126" s="32">
        <v>0</v>
      </c>
      <c r="O126" s="32">
        <v>0</v>
      </c>
      <c r="P126" s="32">
        <v>0</v>
      </c>
      <c r="Q126" s="32">
        <v>0</v>
      </c>
      <c r="R126" s="32">
        <v>0</v>
      </c>
      <c r="S126" s="32">
        <v>0</v>
      </c>
      <c r="T126" s="32">
        <v>0</v>
      </c>
      <c r="U126" s="32">
        <v>0</v>
      </c>
      <c r="V126" s="32">
        <v>0</v>
      </c>
      <c r="W126" s="32">
        <v>0</v>
      </c>
      <c r="X126" s="32">
        <v>0</v>
      </c>
      <c r="Y126" s="32">
        <v>0</v>
      </c>
      <c r="Z126" s="32">
        <v>0</v>
      </c>
      <c r="AA126" s="32">
        <v>0</v>
      </c>
      <c r="AB126" s="32">
        <v>0</v>
      </c>
      <c r="AC126" s="32">
        <v>0</v>
      </c>
      <c r="AD126" s="32">
        <v>0</v>
      </c>
      <c r="AE126" s="32">
        <v>58.076799999999999</v>
      </c>
      <c r="AF126" s="32">
        <v>9.9999999999766942E-5</v>
      </c>
      <c r="AG126" s="32">
        <v>13.211699999999972</v>
      </c>
      <c r="AH126" s="32">
        <v>-3.9999999999906777E-4</v>
      </c>
      <c r="AI126" s="32">
        <v>0</v>
      </c>
      <c r="AJ126" s="32">
        <v>3.9999999999906777E-4</v>
      </c>
      <c r="AK126" s="32">
        <v>-36.567799999999991</v>
      </c>
      <c r="AL126" s="32">
        <v>-0.5128000000000128</v>
      </c>
    </row>
    <row r="127" spans="1:38" s="17" customFormat="1" ht="13.8" x14ac:dyDescent="0.25">
      <c r="A127" s="10"/>
      <c r="B127" s="84" t="s">
        <v>91</v>
      </c>
      <c r="C127" s="32">
        <v>0</v>
      </c>
      <c r="D127" s="32">
        <v>0</v>
      </c>
      <c r="E127" s="32">
        <v>0</v>
      </c>
      <c r="F127" s="32">
        <v>0</v>
      </c>
      <c r="G127" s="32">
        <v>0</v>
      </c>
      <c r="H127" s="32">
        <v>0</v>
      </c>
      <c r="I127" s="32">
        <v>0</v>
      </c>
      <c r="J127" s="32">
        <v>0</v>
      </c>
      <c r="K127" s="32">
        <v>0</v>
      </c>
      <c r="L127" s="32">
        <v>0</v>
      </c>
      <c r="M127" s="32">
        <v>0</v>
      </c>
      <c r="N127" s="32">
        <v>0</v>
      </c>
      <c r="O127" s="32">
        <v>0</v>
      </c>
      <c r="P127" s="32">
        <v>0</v>
      </c>
      <c r="Q127" s="32">
        <v>0</v>
      </c>
      <c r="R127" s="32">
        <v>0</v>
      </c>
      <c r="S127" s="32">
        <v>0</v>
      </c>
      <c r="T127" s="32">
        <v>0</v>
      </c>
      <c r="U127" s="32">
        <v>0</v>
      </c>
      <c r="V127" s="32">
        <v>0</v>
      </c>
      <c r="W127" s="32">
        <v>0</v>
      </c>
      <c r="X127" s="32">
        <v>0</v>
      </c>
      <c r="Y127" s="32">
        <v>0</v>
      </c>
      <c r="Z127" s="32">
        <v>0</v>
      </c>
      <c r="AA127" s="32">
        <v>0</v>
      </c>
      <c r="AB127" s="32">
        <v>0</v>
      </c>
      <c r="AC127" s="32">
        <v>0</v>
      </c>
      <c r="AD127" s="32">
        <v>0</v>
      </c>
      <c r="AE127" s="32">
        <v>58.076799999999999</v>
      </c>
      <c r="AF127" s="32">
        <v>9.9999999999766942E-5</v>
      </c>
      <c r="AG127" s="32">
        <v>13.211699999999972</v>
      </c>
      <c r="AH127" s="32">
        <v>-3.9999999999906777E-4</v>
      </c>
      <c r="AI127" s="32">
        <v>0</v>
      </c>
      <c r="AJ127" s="32">
        <v>3.9999999999906777E-4</v>
      </c>
      <c r="AK127" s="32">
        <v>-36.567799999999991</v>
      </c>
      <c r="AL127" s="32">
        <v>-0.5128000000000128</v>
      </c>
    </row>
    <row r="128" spans="1:38" s="17" customFormat="1" ht="13.8" x14ac:dyDescent="0.25">
      <c r="A128" s="10"/>
      <c r="B128" s="84" t="s">
        <v>92</v>
      </c>
      <c r="C128" s="32">
        <v>0</v>
      </c>
      <c r="D128" s="32">
        <v>0</v>
      </c>
      <c r="E128" s="32">
        <v>0</v>
      </c>
      <c r="F128" s="32">
        <v>0</v>
      </c>
      <c r="G128" s="32">
        <v>0</v>
      </c>
      <c r="H128" s="32">
        <v>0</v>
      </c>
      <c r="I128" s="32">
        <v>0</v>
      </c>
      <c r="J128" s="32">
        <v>0</v>
      </c>
      <c r="K128" s="32">
        <v>0</v>
      </c>
      <c r="L128" s="32">
        <v>0</v>
      </c>
      <c r="M128" s="32">
        <v>0</v>
      </c>
      <c r="N128" s="32">
        <v>0</v>
      </c>
      <c r="O128" s="32">
        <v>0</v>
      </c>
      <c r="P128" s="32">
        <v>0</v>
      </c>
      <c r="Q128" s="32">
        <v>0</v>
      </c>
      <c r="R128" s="32">
        <v>0</v>
      </c>
      <c r="S128" s="32">
        <v>0</v>
      </c>
      <c r="T128" s="32">
        <v>0</v>
      </c>
      <c r="U128" s="32">
        <v>0</v>
      </c>
      <c r="V128" s="32">
        <v>0</v>
      </c>
      <c r="W128" s="32">
        <v>0</v>
      </c>
      <c r="X128" s="32">
        <v>0</v>
      </c>
      <c r="Y128" s="32">
        <v>0</v>
      </c>
      <c r="Z128" s="32">
        <v>0</v>
      </c>
      <c r="AA128" s="32">
        <v>0</v>
      </c>
      <c r="AB128" s="32">
        <v>0</v>
      </c>
      <c r="AC128" s="32">
        <v>0</v>
      </c>
      <c r="AD128" s="32">
        <v>0</v>
      </c>
      <c r="AE128" s="32">
        <v>0</v>
      </c>
      <c r="AF128" s="32">
        <v>0</v>
      </c>
      <c r="AG128" s="32">
        <v>0</v>
      </c>
      <c r="AH128" s="32">
        <v>0</v>
      </c>
      <c r="AI128" s="32">
        <v>0</v>
      </c>
      <c r="AJ128" s="32">
        <v>0</v>
      </c>
      <c r="AK128" s="32">
        <v>0</v>
      </c>
      <c r="AL128" s="32">
        <v>0</v>
      </c>
    </row>
    <row r="129" spans="1:38" s="17" customFormat="1" ht="13.8" x14ac:dyDescent="0.25">
      <c r="A129" s="10"/>
      <c r="B129" s="40" t="s">
        <v>88</v>
      </c>
      <c r="C129" s="32">
        <v>0</v>
      </c>
      <c r="D129" s="32">
        <v>0</v>
      </c>
      <c r="E129" s="32">
        <v>0</v>
      </c>
      <c r="F129" s="32">
        <v>0</v>
      </c>
      <c r="G129" s="32">
        <v>0</v>
      </c>
      <c r="H129" s="32">
        <v>0</v>
      </c>
      <c r="I129" s="32">
        <v>0</v>
      </c>
      <c r="J129" s="32">
        <v>0</v>
      </c>
      <c r="K129" s="32">
        <v>0</v>
      </c>
      <c r="L129" s="32">
        <v>0</v>
      </c>
      <c r="M129" s="32">
        <v>0</v>
      </c>
      <c r="N129" s="32">
        <v>0</v>
      </c>
      <c r="O129" s="32">
        <v>0</v>
      </c>
      <c r="P129" s="32">
        <v>0</v>
      </c>
      <c r="Q129" s="32">
        <v>0</v>
      </c>
      <c r="R129" s="32">
        <v>0</v>
      </c>
      <c r="S129" s="32">
        <v>0</v>
      </c>
      <c r="T129" s="32">
        <v>0</v>
      </c>
      <c r="U129" s="32">
        <v>0</v>
      </c>
      <c r="V129" s="32">
        <v>0</v>
      </c>
      <c r="W129" s="32">
        <v>0</v>
      </c>
      <c r="X129" s="32">
        <v>0</v>
      </c>
      <c r="Y129" s="32">
        <v>0</v>
      </c>
      <c r="Z129" s="32">
        <v>0</v>
      </c>
      <c r="AA129" s="32">
        <v>0</v>
      </c>
      <c r="AB129" s="32">
        <v>0</v>
      </c>
      <c r="AC129" s="32">
        <v>0</v>
      </c>
      <c r="AD129" s="32">
        <v>0</v>
      </c>
      <c r="AE129" s="32">
        <v>1093.2254</v>
      </c>
      <c r="AF129" s="32">
        <v>-1.0000000000083276E-3</v>
      </c>
      <c r="AG129" s="32">
        <v>-18.639399999999796</v>
      </c>
      <c r="AH129" s="32">
        <v>-4.0000000012696546E-4</v>
      </c>
      <c r="AI129" s="32">
        <v>2.0000000006348273E-4</v>
      </c>
      <c r="AJ129" s="32">
        <v>4.0000000012696546E-4</v>
      </c>
      <c r="AK129" s="32">
        <v>-6.0000000007676135E-4</v>
      </c>
      <c r="AL129" s="32">
        <v>127.8689999999998</v>
      </c>
    </row>
    <row r="130" spans="1:38" s="17" customFormat="1" ht="13.8" x14ac:dyDescent="0.25">
      <c r="A130" s="10"/>
      <c r="B130" s="84" t="s">
        <v>91</v>
      </c>
      <c r="C130" s="32">
        <v>0</v>
      </c>
      <c r="D130" s="32">
        <v>0</v>
      </c>
      <c r="E130" s="32">
        <v>0</v>
      </c>
      <c r="F130" s="32">
        <v>0</v>
      </c>
      <c r="G130" s="32">
        <v>0</v>
      </c>
      <c r="H130" s="32">
        <v>0</v>
      </c>
      <c r="I130" s="32">
        <v>0</v>
      </c>
      <c r="J130" s="32">
        <v>0</v>
      </c>
      <c r="K130" s="32">
        <v>0</v>
      </c>
      <c r="L130" s="32">
        <v>0</v>
      </c>
      <c r="M130" s="32">
        <v>0</v>
      </c>
      <c r="N130" s="32">
        <v>0</v>
      </c>
      <c r="O130" s="32">
        <v>0</v>
      </c>
      <c r="P130" s="32">
        <v>0</v>
      </c>
      <c r="Q130" s="32">
        <v>0</v>
      </c>
      <c r="R130" s="32">
        <v>0</v>
      </c>
      <c r="S130" s="32">
        <v>0</v>
      </c>
      <c r="T130" s="32">
        <v>0</v>
      </c>
      <c r="U130" s="32">
        <v>0</v>
      </c>
      <c r="V130" s="32">
        <v>0</v>
      </c>
      <c r="W130" s="32">
        <v>0</v>
      </c>
      <c r="X130" s="32">
        <v>0</v>
      </c>
      <c r="Y130" s="32">
        <v>0</v>
      </c>
      <c r="Z130" s="32">
        <v>0</v>
      </c>
      <c r="AA130" s="32">
        <v>0</v>
      </c>
      <c r="AB130" s="32">
        <v>0</v>
      </c>
      <c r="AC130" s="32">
        <v>0</v>
      </c>
      <c r="AD130" s="32">
        <v>0</v>
      </c>
      <c r="AE130" s="32">
        <v>1093.2254</v>
      </c>
      <c r="AF130" s="32">
        <v>-1.0000000000083276E-3</v>
      </c>
      <c r="AG130" s="32">
        <v>-18.639399999999796</v>
      </c>
      <c r="AH130" s="32">
        <v>-4.0000000012696546E-4</v>
      </c>
      <c r="AI130" s="32">
        <v>2.0000000006348273E-4</v>
      </c>
      <c r="AJ130" s="32">
        <v>4.0000000012696546E-4</v>
      </c>
      <c r="AK130" s="32">
        <v>-6.0000000007676135E-4</v>
      </c>
      <c r="AL130" s="32">
        <v>127.8689999999998</v>
      </c>
    </row>
    <row r="131" spans="1:38" s="17" customFormat="1" ht="13.8" x14ac:dyDescent="0.25">
      <c r="A131" s="10"/>
      <c r="B131" s="84" t="s">
        <v>92</v>
      </c>
      <c r="C131" s="32">
        <v>0</v>
      </c>
      <c r="D131" s="32">
        <v>0</v>
      </c>
      <c r="E131" s="32">
        <v>0</v>
      </c>
      <c r="F131" s="32">
        <v>0</v>
      </c>
      <c r="G131" s="32">
        <v>0</v>
      </c>
      <c r="H131" s="32">
        <v>0</v>
      </c>
      <c r="I131" s="32">
        <v>0</v>
      </c>
      <c r="J131" s="32">
        <v>0</v>
      </c>
      <c r="K131" s="32">
        <v>0</v>
      </c>
      <c r="L131" s="32">
        <v>0</v>
      </c>
      <c r="M131" s="32">
        <v>0</v>
      </c>
      <c r="N131" s="32">
        <v>0</v>
      </c>
      <c r="O131" s="32">
        <v>0</v>
      </c>
      <c r="P131" s="32">
        <v>0</v>
      </c>
      <c r="Q131" s="32">
        <v>0</v>
      </c>
      <c r="R131" s="32">
        <v>0</v>
      </c>
      <c r="S131" s="32">
        <v>0</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c r="AK131" s="32">
        <v>0</v>
      </c>
      <c r="AL131" s="32">
        <v>0</v>
      </c>
    </row>
    <row r="132" spans="1:38" s="17" customFormat="1" ht="13.8" x14ac:dyDescent="0.25">
      <c r="A132" s="10"/>
      <c r="B132" s="40" t="s">
        <v>89</v>
      </c>
      <c r="C132" s="32">
        <v>0</v>
      </c>
      <c r="D132" s="32">
        <v>0</v>
      </c>
      <c r="E132" s="32">
        <v>0</v>
      </c>
      <c r="F132" s="32">
        <v>0</v>
      </c>
      <c r="G132" s="32">
        <v>0</v>
      </c>
      <c r="H132" s="32">
        <v>0</v>
      </c>
      <c r="I132" s="32">
        <v>0</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c r="AJ132" s="32">
        <v>0</v>
      </c>
      <c r="AK132" s="32">
        <v>0</v>
      </c>
      <c r="AL132" s="32">
        <v>0</v>
      </c>
    </row>
    <row r="133" spans="1:38" s="17" customFormat="1" ht="13.8" x14ac:dyDescent="0.25">
      <c r="A133" s="10"/>
      <c r="B133" s="84" t="s">
        <v>91</v>
      </c>
      <c r="C133" s="32">
        <v>0</v>
      </c>
      <c r="D133" s="32">
        <v>0</v>
      </c>
      <c r="E133" s="32">
        <v>0</v>
      </c>
      <c r="F133" s="32">
        <v>0</v>
      </c>
      <c r="G133" s="32">
        <v>0</v>
      </c>
      <c r="H133" s="32">
        <v>0</v>
      </c>
      <c r="I133" s="32">
        <v>0</v>
      </c>
      <c r="J133" s="32">
        <v>0</v>
      </c>
      <c r="K133" s="32">
        <v>0</v>
      </c>
      <c r="L133" s="32">
        <v>0</v>
      </c>
      <c r="M133" s="32">
        <v>0</v>
      </c>
      <c r="N133" s="32">
        <v>0</v>
      </c>
      <c r="O133" s="32">
        <v>0</v>
      </c>
      <c r="P133" s="32">
        <v>0</v>
      </c>
      <c r="Q133" s="32">
        <v>0</v>
      </c>
      <c r="R133" s="32">
        <v>0</v>
      </c>
      <c r="S133" s="32">
        <v>0</v>
      </c>
      <c r="T133" s="32">
        <v>0</v>
      </c>
      <c r="U133" s="32">
        <v>0</v>
      </c>
      <c r="V133" s="32">
        <v>0</v>
      </c>
      <c r="W133" s="32">
        <v>0</v>
      </c>
      <c r="X133" s="32">
        <v>0</v>
      </c>
      <c r="Y133" s="32">
        <v>0</v>
      </c>
      <c r="Z133" s="32">
        <v>0</v>
      </c>
      <c r="AA133" s="32">
        <v>0</v>
      </c>
      <c r="AB133" s="32">
        <v>0</v>
      </c>
      <c r="AC133" s="32">
        <v>0</v>
      </c>
      <c r="AD133" s="32">
        <v>0</v>
      </c>
      <c r="AE133" s="32">
        <v>0</v>
      </c>
      <c r="AF133" s="32">
        <v>0</v>
      </c>
      <c r="AG133" s="32">
        <v>0</v>
      </c>
      <c r="AH133" s="32">
        <v>0</v>
      </c>
      <c r="AI133" s="32">
        <v>0</v>
      </c>
      <c r="AJ133" s="32">
        <v>0</v>
      </c>
      <c r="AK133" s="32">
        <v>0</v>
      </c>
      <c r="AL133" s="32">
        <v>0</v>
      </c>
    </row>
    <row r="134" spans="1:38" s="17" customFormat="1" ht="13.8" x14ac:dyDescent="0.25">
      <c r="A134" s="10"/>
      <c r="B134" s="84" t="s">
        <v>92</v>
      </c>
      <c r="C134" s="32">
        <v>0</v>
      </c>
      <c r="D134" s="32">
        <v>0</v>
      </c>
      <c r="E134" s="32">
        <v>0</v>
      </c>
      <c r="F134" s="32">
        <v>0</v>
      </c>
      <c r="G134" s="32">
        <v>0</v>
      </c>
      <c r="H134" s="32">
        <v>0</v>
      </c>
      <c r="I134" s="32">
        <v>0</v>
      </c>
      <c r="J134" s="32">
        <v>0</v>
      </c>
      <c r="K134" s="32">
        <v>0</v>
      </c>
      <c r="L134" s="32">
        <v>0</v>
      </c>
      <c r="M134" s="32">
        <v>0</v>
      </c>
      <c r="N134" s="32">
        <v>0</v>
      </c>
      <c r="O134" s="32">
        <v>0</v>
      </c>
      <c r="P134" s="32">
        <v>0</v>
      </c>
      <c r="Q134" s="32">
        <v>0</v>
      </c>
      <c r="R134" s="32">
        <v>0</v>
      </c>
      <c r="S134" s="32">
        <v>0</v>
      </c>
      <c r="T134" s="32">
        <v>0</v>
      </c>
      <c r="U134" s="32">
        <v>0</v>
      </c>
      <c r="V134" s="32">
        <v>0</v>
      </c>
      <c r="W134" s="32">
        <v>0</v>
      </c>
      <c r="X134" s="32">
        <v>0</v>
      </c>
      <c r="Y134" s="32">
        <v>0</v>
      </c>
      <c r="Z134" s="32">
        <v>0</v>
      </c>
      <c r="AA134" s="32">
        <v>0</v>
      </c>
      <c r="AB134" s="32">
        <v>0</v>
      </c>
      <c r="AC134" s="32">
        <v>0</v>
      </c>
      <c r="AD134" s="32">
        <v>0</v>
      </c>
      <c r="AE134" s="32">
        <v>0</v>
      </c>
      <c r="AF134" s="32">
        <v>0</v>
      </c>
      <c r="AG134" s="32">
        <v>0</v>
      </c>
      <c r="AH134" s="32">
        <v>0</v>
      </c>
      <c r="AI134" s="32">
        <v>0</v>
      </c>
      <c r="AJ134" s="32">
        <v>0</v>
      </c>
      <c r="AK134" s="32">
        <v>0</v>
      </c>
      <c r="AL134" s="32">
        <v>0</v>
      </c>
    </row>
    <row r="135" spans="1:38" s="15" customFormat="1" ht="13.8" x14ac:dyDescent="0.25">
      <c r="A135" s="10">
        <v>4.7</v>
      </c>
      <c r="B135" s="134" t="s">
        <v>105</v>
      </c>
      <c r="C135" s="59">
        <v>12424.430017999995</v>
      </c>
      <c r="D135" s="59">
        <v>-3648.1066719999944</v>
      </c>
      <c r="E135" s="59">
        <v>878.3517939999947</v>
      </c>
      <c r="F135" s="59">
        <v>3993.5847330000033</v>
      </c>
      <c r="G135" s="59">
        <v>4811.1027150000009</v>
      </c>
      <c r="H135" s="59">
        <v>-2839.0360320000036</v>
      </c>
      <c r="I135" s="59">
        <v>1833.6375239999979</v>
      </c>
      <c r="J135" s="59">
        <v>488.99526799999876</v>
      </c>
      <c r="K135" s="59">
        <v>80.54498600000079</v>
      </c>
      <c r="L135" s="59">
        <v>-384.0879980000027</v>
      </c>
      <c r="M135" s="59">
        <v>1538.1779260000039</v>
      </c>
      <c r="N135" s="59">
        <v>3254.8259010000038</v>
      </c>
      <c r="O135" s="59">
        <v>-1833.1037160000051</v>
      </c>
      <c r="P135" s="59">
        <v>-2271.8160389999903</v>
      </c>
      <c r="Q135" s="59">
        <v>3460.473533999997</v>
      </c>
      <c r="R135" s="59">
        <v>-1280.5959300000031</v>
      </c>
      <c r="S135" s="59">
        <v>-882.073973999999</v>
      </c>
      <c r="T135" s="59">
        <v>-1915.4395300000033</v>
      </c>
      <c r="U135" s="59">
        <v>-4635.0011749999976</v>
      </c>
      <c r="V135" s="59">
        <v>-92.105864999997721</v>
      </c>
      <c r="W135" s="59">
        <v>7250.1923000000024</v>
      </c>
      <c r="X135" s="59">
        <v>-2073.2483000000066</v>
      </c>
      <c r="Y135" s="59">
        <v>4110.5194000000047</v>
      </c>
      <c r="Z135" s="59">
        <v>1142.7239999999947</v>
      </c>
      <c r="AA135" s="59">
        <v>-1598.8495999999941</v>
      </c>
      <c r="AB135" s="59">
        <v>-961.71759999999631</v>
      </c>
      <c r="AC135" s="59">
        <v>-2366.2063999999955</v>
      </c>
      <c r="AD135" s="59">
        <v>2384.3882000000158</v>
      </c>
      <c r="AE135" s="59">
        <v>7347.4081999999762</v>
      </c>
      <c r="AF135" s="59">
        <v>-5178.1172999999981</v>
      </c>
      <c r="AG135" s="59">
        <v>25773.463300000018</v>
      </c>
      <c r="AH135" s="59">
        <v>5997.250400000019</v>
      </c>
      <c r="AI135" s="59">
        <v>1755.2927999999956</v>
      </c>
      <c r="AJ135" s="59">
        <v>-1828.4300000000221</v>
      </c>
      <c r="AK135" s="59">
        <v>-1791.8613999999943</v>
      </c>
      <c r="AL135" s="59">
        <v>9323.0153999999748</v>
      </c>
    </row>
    <row r="136" spans="1:38" ht="12.75" customHeight="1" x14ac:dyDescent="0.25">
      <c r="B136" s="205" t="s">
        <v>128</v>
      </c>
      <c r="C136" s="26"/>
      <c r="D136" s="26"/>
      <c r="E136" s="26"/>
      <c r="F136" s="26"/>
      <c r="G136" s="26"/>
      <c r="H136" s="26"/>
      <c r="I136" s="26"/>
      <c r="J136" s="26"/>
      <c r="K136" s="26"/>
      <c r="L136" s="26"/>
      <c r="M136" s="26"/>
      <c r="N136" s="26"/>
      <c r="O136" s="26"/>
      <c r="P136" s="26"/>
      <c r="Q136" s="26"/>
      <c r="R136" s="26"/>
      <c r="S136" s="26"/>
      <c r="T136" s="26"/>
      <c r="U136" s="26"/>
      <c r="V136" s="26"/>
    </row>
    <row r="137" spans="1:38" ht="25.95" customHeight="1" x14ac:dyDescent="0.25">
      <c r="B137" s="250" t="s">
        <v>217</v>
      </c>
      <c r="C137" s="26"/>
      <c r="D137" s="26"/>
      <c r="E137" s="26"/>
      <c r="F137" s="26"/>
      <c r="G137" s="26"/>
      <c r="H137" s="26"/>
      <c r="I137" s="26"/>
      <c r="J137" s="26"/>
      <c r="K137" s="26"/>
      <c r="L137" s="26"/>
      <c r="M137" s="26"/>
      <c r="N137" s="26"/>
      <c r="O137" s="26"/>
      <c r="P137" s="26"/>
      <c r="Q137" s="26"/>
      <c r="R137" s="26"/>
      <c r="S137" s="26"/>
      <c r="T137" s="26"/>
      <c r="U137" s="26"/>
      <c r="V137" s="26"/>
    </row>
    <row r="138" spans="1:38" ht="58.95" customHeight="1" x14ac:dyDescent="0.25">
      <c r="B138" s="204" t="s">
        <v>225</v>
      </c>
      <c r="C138" s="26"/>
      <c r="D138" s="26"/>
      <c r="E138" s="26"/>
      <c r="F138" s="26"/>
      <c r="G138" s="26"/>
      <c r="H138" s="26"/>
      <c r="I138" s="26"/>
      <c r="J138" s="26"/>
      <c r="K138" s="26"/>
      <c r="L138" s="26"/>
      <c r="M138" s="26"/>
      <c r="N138" s="26"/>
      <c r="O138" s="26"/>
      <c r="P138" s="26"/>
      <c r="Q138" s="26"/>
      <c r="R138" s="26"/>
      <c r="S138" s="26"/>
      <c r="T138" s="26"/>
      <c r="U138" s="26"/>
      <c r="V138" s="26"/>
    </row>
    <row r="139" spans="1:38" x14ac:dyDescent="0.25">
      <c r="B139" s="212" t="s">
        <v>224</v>
      </c>
    </row>
    <row r="140" spans="1:38" ht="43.2" customHeight="1" x14ac:dyDescent="0.25">
      <c r="B140" s="204" t="s">
        <v>232</v>
      </c>
    </row>
  </sheetData>
  <mergeCells count="10">
    <mergeCell ref="AE4:AH4"/>
    <mergeCell ref="AI4:AL4"/>
    <mergeCell ref="AA4:AD4"/>
    <mergeCell ref="W4:Z4"/>
    <mergeCell ref="B4:B5"/>
    <mergeCell ref="S4:V4"/>
    <mergeCell ref="C4:F4"/>
    <mergeCell ref="G4:J4"/>
    <mergeCell ref="K4:N4"/>
    <mergeCell ref="O4:R4"/>
  </mergeCells>
  <hyperlinks>
    <hyperlink ref="B1" location="'1'!A1" display="до змісту"/>
  </hyperlinks>
  <pageMargins left="3.937007874015748E-2" right="7.874015748031496E-2" top="0.34" bottom="0.35" header="0.11811023622047245" footer="0.15748031496062992"/>
  <pageSetup paperSize="9" scale="83" fitToWidth="4" fitToHeight="0" orientation="landscape" r:id="rId1"/>
  <headerFooter alignWithMargins="0">
    <oddHeader xml:space="preserve">&amp;R&amp;8Національний банк України  </oddHeader>
    <oddFooter>&amp;L&amp;8Департамент статистики та звітності, Управління статистики зовнішнього сектору</oddFooter>
  </headerFooter>
  <rowBreaks count="3" manualBreakCount="3">
    <brk id="30" min="1" max="12" man="1"/>
    <brk id="68" min="1" max="12" man="1"/>
    <brk id="105"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65"/>
  <sheetViews>
    <sheetView zoomScale="96" zoomScaleNormal="96" zoomScaleSheetLayoutView="94" workbookViewId="0">
      <pane xSplit="3" ySplit="5" topLeftCell="EF6" activePane="bottomRight" state="frozen"/>
      <selection pane="topRight" activeCell="B1" sqref="B1"/>
      <selection pane="bottomLeft" activeCell="A6" sqref="A6"/>
      <selection pane="bottomRight" activeCell="C1" sqref="C1"/>
    </sheetView>
  </sheetViews>
  <sheetFormatPr defaultRowHeight="13.2" x14ac:dyDescent="0.25"/>
  <cols>
    <col min="1" max="2" width="9.109375" style="9" hidden="1" customWidth="1"/>
    <col min="3" max="3" width="45.6640625" style="12" customWidth="1"/>
    <col min="4" max="147" width="10.6640625" style="9" customWidth="1"/>
    <col min="148" max="246" width="8.88671875" style="9"/>
    <col min="247" max="247" width="50" style="9" customWidth="1"/>
    <col min="248" max="249" width="0" style="9" hidden="1" customWidth="1"/>
    <col min="250" max="250" width="12.109375" style="9" customWidth="1"/>
    <col min="251" max="251" width="8.88671875" style="9"/>
    <col min="252" max="252" width="11" style="9" customWidth="1"/>
    <col min="253" max="256" width="8.88671875" style="9"/>
    <col min="257" max="257" width="12.109375" style="9" customWidth="1"/>
    <col min="258" max="258" width="8.88671875" style="9"/>
    <col min="259" max="259" width="11" style="9" customWidth="1"/>
    <col min="260" max="263" width="8.88671875" style="9"/>
    <col min="264" max="264" width="12.109375" style="9" customWidth="1"/>
    <col min="265" max="265" width="8.88671875" style="9"/>
    <col min="266" max="266" width="11" style="9" customWidth="1"/>
    <col min="267" max="270" width="8.88671875" style="9"/>
    <col min="271" max="271" width="12.109375" style="9" customWidth="1"/>
    <col min="272" max="272" width="8.88671875" style="9"/>
    <col min="273" max="273" width="11" style="9" customWidth="1"/>
    <col min="274" max="277" width="8.88671875" style="9"/>
    <col min="278" max="278" width="12.109375" style="9" customWidth="1"/>
    <col min="279" max="279" width="8.88671875" style="9"/>
    <col min="280" max="280" width="11" style="9" customWidth="1"/>
    <col min="281" max="284" width="8.88671875" style="9"/>
    <col min="285" max="285" width="12.109375" style="9" customWidth="1"/>
    <col min="286" max="286" width="8.88671875" style="9"/>
    <col min="287" max="287" width="11" style="9" customWidth="1"/>
    <col min="288" max="291" width="8.88671875" style="9"/>
    <col min="292" max="292" width="12.109375" style="9" customWidth="1"/>
    <col min="293" max="293" width="8.88671875" style="9"/>
    <col min="294" max="294" width="11" style="9" customWidth="1"/>
    <col min="295" max="298" width="8.88671875" style="9"/>
    <col min="299" max="299" width="12.109375" style="9" customWidth="1"/>
    <col min="300" max="300" width="8.88671875" style="9"/>
    <col min="301" max="301" width="11" style="9" customWidth="1"/>
    <col min="302" max="305" width="8.88671875" style="9"/>
    <col min="306" max="306" width="12.109375" style="9" customWidth="1"/>
    <col min="307" max="307" width="8.88671875" style="9"/>
    <col min="308" max="308" width="11" style="9" customWidth="1"/>
    <col min="309" max="312" width="8.88671875" style="9"/>
    <col min="313" max="313" width="12.109375" style="9" customWidth="1"/>
    <col min="314" max="314" width="8.88671875" style="9"/>
    <col min="315" max="315" width="11" style="9" customWidth="1"/>
    <col min="316" max="318" width="8.88671875" style="9"/>
    <col min="319" max="319" width="9.88671875" style="9" customWidth="1"/>
    <col min="320" max="320" width="12.109375" style="9" customWidth="1"/>
    <col min="321" max="321" width="8.88671875" style="9"/>
    <col min="322" max="322" width="11" style="9" customWidth="1"/>
    <col min="323" max="326" width="8.88671875" style="9"/>
    <col min="327" max="327" width="12.109375" style="9" customWidth="1"/>
    <col min="328" max="502" width="8.88671875" style="9"/>
    <col min="503" max="503" width="50" style="9" customWidth="1"/>
    <col min="504" max="505" width="0" style="9" hidden="1" customWidth="1"/>
    <col min="506" max="506" width="12.109375" style="9" customWidth="1"/>
    <col min="507" max="507" width="8.88671875" style="9"/>
    <col min="508" max="508" width="11" style="9" customWidth="1"/>
    <col min="509" max="512" width="8.88671875" style="9"/>
    <col min="513" max="513" width="12.109375" style="9" customWidth="1"/>
    <col min="514" max="514" width="8.88671875" style="9"/>
    <col min="515" max="515" width="11" style="9" customWidth="1"/>
    <col min="516" max="519" width="8.88671875" style="9"/>
    <col min="520" max="520" width="12.109375" style="9" customWidth="1"/>
    <col min="521" max="521" width="8.88671875" style="9"/>
    <col min="522" max="522" width="11" style="9" customWidth="1"/>
    <col min="523" max="526" width="8.88671875" style="9"/>
    <col min="527" max="527" width="12.109375" style="9" customWidth="1"/>
    <col min="528" max="528" width="8.88671875" style="9"/>
    <col min="529" max="529" width="11" style="9" customWidth="1"/>
    <col min="530" max="533" width="8.88671875" style="9"/>
    <col min="534" max="534" width="12.109375" style="9" customWidth="1"/>
    <col min="535" max="535" width="8.88671875" style="9"/>
    <col min="536" max="536" width="11" style="9" customWidth="1"/>
    <col min="537" max="540" width="8.88671875" style="9"/>
    <col min="541" max="541" width="12.109375" style="9" customWidth="1"/>
    <col min="542" max="542" width="8.88671875" style="9"/>
    <col min="543" max="543" width="11" style="9" customWidth="1"/>
    <col min="544" max="547" width="8.88671875" style="9"/>
    <col min="548" max="548" width="12.109375" style="9" customWidth="1"/>
    <col min="549" max="549" width="8.88671875" style="9"/>
    <col min="550" max="550" width="11" style="9" customWidth="1"/>
    <col min="551" max="554" width="8.88671875" style="9"/>
    <col min="555" max="555" width="12.109375" style="9" customWidth="1"/>
    <col min="556" max="556" width="8.88671875" style="9"/>
    <col min="557" max="557" width="11" style="9" customWidth="1"/>
    <col min="558" max="561" width="8.88671875" style="9"/>
    <col min="562" max="562" width="12.109375" style="9" customWidth="1"/>
    <col min="563" max="563" width="8.88671875" style="9"/>
    <col min="564" max="564" width="11" style="9" customWidth="1"/>
    <col min="565" max="568" width="8.88671875" style="9"/>
    <col min="569" max="569" width="12.109375" style="9" customWidth="1"/>
    <col min="570" max="570" width="8.88671875" style="9"/>
    <col min="571" max="571" width="11" style="9" customWidth="1"/>
    <col min="572" max="574" width="8.88671875" style="9"/>
    <col min="575" max="575" width="9.88671875" style="9" customWidth="1"/>
    <col min="576" max="576" width="12.109375" style="9" customWidth="1"/>
    <col min="577" max="577" width="8.88671875" style="9"/>
    <col min="578" max="578" width="11" style="9" customWidth="1"/>
    <col min="579" max="582" width="8.88671875" style="9"/>
    <col min="583" max="583" width="12.109375" style="9" customWidth="1"/>
    <col min="584" max="758" width="8.88671875" style="9"/>
    <col min="759" max="759" width="50" style="9" customWidth="1"/>
    <col min="760" max="761" width="0" style="9" hidden="1" customWidth="1"/>
    <col min="762" max="762" width="12.109375" style="9" customWidth="1"/>
    <col min="763" max="763" width="8.88671875" style="9"/>
    <col min="764" max="764" width="11" style="9" customWidth="1"/>
    <col min="765" max="768" width="8.88671875" style="9"/>
    <col min="769" max="769" width="12.109375" style="9" customWidth="1"/>
    <col min="770" max="770" width="8.88671875" style="9"/>
    <col min="771" max="771" width="11" style="9" customWidth="1"/>
    <col min="772" max="775" width="8.88671875" style="9"/>
    <col min="776" max="776" width="12.109375" style="9" customWidth="1"/>
    <col min="777" max="777" width="8.88671875" style="9"/>
    <col min="778" max="778" width="11" style="9" customWidth="1"/>
    <col min="779" max="782" width="8.88671875" style="9"/>
    <col min="783" max="783" width="12.109375" style="9" customWidth="1"/>
    <col min="784" max="784" width="8.88671875" style="9"/>
    <col min="785" max="785" width="11" style="9" customWidth="1"/>
    <col min="786" max="789" width="8.88671875" style="9"/>
    <col min="790" max="790" width="12.109375" style="9" customWidth="1"/>
    <col min="791" max="791" width="8.88671875" style="9"/>
    <col min="792" max="792" width="11" style="9" customWidth="1"/>
    <col min="793" max="796" width="8.88671875" style="9"/>
    <col min="797" max="797" width="12.109375" style="9" customWidth="1"/>
    <col min="798" max="798" width="8.88671875" style="9"/>
    <col min="799" max="799" width="11" style="9" customWidth="1"/>
    <col min="800" max="803" width="8.88671875" style="9"/>
    <col min="804" max="804" width="12.109375" style="9" customWidth="1"/>
    <col min="805" max="805" width="8.88671875" style="9"/>
    <col min="806" max="806" width="11" style="9" customWidth="1"/>
    <col min="807" max="810" width="8.88671875" style="9"/>
    <col min="811" max="811" width="12.109375" style="9" customWidth="1"/>
    <col min="812" max="812" width="8.88671875" style="9"/>
    <col min="813" max="813" width="11" style="9" customWidth="1"/>
    <col min="814" max="817" width="8.88671875" style="9"/>
    <col min="818" max="818" width="12.109375" style="9" customWidth="1"/>
    <col min="819" max="819" width="8.88671875" style="9"/>
    <col min="820" max="820" width="11" style="9" customWidth="1"/>
    <col min="821" max="824" width="8.88671875" style="9"/>
    <col min="825" max="825" width="12.109375" style="9" customWidth="1"/>
    <col min="826" max="826" width="8.88671875" style="9"/>
    <col min="827" max="827" width="11" style="9" customWidth="1"/>
    <col min="828" max="830" width="8.88671875" style="9"/>
    <col min="831" max="831" width="9.88671875" style="9" customWidth="1"/>
    <col min="832" max="832" width="12.109375" style="9" customWidth="1"/>
    <col min="833" max="833" width="8.88671875" style="9"/>
    <col min="834" max="834" width="11" style="9" customWidth="1"/>
    <col min="835" max="838" width="8.88671875" style="9"/>
    <col min="839" max="839" width="12.109375" style="9" customWidth="1"/>
    <col min="840" max="1014" width="8.88671875" style="9"/>
    <col min="1015" max="1015" width="50" style="9" customWidth="1"/>
    <col min="1016" max="1017" width="0" style="9" hidden="1" customWidth="1"/>
    <col min="1018" max="1018" width="12.109375" style="9" customWidth="1"/>
    <col min="1019" max="1019" width="8.88671875" style="9"/>
    <col min="1020" max="1020" width="11" style="9" customWidth="1"/>
    <col min="1021" max="1024" width="8.88671875" style="9"/>
    <col min="1025" max="1025" width="12.109375" style="9" customWidth="1"/>
    <col min="1026" max="1026" width="8.88671875" style="9"/>
    <col min="1027" max="1027" width="11" style="9" customWidth="1"/>
    <col min="1028" max="1031" width="8.88671875" style="9"/>
    <col min="1032" max="1032" width="12.109375" style="9" customWidth="1"/>
    <col min="1033" max="1033" width="8.88671875" style="9"/>
    <col min="1034" max="1034" width="11" style="9" customWidth="1"/>
    <col min="1035" max="1038" width="8.88671875" style="9"/>
    <col min="1039" max="1039" width="12.109375" style="9" customWidth="1"/>
    <col min="1040" max="1040" width="8.88671875" style="9"/>
    <col min="1041" max="1041" width="11" style="9" customWidth="1"/>
    <col min="1042" max="1045" width="8.88671875" style="9"/>
    <col min="1046" max="1046" width="12.109375" style="9" customWidth="1"/>
    <col min="1047" max="1047" width="8.88671875" style="9"/>
    <col min="1048" max="1048" width="11" style="9" customWidth="1"/>
    <col min="1049" max="1052" width="8.88671875" style="9"/>
    <col min="1053" max="1053" width="12.109375" style="9" customWidth="1"/>
    <col min="1054" max="1054" width="8.88671875" style="9"/>
    <col min="1055" max="1055" width="11" style="9" customWidth="1"/>
    <col min="1056" max="1059" width="8.88671875" style="9"/>
    <col min="1060" max="1060" width="12.109375" style="9" customWidth="1"/>
    <col min="1061" max="1061" width="8.88671875" style="9"/>
    <col min="1062" max="1062" width="11" style="9" customWidth="1"/>
    <col min="1063" max="1066" width="8.88671875" style="9"/>
    <col min="1067" max="1067" width="12.109375" style="9" customWidth="1"/>
    <col min="1068" max="1068" width="8.88671875" style="9"/>
    <col min="1069" max="1069" width="11" style="9" customWidth="1"/>
    <col min="1070" max="1073" width="8.88671875" style="9"/>
    <col min="1074" max="1074" width="12.109375" style="9" customWidth="1"/>
    <col min="1075" max="1075" width="8.88671875" style="9"/>
    <col min="1076" max="1076" width="11" style="9" customWidth="1"/>
    <col min="1077" max="1080" width="8.88671875" style="9"/>
    <col min="1081" max="1081" width="12.109375" style="9" customWidth="1"/>
    <col min="1082" max="1082" width="8.88671875" style="9"/>
    <col min="1083" max="1083" width="11" style="9" customWidth="1"/>
    <col min="1084" max="1086" width="8.88671875" style="9"/>
    <col min="1087" max="1087" width="9.88671875" style="9" customWidth="1"/>
    <col min="1088" max="1088" width="12.109375" style="9" customWidth="1"/>
    <col min="1089" max="1089" width="8.88671875" style="9"/>
    <col min="1090" max="1090" width="11" style="9" customWidth="1"/>
    <col min="1091" max="1094" width="8.88671875" style="9"/>
    <col min="1095" max="1095" width="12.109375" style="9" customWidth="1"/>
    <col min="1096" max="1270" width="8.88671875" style="9"/>
    <col min="1271" max="1271" width="50" style="9" customWidth="1"/>
    <col min="1272" max="1273" width="0" style="9" hidden="1" customWidth="1"/>
    <col min="1274" max="1274" width="12.109375" style="9" customWidth="1"/>
    <col min="1275" max="1275" width="8.88671875" style="9"/>
    <col min="1276" max="1276" width="11" style="9" customWidth="1"/>
    <col min="1277" max="1280" width="8.88671875" style="9"/>
    <col min="1281" max="1281" width="12.109375" style="9" customWidth="1"/>
    <col min="1282" max="1282" width="8.88671875" style="9"/>
    <col min="1283" max="1283" width="11" style="9" customWidth="1"/>
    <col min="1284" max="1287" width="8.88671875" style="9"/>
    <col min="1288" max="1288" width="12.109375" style="9" customWidth="1"/>
    <col min="1289" max="1289" width="8.88671875" style="9"/>
    <col min="1290" max="1290" width="11" style="9" customWidth="1"/>
    <col min="1291" max="1294" width="8.88671875" style="9"/>
    <col min="1295" max="1295" width="12.109375" style="9" customWidth="1"/>
    <col min="1296" max="1296" width="8.88671875" style="9"/>
    <col min="1297" max="1297" width="11" style="9" customWidth="1"/>
    <col min="1298" max="1301" width="8.88671875" style="9"/>
    <col min="1302" max="1302" width="12.109375" style="9" customWidth="1"/>
    <col min="1303" max="1303" width="8.88671875" style="9"/>
    <col min="1304" max="1304" width="11" style="9" customWidth="1"/>
    <col min="1305" max="1308" width="8.88671875" style="9"/>
    <col min="1309" max="1309" width="12.109375" style="9" customWidth="1"/>
    <col min="1310" max="1310" width="8.88671875" style="9"/>
    <col min="1311" max="1311" width="11" style="9" customWidth="1"/>
    <col min="1312" max="1315" width="8.88671875" style="9"/>
    <col min="1316" max="1316" width="12.109375" style="9" customWidth="1"/>
    <col min="1317" max="1317" width="8.88671875" style="9"/>
    <col min="1318" max="1318" width="11" style="9" customWidth="1"/>
    <col min="1319" max="1322" width="8.88671875" style="9"/>
    <col min="1323" max="1323" width="12.109375" style="9" customWidth="1"/>
    <col min="1324" max="1324" width="8.88671875" style="9"/>
    <col min="1325" max="1325" width="11" style="9" customWidth="1"/>
    <col min="1326" max="1329" width="8.88671875" style="9"/>
    <col min="1330" max="1330" width="12.109375" style="9" customWidth="1"/>
    <col min="1331" max="1331" width="8.88671875" style="9"/>
    <col min="1332" max="1332" width="11" style="9" customWidth="1"/>
    <col min="1333" max="1336" width="8.88671875" style="9"/>
    <col min="1337" max="1337" width="12.109375" style="9" customWidth="1"/>
    <col min="1338" max="1338" width="8.88671875" style="9"/>
    <col min="1339" max="1339" width="11" style="9" customWidth="1"/>
    <col min="1340" max="1342" width="8.88671875" style="9"/>
    <col min="1343" max="1343" width="9.88671875" style="9" customWidth="1"/>
    <col min="1344" max="1344" width="12.109375" style="9" customWidth="1"/>
    <col min="1345" max="1345" width="8.88671875" style="9"/>
    <col min="1346" max="1346" width="11" style="9" customWidth="1"/>
    <col min="1347" max="1350" width="8.88671875" style="9"/>
    <col min="1351" max="1351" width="12.109375" style="9" customWidth="1"/>
    <col min="1352" max="1526" width="8.88671875" style="9"/>
    <col min="1527" max="1527" width="50" style="9" customWidth="1"/>
    <col min="1528" max="1529" width="0" style="9" hidden="1" customWidth="1"/>
    <col min="1530" max="1530" width="12.109375" style="9" customWidth="1"/>
    <col min="1531" max="1531" width="8.88671875" style="9"/>
    <col min="1532" max="1532" width="11" style="9" customWidth="1"/>
    <col min="1533" max="1536" width="8.88671875" style="9"/>
    <col min="1537" max="1537" width="12.109375" style="9" customWidth="1"/>
    <col min="1538" max="1538" width="8.88671875" style="9"/>
    <col min="1539" max="1539" width="11" style="9" customWidth="1"/>
    <col min="1540" max="1543" width="8.88671875" style="9"/>
    <col min="1544" max="1544" width="12.109375" style="9" customWidth="1"/>
    <col min="1545" max="1545" width="8.88671875" style="9"/>
    <col min="1546" max="1546" width="11" style="9" customWidth="1"/>
    <col min="1547" max="1550" width="8.88671875" style="9"/>
    <col min="1551" max="1551" width="12.109375" style="9" customWidth="1"/>
    <col min="1552" max="1552" width="8.88671875" style="9"/>
    <col min="1553" max="1553" width="11" style="9" customWidth="1"/>
    <col min="1554" max="1557" width="8.88671875" style="9"/>
    <col min="1558" max="1558" width="12.109375" style="9" customWidth="1"/>
    <col min="1559" max="1559" width="8.88671875" style="9"/>
    <col min="1560" max="1560" width="11" style="9" customWidth="1"/>
    <col min="1561" max="1564" width="8.88671875" style="9"/>
    <col min="1565" max="1565" width="12.109375" style="9" customWidth="1"/>
    <col min="1566" max="1566" width="8.88671875" style="9"/>
    <col min="1567" max="1567" width="11" style="9" customWidth="1"/>
    <col min="1568" max="1571" width="8.88671875" style="9"/>
    <col min="1572" max="1572" width="12.109375" style="9" customWidth="1"/>
    <col min="1573" max="1573" width="8.88671875" style="9"/>
    <col min="1574" max="1574" width="11" style="9" customWidth="1"/>
    <col min="1575" max="1578" width="8.88671875" style="9"/>
    <col min="1579" max="1579" width="12.109375" style="9" customWidth="1"/>
    <col min="1580" max="1580" width="8.88671875" style="9"/>
    <col min="1581" max="1581" width="11" style="9" customWidth="1"/>
    <col min="1582" max="1585" width="8.88671875" style="9"/>
    <col min="1586" max="1586" width="12.109375" style="9" customWidth="1"/>
    <col min="1587" max="1587" width="8.88671875" style="9"/>
    <col min="1588" max="1588" width="11" style="9" customWidth="1"/>
    <col min="1589" max="1592" width="8.88671875" style="9"/>
    <col min="1593" max="1593" width="12.109375" style="9" customWidth="1"/>
    <col min="1594" max="1594" width="8.88671875" style="9"/>
    <col min="1595" max="1595" width="11" style="9" customWidth="1"/>
    <col min="1596" max="1598" width="8.88671875" style="9"/>
    <col min="1599" max="1599" width="9.88671875" style="9" customWidth="1"/>
    <col min="1600" max="1600" width="12.109375" style="9" customWidth="1"/>
    <col min="1601" max="1601" width="8.88671875" style="9"/>
    <col min="1602" max="1602" width="11" style="9" customWidth="1"/>
    <col min="1603" max="1606" width="8.88671875" style="9"/>
    <col min="1607" max="1607" width="12.109375" style="9" customWidth="1"/>
    <col min="1608" max="1782" width="8.88671875" style="9"/>
    <col min="1783" max="1783" width="50" style="9" customWidth="1"/>
    <col min="1784" max="1785" width="0" style="9" hidden="1" customWidth="1"/>
    <col min="1786" max="1786" width="12.109375" style="9" customWidth="1"/>
    <col min="1787" max="1787" width="8.88671875" style="9"/>
    <col min="1788" max="1788" width="11" style="9" customWidth="1"/>
    <col min="1789" max="1792" width="8.88671875" style="9"/>
    <col min="1793" max="1793" width="12.109375" style="9" customWidth="1"/>
    <col min="1794" max="1794" width="8.88671875" style="9"/>
    <col min="1795" max="1795" width="11" style="9" customWidth="1"/>
    <col min="1796" max="1799" width="8.88671875" style="9"/>
    <col min="1800" max="1800" width="12.109375" style="9" customWidth="1"/>
    <col min="1801" max="1801" width="8.88671875" style="9"/>
    <col min="1802" max="1802" width="11" style="9" customWidth="1"/>
    <col min="1803" max="1806" width="8.88671875" style="9"/>
    <col min="1807" max="1807" width="12.109375" style="9" customWidth="1"/>
    <col min="1808" max="1808" width="8.88671875" style="9"/>
    <col min="1809" max="1809" width="11" style="9" customWidth="1"/>
    <col min="1810" max="1813" width="8.88671875" style="9"/>
    <col min="1814" max="1814" width="12.109375" style="9" customWidth="1"/>
    <col min="1815" max="1815" width="8.88671875" style="9"/>
    <col min="1816" max="1816" width="11" style="9" customWidth="1"/>
    <col min="1817" max="1820" width="8.88671875" style="9"/>
    <col min="1821" max="1821" width="12.109375" style="9" customWidth="1"/>
    <col min="1822" max="1822" width="8.88671875" style="9"/>
    <col min="1823" max="1823" width="11" style="9" customWidth="1"/>
    <col min="1824" max="1827" width="8.88671875" style="9"/>
    <col min="1828" max="1828" width="12.109375" style="9" customWidth="1"/>
    <col min="1829" max="1829" width="8.88671875" style="9"/>
    <col min="1830" max="1830" width="11" style="9" customWidth="1"/>
    <col min="1831" max="1834" width="8.88671875" style="9"/>
    <col min="1835" max="1835" width="12.109375" style="9" customWidth="1"/>
    <col min="1836" max="1836" width="8.88671875" style="9"/>
    <col min="1837" max="1837" width="11" style="9" customWidth="1"/>
    <col min="1838" max="1841" width="8.88671875" style="9"/>
    <col min="1842" max="1842" width="12.109375" style="9" customWidth="1"/>
    <col min="1843" max="1843" width="8.88671875" style="9"/>
    <col min="1844" max="1844" width="11" style="9" customWidth="1"/>
    <col min="1845" max="1848" width="8.88671875" style="9"/>
    <col min="1849" max="1849" width="12.109375" style="9" customWidth="1"/>
    <col min="1850" max="1850" width="8.88671875" style="9"/>
    <col min="1851" max="1851" width="11" style="9" customWidth="1"/>
    <col min="1852" max="1854" width="8.88671875" style="9"/>
    <col min="1855" max="1855" width="9.88671875" style="9" customWidth="1"/>
    <col min="1856" max="1856" width="12.109375" style="9" customWidth="1"/>
    <col min="1857" max="1857" width="8.88671875" style="9"/>
    <col min="1858" max="1858" width="11" style="9" customWidth="1"/>
    <col min="1859" max="1862" width="8.88671875" style="9"/>
    <col min="1863" max="1863" width="12.109375" style="9" customWidth="1"/>
    <col min="1864" max="2038" width="8.88671875" style="9"/>
    <col min="2039" max="2039" width="50" style="9" customWidth="1"/>
    <col min="2040" max="2041" width="0" style="9" hidden="1" customWidth="1"/>
    <col min="2042" max="2042" width="12.109375" style="9" customWidth="1"/>
    <col min="2043" max="2043" width="8.88671875" style="9"/>
    <col min="2044" max="2044" width="11" style="9" customWidth="1"/>
    <col min="2045" max="2048" width="8.88671875" style="9"/>
    <col min="2049" max="2049" width="12.109375" style="9" customWidth="1"/>
    <col min="2050" max="2050" width="8.88671875" style="9"/>
    <col min="2051" max="2051" width="11" style="9" customWidth="1"/>
    <col min="2052" max="2055" width="8.88671875" style="9"/>
    <col min="2056" max="2056" width="12.109375" style="9" customWidth="1"/>
    <col min="2057" max="2057" width="8.88671875" style="9"/>
    <col min="2058" max="2058" width="11" style="9" customWidth="1"/>
    <col min="2059" max="2062" width="8.88671875" style="9"/>
    <col min="2063" max="2063" width="12.109375" style="9" customWidth="1"/>
    <col min="2064" max="2064" width="8.88671875" style="9"/>
    <col min="2065" max="2065" width="11" style="9" customWidth="1"/>
    <col min="2066" max="2069" width="8.88671875" style="9"/>
    <col min="2070" max="2070" width="12.109375" style="9" customWidth="1"/>
    <col min="2071" max="2071" width="8.88671875" style="9"/>
    <col min="2072" max="2072" width="11" style="9" customWidth="1"/>
    <col min="2073" max="2076" width="8.88671875" style="9"/>
    <col min="2077" max="2077" width="12.109375" style="9" customWidth="1"/>
    <col min="2078" max="2078" width="8.88671875" style="9"/>
    <col min="2079" max="2079" width="11" style="9" customWidth="1"/>
    <col min="2080" max="2083" width="8.88671875" style="9"/>
    <col min="2084" max="2084" width="12.109375" style="9" customWidth="1"/>
    <col min="2085" max="2085" width="8.88671875" style="9"/>
    <col min="2086" max="2086" width="11" style="9" customWidth="1"/>
    <col min="2087" max="2090" width="8.88671875" style="9"/>
    <col min="2091" max="2091" width="12.109375" style="9" customWidth="1"/>
    <col min="2092" max="2092" width="8.88671875" style="9"/>
    <col min="2093" max="2093" width="11" style="9" customWidth="1"/>
    <col min="2094" max="2097" width="8.88671875" style="9"/>
    <col min="2098" max="2098" width="12.109375" style="9" customWidth="1"/>
    <col min="2099" max="2099" width="8.88671875" style="9"/>
    <col min="2100" max="2100" width="11" style="9" customWidth="1"/>
    <col min="2101" max="2104" width="8.88671875" style="9"/>
    <col min="2105" max="2105" width="12.109375" style="9" customWidth="1"/>
    <col min="2106" max="2106" width="8.88671875" style="9"/>
    <col min="2107" max="2107" width="11" style="9" customWidth="1"/>
    <col min="2108" max="2110" width="8.88671875" style="9"/>
    <col min="2111" max="2111" width="9.88671875" style="9" customWidth="1"/>
    <col min="2112" max="2112" width="12.109375" style="9" customWidth="1"/>
    <col min="2113" max="2113" width="8.88671875" style="9"/>
    <col min="2114" max="2114" width="11" style="9" customWidth="1"/>
    <col min="2115" max="2118" width="8.88671875" style="9"/>
    <col min="2119" max="2119" width="12.109375" style="9" customWidth="1"/>
    <col min="2120" max="2294" width="8.88671875" style="9"/>
    <col min="2295" max="2295" width="50" style="9" customWidth="1"/>
    <col min="2296" max="2297" width="0" style="9" hidden="1" customWidth="1"/>
    <col min="2298" max="2298" width="12.109375" style="9" customWidth="1"/>
    <col min="2299" max="2299" width="8.88671875" style="9"/>
    <col min="2300" max="2300" width="11" style="9" customWidth="1"/>
    <col min="2301" max="2304" width="8.88671875" style="9"/>
    <col min="2305" max="2305" width="12.109375" style="9" customWidth="1"/>
    <col min="2306" max="2306" width="8.88671875" style="9"/>
    <col min="2307" max="2307" width="11" style="9" customWidth="1"/>
    <col min="2308" max="2311" width="8.88671875" style="9"/>
    <col min="2312" max="2312" width="12.109375" style="9" customWidth="1"/>
    <col min="2313" max="2313" width="8.88671875" style="9"/>
    <col min="2314" max="2314" width="11" style="9" customWidth="1"/>
    <col min="2315" max="2318" width="8.88671875" style="9"/>
    <col min="2319" max="2319" width="12.109375" style="9" customWidth="1"/>
    <col min="2320" max="2320" width="8.88671875" style="9"/>
    <col min="2321" max="2321" width="11" style="9" customWidth="1"/>
    <col min="2322" max="2325" width="8.88671875" style="9"/>
    <col min="2326" max="2326" width="12.109375" style="9" customWidth="1"/>
    <col min="2327" max="2327" width="8.88671875" style="9"/>
    <col min="2328" max="2328" width="11" style="9" customWidth="1"/>
    <col min="2329" max="2332" width="8.88671875" style="9"/>
    <col min="2333" max="2333" width="12.109375" style="9" customWidth="1"/>
    <col min="2334" max="2334" width="8.88671875" style="9"/>
    <col min="2335" max="2335" width="11" style="9" customWidth="1"/>
    <col min="2336" max="2339" width="8.88671875" style="9"/>
    <col min="2340" max="2340" width="12.109375" style="9" customWidth="1"/>
    <col min="2341" max="2341" width="8.88671875" style="9"/>
    <col min="2342" max="2342" width="11" style="9" customWidth="1"/>
    <col min="2343" max="2346" width="8.88671875" style="9"/>
    <col min="2347" max="2347" width="12.109375" style="9" customWidth="1"/>
    <col min="2348" max="2348" width="8.88671875" style="9"/>
    <col min="2349" max="2349" width="11" style="9" customWidth="1"/>
    <col min="2350" max="2353" width="8.88671875" style="9"/>
    <col min="2354" max="2354" width="12.109375" style="9" customWidth="1"/>
    <col min="2355" max="2355" width="8.88671875" style="9"/>
    <col min="2356" max="2356" width="11" style="9" customWidth="1"/>
    <col min="2357" max="2360" width="8.88671875" style="9"/>
    <col min="2361" max="2361" width="12.109375" style="9" customWidth="1"/>
    <col min="2362" max="2362" width="8.88671875" style="9"/>
    <col min="2363" max="2363" width="11" style="9" customWidth="1"/>
    <col min="2364" max="2366" width="8.88671875" style="9"/>
    <col min="2367" max="2367" width="9.88671875" style="9" customWidth="1"/>
    <col min="2368" max="2368" width="12.109375" style="9" customWidth="1"/>
    <col min="2369" max="2369" width="8.88671875" style="9"/>
    <col min="2370" max="2370" width="11" style="9" customWidth="1"/>
    <col min="2371" max="2374" width="8.88671875" style="9"/>
    <col min="2375" max="2375" width="12.109375" style="9" customWidth="1"/>
    <col min="2376" max="2550" width="8.88671875" style="9"/>
    <col min="2551" max="2551" width="50" style="9" customWidth="1"/>
    <col min="2552" max="2553" width="0" style="9" hidden="1" customWidth="1"/>
    <col min="2554" max="2554" width="12.109375" style="9" customWidth="1"/>
    <col min="2555" max="2555" width="8.88671875" style="9"/>
    <col min="2556" max="2556" width="11" style="9" customWidth="1"/>
    <col min="2557" max="2560" width="8.88671875" style="9"/>
    <col min="2561" max="2561" width="12.109375" style="9" customWidth="1"/>
    <col min="2562" max="2562" width="8.88671875" style="9"/>
    <col min="2563" max="2563" width="11" style="9" customWidth="1"/>
    <col min="2564" max="2567" width="8.88671875" style="9"/>
    <col min="2568" max="2568" width="12.109375" style="9" customWidth="1"/>
    <col min="2569" max="2569" width="8.88671875" style="9"/>
    <col min="2570" max="2570" width="11" style="9" customWidth="1"/>
    <col min="2571" max="2574" width="8.88671875" style="9"/>
    <col min="2575" max="2575" width="12.109375" style="9" customWidth="1"/>
    <col min="2576" max="2576" width="8.88671875" style="9"/>
    <col min="2577" max="2577" width="11" style="9" customWidth="1"/>
    <col min="2578" max="2581" width="8.88671875" style="9"/>
    <col min="2582" max="2582" width="12.109375" style="9" customWidth="1"/>
    <col min="2583" max="2583" width="8.88671875" style="9"/>
    <col min="2584" max="2584" width="11" style="9" customWidth="1"/>
    <col min="2585" max="2588" width="8.88671875" style="9"/>
    <col min="2589" max="2589" width="12.109375" style="9" customWidth="1"/>
    <col min="2590" max="2590" width="8.88671875" style="9"/>
    <col min="2591" max="2591" width="11" style="9" customWidth="1"/>
    <col min="2592" max="2595" width="8.88671875" style="9"/>
    <col min="2596" max="2596" width="12.109375" style="9" customWidth="1"/>
    <col min="2597" max="2597" width="8.88671875" style="9"/>
    <col min="2598" max="2598" width="11" style="9" customWidth="1"/>
    <col min="2599" max="2602" width="8.88671875" style="9"/>
    <col min="2603" max="2603" width="12.109375" style="9" customWidth="1"/>
    <col min="2604" max="2604" width="8.88671875" style="9"/>
    <col min="2605" max="2605" width="11" style="9" customWidth="1"/>
    <col min="2606" max="2609" width="8.88671875" style="9"/>
    <col min="2610" max="2610" width="12.109375" style="9" customWidth="1"/>
    <col min="2611" max="2611" width="8.88671875" style="9"/>
    <col min="2612" max="2612" width="11" style="9" customWidth="1"/>
    <col min="2613" max="2616" width="8.88671875" style="9"/>
    <col min="2617" max="2617" width="12.109375" style="9" customWidth="1"/>
    <col min="2618" max="2618" width="8.88671875" style="9"/>
    <col min="2619" max="2619" width="11" style="9" customWidth="1"/>
    <col min="2620" max="2622" width="8.88671875" style="9"/>
    <col min="2623" max="2623" width="9.88671875" style="9" customWidth="1"/>
    <col min="2624" max="2624" width="12.109375" style="9" customWidth="1"/>
    <col min="2625" max="2625" width="8.88671875" style="9"/>
    <col min="2626" max="2626" width="11" style="9" customWidth="1"/>
    <col min="2627" max="2630" width="8.88671875" style="9"/>
    <col min="2631" max="2631" width="12.109375" style="9" customWidth="1"/>
    <col min="2632" max="2806" width="8.88671875" style="9"/>
    <col min="2807" max="2807" width="50" style="9" customWidth="1"/>
    <col min="2808" max="2809" width="0" style="9" hidden="1" customWidth="1"/>
    <col min="2810" max="2810" width="12.109375" style="9" customWidth="1"/>
    <col min="2811" max="2811" width="8.88671875" style="9"/>
    <col min="2812" max="2812" width="11" style="9" customWidth="1"/>
    <col min="2813" max="2816" width="8.88671875" style="9"/>
    <col min="2817" max="2817" width="12.109375" style="9" customWidth="1"/>
    <col min="2818" max="2818" width="8.88671875" style="9"/>
    <col min="2819" max="2819" width="11" style="9" customWidth="1"/>
    <col min="2820" max="2823" width="8.88671875" style="9"/>
    <col min="2824" max="2824" width="12.109375" style="9" customWidth="1"/>
    <col min="2825" max="2825" width="8.88671875" style="9"/>
    <col min="2826" max="2826" width="11" style="9" customWidth="1"/>
    <col min="2827" max="2830" width="8.88671875" style="9"/>
    <col min="2831" max="2831" width="12.109375" style="9" customWidth="1"/>
    <col min="2832" max="2832" width="8.88671875" style="9"/>
    <col min="2833" max="2833" width="11" style="9" customWidth="1"/>
    <col min="2834" max="2837" width="8.88671875" style="9"/>
    <col min="2838" max="2838" width="12.109375" style="9" customWidth="1"/>
    <col min="2839" max="2839" width="8.88671875" style="9"/>
    <col min="2840" max="2840" width="11" style="9" customWidth="1"/>
    <col min="2841" max="2844" width="8.88671875" style="9"/>
    <col min="2845" max="2845" width="12.109375" style="9" customWidth="1"/>
    <col min="2846" max="2846" width="8.88671875" style="9"/>
    <col min="2847" max="2847" width="11" style="9" customWidth="1"/>
    <col min="2848" max="2851" width="8.88671875" style="9"/>
    <col min="2852" max="2852" width="12.109375" style="9" customWidth="1"/>
    <col min="2853" max="2853" width="8.88671875" style="9"/>
    <col min="2854" max="2854" width="11" style="9" customWidth="1"/>
    <col min="2855" max="2858" width="8.88671875" style="9"/>
    <col min="2859" max="2859" width="12.109375" style="9" customWidth="1"/>
    <col min="2860" max="2860" width="8.88671875" style="9"/>
    <col min="2861" max="2861" width="11" style="9" customWidth="1"/>
    <col min="2862" max="2865" width="8.88671875" style="9"/>
    <col min="2866" max="2866" width="12.109375" style="9" customWidth="1"/>
    <col min="2867" max="2867" width="8.88671875" style="9"/>
    <col min="2868" max="2868" width="11" style="9" customWidth="1"/>
    <col min="2869" max="2872" width="8.88671875" style="9"/>
    <col min="2873" max="2873" width="12.109375" style="9" customWidth="1"/>
    <col min="2874" max="2874" width="8.88671875" style="9"/>
    <col min="2875" max="2875" width="11" style="9" customWidth="1"/>
    <col min="2876" max="2878" width="8.88671875" style="9"/>
    <col min="2879" max="2879" width="9.88671875" style="9" customWidth="1"/>
    <col min="2880" max="2880" width="12.109375" style="9" customWidth="1"/>
    <col min="2881" max="2881" width="8.88671875" style="9"/>
    <col min="2882" max="2882" width="11" style="9" customWidth="1"/>
    <col min="2883" max="2886" width="8.88671875" style="9"/>
    <col min="2887" max="2887" width="12.109375" style="9" customWidth="1"/>
    <col min="2888" max="3062" width="8.88671875" style="9"/>
    <col min="3063" max="3063" width="50" style="9" customWidth="1"/>
    <col min="3064" max="3065" width="0" style="9" hidden="1" customWidth="1"/>
    <col min="3066" max="3066" width="12.109375" style="9" customWidth="1"/>
    <col min="3067" max="3067" width="8.88671875" style="9"/>
    <col min="3068" max="3068" width="11" style="9" customWidth="1"/>
    <col min="3069" max="3072" width="8.88671875" style="9"/>
    <col min="3073" max="3073" width="12.109375" style="9" customWidth="1"/>
    <col min="3074" max="3074" width="8.88671875" style="9"/>
    <col min="3075" max="3075" width="11" style="9" customWidth="1"/>
    <col min="3076" max="3079" width="8.88671875" style="9"/>
    <col min="3080" max="3080" width="12.109375" style="9" customWidth="1"/>
    <col min="3081" max="3081" width="8.88671875" style="9"/>
    <col min="3082" max="3082" width="11" style="9" customWidth="1"/>
    <col min="3083" max="3086" width="8.88671875" style="9"/>
    <col min="3087" max="3087" width="12.109375" style="9" customWidth="1"/>
    <col min="3088" max="3088" width="8.88671875" style="9"/>
    <col min="3089" max="3089" width="11" style="9" customWidth="1"/>
    <col min="3090" max="3093" width="8.88671875" style="9"/>
    <col min="3094" max="3094" width="12.109375" style="9" customWidth="1"/>
    <col min="3095" max="3095" width="8.88671875" style="9"/>
    <col min="3096" max="3096" width="11" style="9" customWidth="1"/>
    <col min="3097" max="3100" width="8.88671875" style="9"/>
    <col min="3101" max="3101" width="12.109375" style="9" customWidth="1"/>
    <col min="3102" max="3102" width="8.88671875" style="9"/>
    <col min="3103" max="3103" width="11" style="9" customWidth="1"/>
    <col min="3104" max="3107" width="8.88671875" style="9"/>
    <col min="3108" max="3108" width="12.109375" style="9" customWidth="1"/>
    <col min="3109" max="3109" width="8.88671875" style="9"/>
    <col min="3110" max="3110" width="11" style="9" customWidth="1"/>
    <col min="3111" max="3114" width="8.88671875" style="9"/>
    <col min="3115" max="3115" width="12.109375" style="9" customWidth="1"/>
    <col min="3116" max="3116" width="8.88671875" style="9"/>
    <col min="3117" max="3117" width="11" style="9" customWidth="1"/>
    <col min="3118" max="3121" width="8.88671875" style="9"/>
    <col min="3122" max="3122" width="12.109375" style="9" customWidth="1"/>
    <col min="3123" max="3123" width="8.88671875" style="9"/>
    <col min="3124" max="3124" width="11" style="9" customWidth="1"/>
    <col min="3125" max="3128" width="8.88671875" style="9"/>
    <col min="3129" max="3129" width="12.109375" style="9" customWidth="1"/>
    <col min="3130" max="3130" width="8.88671875" style="9"/>
    <col min="3131" max="3131" width="11" style="9" customWidth="1"/>
    <col min="3132" max="3134" width="8.88671875" style="9"/>
    <col min="3135" max="3135" width="9.88671875" style="9" customWidth="1"/>
    <col min="3136" max="3136" width="12.109375" style="9" customWidth="1"/>
    <col min="3137" max="3137" width="8.88671875" style="9"/>
    <col min="3138" max="3138" width="11" style="9" customWidth="1"/>
    <col min="3139" max="3142" width="8.88671875" style="9"/>
    <col min="3143" max="3143" width="12.109375" style="9" customWidth="1"/>
    <col min="3144" max="3318" width="8.88671875" style="9"/>
    <col min="3319" max="3319" width="50" style="9" customWidth="1"/>
    <col min="3320" max="3321" width="0" style="9" hidden="1" customWidth="1"/>
    <col min="3322" max="3322" width="12.109375" style="9" customWidth="1"/>
    <col min="3323" max="3323" width="8.88671875" style="9"/>
    <col min="3324" max="3324" width="11" style="9" customWidth="1"/>
    <col min="3325" max="3328" width="8.88671875" style="9"/>
    <col min="3329" max="3329" width="12.109375" style="9" customWidth="1"/>
    <col min="3330" max="3330" width="8.88671875" style="9"/>
    <col min="3331" max="3331" width="11" style="9" customWidth="1"/>
    <col min="3332" max="3335" width="8.88671875" style="9"/>
    <col min="3336" max="3336" width="12.109375" style="9" customWidth="1"/>
    <col min="3337" max="3337" width="8.88671875" style="9"/>
    <col min="3338" max="3338" width="11" style="9" customWidth="1"/>
    <col min="3339" max="3342" width="8.88671875" style="9"/>
    <col min="3343" max="3343" width="12.109375" style="9" customWidth="1"/>
    <col min="3344" max="3344" width="8.88671875" style="9"/>
    <col min="3345" max="3345" width="11" style="9" customWidth="1"/>
    <col min="3346" max="3349" width="8.88671875" style="9"/>
    <col min="3350" max="3350" width="12.109375" style="9" customWidth="1"/>
    <col min="3351" max="3351" width="8.88671875" style="9"/>
    <col min="3352" max="3352" width="11" style="9" customWidth="1"/>
    <col min="3353" max="3356" width="8.88671875" style="9"/>
    <col min="3357" max="3357" width="12.109375" style="9" customWidth="1"/>
    <col min="3358" max="3358" width="8.88671875" style="9"/>
    <col min="3359" max="3359" width="11" style="9" customWidth="1"/>
    <col min="3360" max="3363" width="8.88671875" style="9"/>
    <col min="3364" max="3364" width="12.109375" style="9" customWidth="1"/>
    <col min="3365" max="3365" width="8.88671875" style="9"/>
    <col min="3366" max="3366" width="11" style="9" customWidth="1"/>
    <col min="3367" max="3370" width="8.88671875" style="9"/>
    <col min="3371" max="3371" width="12.109375" style="9" customWidth="1"/>
    <col min="3372" max="3372" width="8.88671875" style="9"/>
    <col min="3373" max="3373" width="11" style="9" customWidth="1"/>
    <col min="3374" max="3377" width="8.88671875" style="9"/>
    <col min="3378" max="3378" width="12.109375" style="9" customWidth="1"/>
    <col min="3379" max="3379" width="8.88671875" style="9"/>
    <col min="3380" max="3380" width="11" style="9" customWidth="1"/>
    <col min="3381" max="3384" width="8.88671875" style="9"/>
    <col min="3385" max="3385" width="12.109375" style="9" customWidth="1"/>
    <col min="3386" max="3386" width="8.88671875" style="9"/>
    <col min="3387" max="3387" width="11" style="9" customWidth="1"/>
    <col min="3388" max="3390" width="8.88671875" style="9"/>
    <col min="3391" max="3391" width="9.88671875" style="9" customWidth="1"/>
    <col min="3392" max="3392" width="12.109375" style="9" customWidth="1"/>
    <col min="3393" max="3393" width="8.88671875" style="9"/>
    <col min="3394" max="3394" width="11" style="9" customWidth="1"/>
    <col min="3395" max="3398" width="8.88671875" style="9"/>
    <col min="3399" max="3399" width="12.109375" style="9" customWidth="1"/>
    <col min="3400" max="3574" width="8.88671875" style="9"/>
    <col min="3575" max="3575" width="50" style="9" customWidth="1"/>
    <col min="3576" max="3577" width="0" style="9" hidden="1" customWidth="1"/>
    <col min="3578" max="3578" width="12.109375" style="9" customWidth="1"/>
    <col min="3579" max="3579" width="8.88671875" style="9"/>
    <col min="3580" max="3580" width="11" style="9" customWidth="1"/>
    <col min="3581" max="3584" width="8.88671875" style="9"/>
    <col min="3585" max="3585" width="12.109375" style="9" customWidth="1"/>
    <col min="3586" max="3586" width="8.88671875" style="9"/>
    <col min="3587" max="3587" width="11" style="9" customWidth="1"/>
    <col min="3588" max="3591" width="8.88671875" style="9"/>
    <col min="3592" max="3592" width="12.109375" style="9" customWidth="1"/>
    <col min="3593" max="3593" width="8.88671875" style="9"/>
    <col min="3594" max="3594" width="11" style="9" customWidth="1"/>
    <col min="3595" max="3598" width="8.88671875" style="9"/>
    <col min="3599" max="3599" width="12.109375" style="9" customWidth="1"/>
    <col min="3600" max="3600" width="8.88671875" style="9"/>
    <col min="3601" max="3601" width="11" style="9" customWidth="1"/>
    <col min="3602" max="3605" width="8.88671875" style="9"/>
    <col min="3606" max="3606" width="12.109375" style="9" customWidth="1"/>
    <col min="3607" max="3607" width="8.88671875" style="9"/>
    <col min="3608" max="3608" width="11" style="9" customWidth="1"/>
    <col min="3609" max="3612" width="8.88671875" style="9"/>
    <col min="3613" max="3613" width="12.109375" style="9" customWidth="1"/>
    <col min="3614" max="3614" width="8.88671875" style="9"/>
    <col min="3615" max="3615" width="11" style="9" customWidth="1"/>
    <col min="3616" max="3619" width="8.88671875" style="9"/>
    <col min="3620" max="3620" width="12.109375" style="9" customWidth="1"/>
    <col min="3621" max="3621" width="8.88671875" style="9"/>
    <col min="3622" max="3622" width="11" style="9" customWidth="1"/>
    <col min="3623" max="3626" width="8.88671875" style="9"/>
    <col min="3627" max="3627" width="12.109375" style="9" customWidth="1"/>
    <col min="3628" max="3628" width="8.88671875" style="9"/>
    <col min="3629" max="3629" width="11" style="9" customWidth="1"/>
    <col min="3630" max="3633" width="8.88671875" style="9"/>
    <col min="3634" max="3634" width="12.109375" style="9" customWidth="1"/>
    <col min="3635" max="3635" width="8.88671875" style="9"/>
    <col min="3636" max="3636" width="11" style="9" customWidth="1"/>
    <col min="3637" max="3640" width="8.88671875" style="9"/>
    <col min="3641" max="3641" width="12.109375" style="9" customWidth="1"/>
    <col min="3642" max="3642" width="8.88671875" style="9"/>
    <col min="3643" max="3643" width="11" style="9" customWidth="1"/>
    <col min="3644" max="3646" width="8.88671875" style="9"/>
    <col min="3647" max="3647" width="9.88671875" style="9" customWidth="1"/>
    <col min="3648" max="3648" width="12.109375" style="9" customWidth="1"/>
    <col min="3649" max="3649" width="8.88671875" style="9"/>
    <col min="3650" max="3650" width="11" style="9" customWidth="1"/>
    <col min="3651" max="3654" width="8.88671875" style="9"/>
    <col min="3655" max="3655" width="12.109375" style="9" customWidth="1"/>
    <col min="3656" max="3830" width="8.88671875" style="9"/>
    <col min="3831" max="3831" width="50" style="9" customWidth="1"/>
    <col min="3832" max="3833" width="0" style="9" hidden="1" customWidth="1"/>
    <col min="3834" max="3834" width="12.109375" style="9" customWidth="1"/>
    <col min="3835" max="3835" width="8.88671875" style="9"/>
    <col min="3836" max="3836" width="11" style="9" customWidth="1"/>
    <col min="3837" max="3840" width="8.88671875" style="9"/>
    <col min="3841" max="3841" width="12.109375" style="9" customWidth="1"/>
    <col min="3842" max="3842" width="8.88671875" style="9"/>
    <col min="3843" max="3843" width="11" style="9" customWidth="1"/>
    <col min="3844" max="3847" width="8.88671875" style="9"/>
    <col min="3848" max="3848" width="12.109375" style="9" customWidth="1"/>
    <col min="3849" max="3849" width="8.88671875" style="9"/>
    <col min="3850" max="3850" width="11" style="9" customWidth="1"/>
    <col min="3851" max="3854" width="8.88671875" style="9"/>
    <col min="3855" max="3855" width="12.109375" style="9" customWidth="1"/>
    <col min="3856" max="3856" width="8.88671875" style="9"/>
    <col min="3857" max="3857" width="11" style="9" customWidth="1"/>
    <col min="3858" max="3861" width="8.88671875" style="9"/>
    <col min="3862" max="3862" width="12.109375" style="9" customWidth="1"/>
    <col min="3863" max="3863" width="8.88671875" style="9"/>
    <col min="3864" max="3864" width="11" style="9" customWidth="1"/>
    <col min="3865" max="3868" width="8.88671875" style="9"/>
    <col min="3869" max="3869" width="12.109375" style="9" customWidth="1"/>
    <col min="3870" max="3870" width="8.88671875" style="9"/>
    <col min="3871" max="3871" width="11" style="9" customWidth="1"/>
    <col min="3872" max="3875" width="8.88671875" style="9"/>
    <col min="3876" max="3876" width="12.109375" style="9" customWidth="1"/>
    <col min="3877" max="3877" width="8.88671875" style="9"/>
    <col min="3878" max="3878" width="11" style="9" customWidth="1"/>
    <col min="3879" max="3882" width="8.88671875" style="9"/>
    <col min="3883" max="3883" width="12.109375" style="9" customWidth="1"/>
    <col min="3884" max="3884" width="8.88671875" style="9"/>
    <col min="3885" max="3885" width="11" style="9" customWidth="1"/>
    <col min="3886" max="3889" width="8.88671875" style="9"/>
    <col min="3890" max="3890" width="12.109375" style="9" customWidth="1"/>
    <col min="3891" max="3891" width="8.88671875" style="9"/>
    <col min="3892" max="3892" width="11" style="9" customWidth="1"/>
    <col min="3893" max="3896" width="8.88671875" style="9"/>
    <col min="3897" max="3897" width="12.109375" style="9" customWidth="1"/>
    <col min="3898" max="3898" width="8.88671875" style="9"/>
    <col min="3899" max="3899" width="11" style="9" customWidth="1"/>
    <col min="3900" max="3902" width="8.88671875" style="9"/>
    <col min="3903" max="3903" width="9.88671875" style="9" customWidth="1"/>
    <col min="3904" max="3904" width="12.109375" style="9" customWidth="1"/>
    <col min="3905" max="3905" width="8.88671875" style="9"/>
    <col min="3906" max="3906" width="11" style="9" customWidth="1"/>
    <col min="3907" max="3910" width="8.88671875" style="9"/>
    <col min="3911" max="3911" width="12.109375" style="9" customWidth="1"/>
    <col min="3912" max="4086" width="8.88671875" style="9"/>
    <col min="4087" max="4087" width="50" style="9" customWidth="1"/>
    <col min="4088" max="4089" width="0" style="9" hidden="1" customWidth="1"/>
    <col min="4090" max="4090" width="12.109375" style="9" customWidth="1"/>
    <col min="4091" max="4091" width="8.88671875" style="9"/>
    <col min="4092" max="4092" width="11" style="9" customWidth="1"/>
    <col min="4093" max="4096" width="8.88671875" style="9"/>
    <col min="4097" max="4097" width="12.109375" style="9" customWidth="1"/>
    <col min="4098" max="4098" width="8.88671875" style="9"/>
    <col min="4099" max="4099" width="11" style="9" customWidth="1"/>
    <col min="4100" max="4103" width="8.88671875" style="9"/>
    <col min="4104" max="4104" width="12.109375" style="9" customWidth="1"/>
    <col min="4105" max="4105" width="8.88671875" style="9"/>
    <col min="4106" max="4106" width="11" style="9" customWidth="1"/>
    <col min="4107" max="4110" width="8.88671875" style="9"/>
    <col min="4111" max="4111" width="12.109375" style="9" customWidth="1"/>
    <col min="4112" max="4112" width="8.88671875" style="9"/>
    <col min="4113" max="4113" width="11" style="9" customWidth="1"/>
    <col min="4114" max="4117" width="8.88671875" style="9"/>
    <col min="4118" max="4118" width="12.109375" style="9" customWidth="1"/>
    <col min="4119" max="4119" width="8.88671875" style="9"/>
    <col min="4120" max="4120" width="11" style="9" customWidth="1"/>
    <col min="4121" max="4124" width="8.88671875" style="9"/>
    <col min="4125" max="4125" width="12.109375" style="9" customWidth="1"/>
    <col min="4126" max="4126" width="8.88671875" style="9"/>
    <col min="4127" max="4127" width="11" style="9" customWidth="1"/>
    <col min="4128" max="4131" width="8.88671875" style="9"/>
    <col min="4132" max="4132" width="12.109375" style="9" customWidth="1"/>
    <col min="4133" max="4133" width="8.88671875" style="9"/>
    <col min="4134" max="4134" width="11" style="9" customWidth="1"/>
    <col min="4135" max="4138" width="8.88671875" style="9"/>
    <col min="4139" max="4139" width="12.109375" style="9" customWidth="1"/>
    <col min="4140" max="4140" width="8.88671875" style="9"/>
    <col min="4141" max="4141" width="11" style="9" customWidth="1"/>
    <col min="4142" max="4145" width="8.88671875" style="9"/>
    <col min="4146" max="4146" width="12.109375" style="9" customWidth="1"/>
    <col min="4147" max="4147" width="8.88671875" style="9"/>
    <col min="4148" max="4148" width="11" style="9" customWidth="1"/>
    <col min="4149" max="4152" width="8.88671875" style="9"/>
    <col min="4153" max="4153" width="12.109375" style="9" customWidth="1"/>
    <col min="4154" max="4154" width="8.88671875" style="9"/>
    <col min="4155" max="4155" width="11" style="9" customWidth="1"/>
    <col min="4156" max="4158" width="8.88671875" style="9"/>
    <col min="4159" max="4159" width="9.88671875" style="9" customWidth="1"/>
    <col min="4160" max="4160" width="12.109375" style="9" customWidth="1"/>
    <col min="4161" max="4161" width="8.88671875" style="9"/>
    <col min="4162" max="4162" width="11" style="9" customWidth="1"/>
    <col min="4163" max="4166" width="8.88671875" style="9"/>
    <col min="4167" max="4167" width="12.109375" style="9" customWidth="1"/>
    <col min="4168" max="4342" width="8.88671875" style="9"/>
    <col min="4343" max="4343" width="50" style="9" customWidth="1"/>
    <col min="4344" max="4345" width="0" style="9" hidden="1" customWidth="1"/>
    <col min="4346" max="4346" width="12.109375" style="9" customWidth="1"/>
    <col min="4347" max="4347" width="8.88671875" style="9"/>
    <col min="4348" max="4348" width="11" style="9" customWidth="1"/>
    <col min="4349" max="4352" width="8.88671875" style="9"/>
    <col min="4353" max="4353" width="12.109375" style="9" customWidth="1"/>
    <col min="4354" max="4354" width="8.88671875" style="9"/>
    <col min="4355" max="4355" width="11" style="9" customWidth="1"/>
    <col min="4356" max="4359" width="8.88671875" style="9"/>
    <col min="4360" max="4360" width="12.109375" style="9" customWidth="1"/>
    <col min="4361" max="4361" width="8.88671875" style="9"/>
    <col min="4362" max="4362" width="11" style="9" customWidth="1"/>
    <col min="4363" max="4366" width="8.88671875" style="9"/>
    <col min="4367" max="4367" width="12.109375" style="9" customWidth="1"/>
    <col min="4368" max="4368" width="8.88671875" style="9"/>
    <col min="4369" max="4369" width="11" style="9" customWidth="1"/>
    <col min="4370" max="4373" width="8.88671875" style="9"/>
    <col min="4374" max="4374" width="12.109375" style="9" customWidth="1"/>
    <col min="4375" max="4375" width="8.88671875" style="9"/>
    <col min="4376" max="4376" width="11" style="9" customWidth="1"/>
    <col min="4377" max="4380" width="8.88671875" style="9"/>
    <col min="4381" max="4381" width="12.109375" style="9" customWidth="1"/>
    <col min="4382" max="4382" width="8.88671875" style="9"/>
    <col min="4383" max="4383" width="11" style="9" customWidth="1"/>
    <col min="4384" max="4387" width="8.88671875" style="9"/>
    <col min="4388" max="4388" width="12.109375" style="9" customWidth="1"/>
    <col min="4389" max="4389" width="8.88671875" style="9"/>
    <col min="4390" max="4390" width="11" style="9" customWidth="1"/>
    <col min="4391" max="4394" width="8.88671875" style="9"/>
    <col min="4395" max="4395" width="12.109375" style="9" customWidth="1"/>
    <col min="4396" max="4396" width="8.88671875" style="9"/>
    <col min="4397" max="4397" width="11" style="9" customWidth="1"/>
    <col min="4398" max="4401" width="8.88671875" style="9"/>
    <col min="4402" max="4402" width="12.109375" style="9" customWidth="1"/>
    <col min="4403" max="4403" width="8.88671875" style="9"/>
    <col min="4404" max="4404" width="11" style="9" customWidth="1"/>
    <col min="4405" max="4408" width="8.88671875" style="9"/>
    <col min="4409" max="4409" width="12.109375" style="9" customWidth="1"/>
    <col min="4410" max="4410" width="8.88671875" style="9"/>
    <col min="4411" max="4411" width="11" style="9" customWidth="1"/>
    <col min="4412" max="4414" width="8.88671875" style="9"/>
    <col min="4415" max="4415" width="9.88671875" style="9" customWidth="1"/>
    <col min="4416" max="4416" width="12.109375" style="9" customWidth="1"/>
    <col min="4417" max="4417" width="8.88671875" style="9"/>
    <col min="4418" max="4418" width="11" style="9" customWidth="1"/>
    <col min="4419" max="4422" width="8.88671875" style="9"/>
    <col min="4423" max="4423" width="12.109375" style="9" customWidth="1"/>
    <col min="4424" max="4598" width="8.88671875" style="9"/>
    <col min="4599" max="4599" width="50" style="9" customWidth="1"/>
    <col min="4600" max="4601" width="0" style="9" hidden="1" customWidth="1"/>
    <col min="4602" max="4602" width="12.109375" style="9" customWidth="1"/>
    <col min="4603" max="4603" width="8.88671875" style="9"/>
    <col min="4604" max="4604" width="11" style="9" customWidth="1"/>
    <col min="4605" max="4608" width="8.88671875" style="9"/>
    <col min="4609" max="4609" width="12.109375" style="9" customWidth="1"/>
    <col min="4610" max="4610" width="8.88671875" style="9"/>
    <col min="4611" max="4611" width="11" style="9" customWidth="1"/>
    <col min="4612" max="4615" width="8.88671875" style="9"/>
    <col min="4616" max="4616" width="12.109375" style="9" customWidth="1"/>
    <col min="4617" max="4617" width="8.88671875" style="9"/>
    <col min="4618" max="4618" width="11" style="9" customWidth="1"/>
    <col min="4619" max="4622" width="8.88671875" style="9"/>
    <col min="4623" max="4623" width="12.109375" style="9" customWidth="1"/>
    <col min="4624" max="4624" width="8.88671875" style="9"/>
    <col min="4625" max="4625" width="11" style="9" customWidth="1"/>
    <col min="4626" max="4629" width="8.88671875" style="9"/>
    <col min="4630" max="4630" width="12.109375" style="9" customWidth="1"/>
    <col min="4631" max="4631" width="8.88671875" style="9"/>
    <col min="4632" max="4632" width="11" style="9" customWidth="1"/>
    <col min="4633" max="4636" width="8.88671875" style="9"/>
    <col min="4637" max="4637" width="12.109375" style="9" customWidth="1"/>
    <col min="4638" max="4638" width="8.88671875" style="9"/>
    <col min="4639" max="4639" width="11" style="9" customWidth="1"/>
    <col min="4640" max="4643" width="8.88671875" style="9"/>
    <col min="4644" max="4644" width="12.109375" style="9" customWidth="1"/>
    <col min="4645" max="4645" width="8.88671875" style="9"/>
    <col min="4646" max="4646" width="11" style="9" customWidth="1"/>
    <col min="4647" max="4650" width="8.88671875" style="9"/>
    <col min="4651" max="4651" width="12.109375" style="9" customWidth="1"/>
    <col min="4652" max="4652" width="8.88671875" style="9"/>
    <col min="4653" max="4653" width="11" style="9" customWidth="1"/>
    <col min="4654" max="4657" width="8.88671875" style="9"/>
    <col min="4658" max="4658" width="12.109375" style="9" customWidth="1"/>
    <col min="4659" max="4659" width="8.88671875" style="9"/>
    <col min="4660" max="4660" width="11" style="9" customWidth="1"/>
    <col min="4661" max="4664" width="8.88671875" style="9"/>
    <col min="4665" max="4665" width="12.109375" style="9" customWidth="1"/>
    <col min="4666" max="4666" width="8.88671875" style="9"/>
    <col min="4667" max="4667" width="11" style="9" customWidth="1"/>
    <col min="4668" max="4670" width="8.88671875" style="9"/>
    <col min="4671" max="4671" width="9.88671875" style="9" customWidth="1"/>
    <col min="4672" max="4672" width="12.109375" style="9" customWidth="1"/>
    <col min="4673" max="4673" width="8.88671875" style="9"/>
    <col min="4674" max="4674" width="11" style="9" customWidth="1"/>
    <col min="4675" max="4678" width="8.88671875" style="9"/>
    <col min="4679" max="4679" width="12.109375" style="9" customWidth="1"/>
    <col min="4680" max="4854" width="8.88671875" style="9"/>
    <col min="4855" max="4855" width="50" style="9" customWidth="1"/>
    <col min="4856" max="4857" width="0" style="9" hidden="1" customWidth="1"/>
    <col min="4858" max="4858" width="12.109375" style="9" customWidth="1"/>
    <col min="4859" max="4859" width="8.88671875" style="9"/>
    <col min="4860" max="4860" width="11" style="9" customWidth="1"/>
    <col min="4861" max="4864" width="8.88671875" style="9"/>
    <col min="4865" max="4865" width="12.109375" style="9" customWidth="1"/>
    <col min="4866" max="4866" width="8.88671875" style="9"/>
    <col min="4867" max="4867" width="11" style="9" customWidth="1"/>
    <col min="4868" max="4871" width="8.88671875" style="9"/>
    <col min="4872" max="4872" width="12.109375" style="9" customWidth="1"/>
    <col min="4873" max="4873" width="8.88671875" style="9"/>
    <col min="4874" max="4874" width="11" style="9" customWidth="1"/>
    <col min="4875" max="4878" width="8.88671875" style="9"/>
    <col min="4879" max="4879" width="12.109375" style="9" customWidth="1"/>
    <col min="4880" max="4880" width="8.88671875" style="9"/>
    <col min="4881" max="4881" width="11" style="9" customWidth="1"/>
    <col min="4882" max="4885" width="8.88671875" style="9"/>
    <col min="4886" max="4886" width="12.109375" style="9" customWidth="1"/>
    <col min="4887" max="4887" width="8.88671875" style="9"/>
    <col min="4888" max="4888" width="11" style="9" customWidth="1"/>
    <col min="4889" max="4892" width="8.88671875" style="9"/>
    <col min="4893" max="4893" width="12.109375" style="9" customWidth="1"/>
    <col min="4894" max="4894" width="8.88671875" style="9"/>
    <col min="4895" max="4895" width="11" style="9" customWidth="1"/>
    <col min="4896" max="4899" width="8.88671875" style="9"/>
    <col min="4900" max="4900" width="12.109375" style="9" customWidth="1"/>
    <col min="4901" max="4901" width="8.88671875" style="9"/>
    <col min="4902" max="4902" width="11" style="9" customWidth="1"/>
    <col min="4903" max="4906" width="8.88671875" style="9"/>
    <col min="4907" max="4907" width="12.109375" style="9" customWidth="1"/>
    <col min="4908" max="4908" width="8.88671875" style="9"/>
    <col min="4909" max="4909" width="11" style="9" customWidth="1"/>
    <col min="4910" max="4913" width="8.88671875" style="9"/>
    <col min="4914" max="4914" width="12.109375" style="9" customWidth="1"/>
    <col min="4915" max="4915" width="8.88671875" style="9"/>
    <col min="4916" max="4916" width="11" style="9" customWidth="1"/>
    <col min="4917" max="4920" width="8.88671875" style="9"/>
    <col min="4921" max="4921" width="12.109375" style="9" customWidth="1"/>
    <col min="4922" max="4922" width="8.88671875" style="9"/>
    <col min="4923" max="4923" width="11" style="9" customWidth="1"/>
    <col min="4924" max="4926" width="8.88671875" style="9"/>
    <col min="4927" max="4927" width="9.88671875" style="9" customWidth="1"/>
    <col min="4928" max="4928" width="12.109375" style="9" customWidth="1"/>
    <col min="4929" max="4929" width="8.88671875" style="9"/>
    <col min="4930" max="4930" width="11" style="9" customWidth="1"/>
    <col min="4931" max="4934" width="8.88671875" style="9"/>
    <col min="4935" max="4935" width="12.109375" style="9" customWidth="1"/>
    <col min="4936" max="5110" width="8.88671875" style="9"/>
    <col min="5111" max="5111" width="50" style="9" customWidth="1"/>
    <col min="5112" max="5113" width="0" style="9" hidden="1" customWidth="1"/>
    <col min="5114" max="5114" width="12.109375" style="9" customWidth="1"/>
    <col min="5115" max="5115" width="8.88671875" style="9"/>
    <col min="5116" max="5116" width="11" style="9" customWidth="1"/>
    <col min="5117" max="5120" width="8.88671875" style="9"/>
    <col min="5121" max="5121" width="12.109375" style="9" customWidth="1"/>
    <col min="5122" max="5122" width="8.88671875" style="9"/>
    <col min="5123" max="5123" width="11" style="9" customWidth="1"/>
    <col min="5124" max="5127" width="8.88671875" style="9"/>
    <col min="5128" max="5128" width="12.109375" style="9" customWidth="1"/>
    <col min="5129" max="5129" width="8.88671875" style="9"/>
    <col min="5130" max="5130" width="11" style="9" customWidth="1"/>
    <col min="5131" max="5134" width="8.88671875" style="9"/>
    <col min="5135" max="5135" width="12.109375" style="9" customWidth="1"/>
    <col min="5136" max="5136" width="8.88671875" style="9"/>
    <col min="5137" max="5137" width="11" style="9" customWidth="1"/>
    <col min="5138" max="5141" width="8.88671875" style="9"/>
    <col min="5142" max="5142" width="12.109375" style="9" customWidth="1"/>
    <col min="5143" max="5143" width="8.88671875" style="9"/>
    <col min="5144" max="5144" width="11" style="9" customWidth="1"/>
    <col min="5145" max="5148" width="8.88671875" style="9"/>
    <col min="5149" max="5149" width="12.109375" style="9" customWidth="1"/>
    <col min="5150" max="5150" width="8.88671875" style="9"/>
    <col min="5151" max="5151" width="11" style="9" customWidth="1"/>
    <col min="5152" max="5155" width="8.88671875" style="9"/>
    <col min="5156" max="5156" width="12.109375" style="9" customWidth="1"/>
    <col min="5157" max="5157" width="8.88671875" style="9"/>
    <col min="5158" max="5158" width="11" style="9" customWidth="1"/>
    <col min="5159" max="5162" width="8.88671875" style="9"/>
    <col min="5163" max="5163" width="12.109375" style="9" customWidth="1"/>
    <col min="5164" max="5164" width="8.88671875" style="9"/>
    <col min="5165" max="5165" width="11" style="9" customWidth="1"/>
    <col min="5166" max="5169" width="8.88671875" style="9"/>
    <col min="5170" max="5170" width="12.109375" style="9" customWidth="1"/>
    <col min="5171" max="5171" width="8.88671875" style="9"/>
    <col min="5172" max="5172" width="11" style="9" customWidth="1"/>
    <col min="5173" max="5176" width="8.88671875" style="9"/>
    <col min="5177" max="5177" width="12.109375" style="9" customWidth="1"/>
    <col min="5178" max="5178" width="8.88671875" style="9"/>
    <col min="5179" max="5179" width="11" style="9" customWidth="1"/>
    <col min="5180" max="5182" width="8.88671875" style="9"/>
    <col min="5183" max="5183" width="9.88671875" style="9" customWidth="1"/>
    <col min="5184" max="5184" width="12.109375" style="9" customWidth="1"/>
    <col min="5185" max="5185" width="8.88671875" style="9"/>
    <col min="5186" max="5186" width="11" style="9" customWidth="1"/>
    <col min="5187" max="5190" width="8.88671875" style="9"/>
    <col min="5191" max="5191" width="12.109375" style="9" customWidth="1"/>
    <col min="5192" max="5366" width="8.88671875" style="9"/>
    <col min="5367" max="5367" width="50" style="9" customWidth="1"/>
    <col min="5368" max="5369" width="0" style="9" hidden="1" customWidth="1"/>
    <col min="5370" max="5370" width="12.109375" style="9" customWidth="1"/>
    <col min="5371" max="5371" width="8.88671875" style="9"/>
    <col min="5372" max="5372" width="11" style="9" customWidth="1"/>
    <col min="5373" max="5376" width="8.88671875" style="9"/>
    <col min="5377" max="5377" width="12.109375" style="9" customWidth="1"/>
    <col min="5378" max="5378" width="8.88671875" style="9"/>
    <col min="5379" max="5379" width="11" style="9" customWidth="1"/>
    <col min="5380" max="5383" width="8.88671875" style="9"/>
    <col min="5384" max="5384" width="12.109375" style="9" customWidth="1"/>
    <col min="5385" max="5385" width="8.88671875" style="9"/>
    <col min="5386" max="5386" width="11" style="9" customWidth="1"/>
    <col min="5387" max="5390" width="8.88671875" style="9"/>
    <col min="5391" max="5391" width="12.109375" style="9" customWidth="1"/>
    <col min="5392" max="5392" width="8.88671875" style="9"/>
    <col min="5393" max="5393" width="11" style="9" customWidth="1"/>
    <col min="5394" max="5397" width="8.88671875" style="9"/>
    <col min="5398" max="5398" width="12.109375" style="9" customWidth="1"/>
    <col min="5399" max="5399" width="8.88671875" style="9"/>
    <col min="5400" max="5400" width="11" style="9" customWidth="1"/>
    <col min="5401" max="5404" width="8.88671875" style="9"/>
    <col min="5405" max="5405" width="12.109375" style="9" customWidth="1"/>
    <col min="5406" max="5406" width="8.88671875" style="9"/>
    <col min="5407" max="5407" width="11" style="9" customWidth="1"/>
    <col min="5408" max="5411" width="8.88671875" style="9"/>
    <col min="5412" max="5412" width="12.109375" style="9" customWidth="1"/>
    <col min="5413" max="5413" width="8.88671875" style="9"/>
    <col min="5414" max="5414" width="11" style="9" customWidth="1"/>
    <col min="5415" max="5418" width="8.88671875" style="9"/>
    <col min="5419" max="5419" width="12.109375" style="9" customWidth="1"/>
    <col min="5420" max="5420" width="8.88671875" style="9"/>
    <col min="5421" max="5421" width="11" style="9" customWidth="1"/>
    <col min="5422" max="5425" width="8.88671875" style="9"/>
    <col min="5426" max="5426" width="12.109375" style="9" customWidth="1"/>
    <col min="5427" max="5427" width="8.88671875" style="9"/>
    <col min="5428" max="5428" width="11" style="9" customWidth="1"/>
    <col min="5429" max="5432" width="8.88671875" style="9"/>
    <col min="5433" max="5433" width="12.109375" style="9" customWidth="1"/>
    <col min="5434" max="5434" width="8.88671875" style="9"/>
    <col min="5435" max="5435" width="11" style="9" customWidth="1"/>
    <col min="5436" max="5438" width="8.88671875" style="9"/>
    <col min="5439" max="5439" width="9.88671875" style="9" customWidth="1"/>
    <col min="5440" max="5440" width="12.109375" style="9" customWidth="1"/>
    <col min="5441" max="5441" width="8.88671875" style="9"/>
    <col min="5442" max="5442" width="11" style="9" customWidth="1"/>
    <col min="5443" max="5446" width="8.88671875" style="9"/>
    <col min="5447" max="5447" width="12.109375" style="9" customWidth="1"/>
    <col min="5448" max="5622" width="8.88671875" style="9"/>
    <col min="5623" max="5623" width="50" style="9" customWidth="1"/>
    <col min="5624" max="5625" width="0" style="9" hidden="1" customWidth="1"/>
    <col min="5626" max="5626" width="12.109375" style="9" customWidth="1"/>
    <col min="5627" max="5627" width="8.88671875" style="9"/>
    <col min="5628" max="5628" width="11" style="9" customWidth="1"/>
    <col min="5629" max="5632" width="8.88671875" style="9"/>
    <col min="5633" max="5633" width="12.109375" style="9" customWidth="1"/>
    <col min="5634" max="5634" width="8.88671875" style="9"/>
    <col min="5635" max="5635" width="11" style="9" customWidth="1"/>
    <col min="5636" max="5639" width="8.88671875" style="9"/>
    <col min="5640" max="5640" width="12.109375" style="9" customWidth="1"/>
    <col min="5641" max="5641" width="8.88671875" style="9"/>
    <col min="5642" max="5642" width="11" style="9" customWidth="1"/>
    <col min="5643" max="5646" width="8.88671875" style="9"/>
    <col min="5647" max="5647" width="12.109375" style="9" customWidth="1"/>
    <col min="5648" max="5648" width="8.88671875" style="9"/>
    <col min="5649" max="5649" width="11" style="9" customWidth="1"/>
    <col min="5650" max="5653" width="8.88671875" style="9"/>
    <col min="5654" max="5654" width="12.109375" style="9" customWidth="1"/>
    <col min="5655" max="5655" width="8.88671875" style="9"/>
    <col min="5656" max="5656" width="11" style="9" customWidth="1"/>
    <col min="5657" max="5660" width="8.88671875" style="9"/>
    <col min="5661" max="5661" width="12.109375" style="9" customWidth="1"/>
    <col min="5662" max="5662" width="8.88671875" style="9"/>
    <col min="5663" max="5663" width="11" style="9" customWidth="1"/>
    <col min="5664" max="5667" width="8.88671875" style="9"/>
    <col min="5668" max="5668" width="12.109375" style="9" customWidth="1"/>
    <col min="5669" max="5669" width="8.88671875" style="9"/>
    <col min="5670" max="5670" width="11" style="9" customWidth="1"/>
    <col min="5671" max="5674" width="8.88671875" style="9"/>
    <col min="5675" max="5675" width="12.109375" style="9" customWidth="1"/>
    <col min="5676" max="5676" width="8.88671875" style="9"/>
    <col min="5677" max="5677" width="11" style="9" customWidth="1"/>
    <col min="5678" max="5681" width="8.88671875" style="9"/>
    <col min="5682" max="5682" width="12.109375" style="9" customWidth="1"/>
    <col min="5683" max="5683" width="8.88671875" style="9"/>
    <col min="5684" max="5684" width="11" style="9" customWidth="1"/>
    <col min="5685" max="5688" width="8.88671875" style="9"/>
    <col min="5689" max="5689" width="12.109375" style="9" customWidth="1"/>
    <col min="5690" max="5690" width="8.88671875" style="9"/>
    <col min="5691" max="5691" width="11" style="9" customWidth="1"/>
    <col min="5692" max="5694" width="8.88671875" style="9"/>
    <col min="5695" max="5695" width="9.88671875" style="9" customWidth="1"/>
    <col min="5696" max="5696" width="12.109375" style="9" customWidth="1"/>
    <col min="5697" max="5697" width="8.88671875" style="9"/>
    <col min="5698" max="5698" width="11" style="9" customWidth="1"/>
    <col min="5699" max="5702" width="8.88671875" style="9"/>
    <col min="5703" max="5703" width="12.109375" style="9" customWidth="1"/>
    <col min="5704" max="5878" width="8.88671875" style="9"/>
    <col min="5879" max="5879" width="50" style="9" customWidth="1"/>
    <col min="5880" max="5881" width="0" style="9" hidden="1" customWidth="1"/>
    <col min="5882" max="5882" width="12.109375" style="9" customWidth="1"/>
    <col min="5883" max="5883" width="8.88671875" style="9"/>
    <col min="5884" max="5884" width="11" style="9" customWidth="1"/>
    <col min="5885" max="5888" width="8.88671875" style="9"/>
    <col min="5889" max="5889" width="12.109375" style="9" customWidth="1"/>
    <col min="5890" max="5890" width="8.88671875" style="9"/>
    <col min="5891" max="5891" width="11" style="9" customWidth="1"/>
    <col min="5892" max="5895" width="8.88671875" style="9"/>
    <col min="5896" max="5896" width="12.109375" style="9" customWidth="1"/>
    <col min="5897" max="5897" width="8.88671875" style="9"/>
    <col min="5898" max="5898" width="11" style="9" customWidth="1"/>
    <col min="5899" max="5902" width="8.88671875" style="9"/>
    <col min="5903" max="5903" width="12.109375" style="9" customWidth="1"/>
    <col min="5904" max="5904" width="8.88671875" style="9"/>
    <col min="5905" max="5905" width="11" style="9" customWidth="1"/>
    <col min="5906" max="5909" width="8.88671875" style="9"/>
    <col min="5910" max="5910" width="12.109375" style="9" customWidth="1"/>
    <col min="5911" max="5911" width="8.88671875" style="9"/>
    <col min="5912" max="5912" width="11" style="9" customWidth="1"/>
    <col min="5913" max="5916" width="8.88671875" style="9"/>
    <col min="5917" max="5917" width="12.109375" style="9" customWidth="1"/>
    <col min="5918" max="5918" width="8.88671875" style="9"/>
    <col min="5919" max="5919" width="11" style="9" customWidth="1"/>
    <col min="5920" max="5923" width="8.88671875" style="9"/>
    <col min="5924" max="5924" width="12.109375" style="9" customWidth="1"/>
    <col min="5925" max="5925" width="8.88671875" style="9"/>
    <col min="5926" max="5926" width="11" style="9" customWidth="1"/>
    <col min="5927" max="5930" width="8.88671875" style="9"/>
    <col min="5931" max="5931" width="12.109375" style="9" customWidth="1"/>
    <col min="5932" max="5932" width="8.88671875" style="9"/>
    <col min="5933" max="5933" width="11" style="9" customWidth="1"/>
    <col min="5934" max="5937" width="8.88671875" style="9"/>
    <col min="5938" max="5938" width="12.109375" style="9" customWidth="1"/>
    <col min="5939" max="5939" width="8.88671875" style="9"/>
    <col min="5940" max="5940" width="11" style="9" customWidth="1"/>
    <col min="5941" max="5944" width="8.88671875" style="9"/>
    <col min="5945" max="5945" width="12.109375" style="9" customWidth="1"/>
    <col min="5946" max="5946" width="8.88671875" style="9"/>
    <col min="5947" max="5947" width="11" style="9" customWidth="1"/>
    <col min="5948" max="5950" width="8.88671875" style="9"/>
    <col min="5951" max="5951" width="9.88671875" style="9" customWidth="1"/>
    <col min="5952" max="5952" width="12.109375" style="9" customWidth="1"/>
    <col min="5953" max="5953" width="8.88671875" style="9"/>
    <col min="5954" max="5954" width="11" style="9" customWidth="1"/>
    <col min="5955" max="5958" width="8.88671875" style="9"/>
    <col min="5959" max="5959" width="12.109375" style="9" customWidth="1"/>
    <col min="5960" max="6134" width="8.88671875" style="9"/>
    <col min="6135" max="6135" width="50" style="9" customWidth="1"/>
    <col min="6136" max="6137" width="0" style="9" hidden="1" customWidth="1"/>
    <col min="6138" max="6138" width="12.109375" style="9" customWidth="1"/>
    <col min="6139" max="6139" width="8.88671875" style="9"/>
    <col min="6140" max="6140" width="11" style="9" customWidth="1"/>
    <col min="6141" max="6144" width="8.88671875" style="9"/>
    <col min="6145" max="6145" width="12.109375" style="9" customWidth="1"/>
    <col min="6146" max="6146" width="8.88671875" style="9"/>
    <col min="6147" max="6147" width="11" style="9" customWidth="1"/>
    <col min="6148" max="6151" width="8.88671875" style="9"/>
    <col min="6152" max="6152" width="12.109375" style="9" customWidth="1"/>
    <col min="6153" max="6153" width="8.88671875" style="9"/>
    <col min="6154" max="6154" width="11" style="9" customWidth="1"/>
    <col min="6155" max="6158" width="8.88671875" style="9"/>
    <col min="6159" max="6159" width="12.109375" style="9" customWidth="1"/>
    <col min="6160" max="6160" width="8.88671875" style="9"/>
    <col min="6161" max="6161" width="11" style="9" customWidth="1"/>
    <col min="6162" max="6165" width="8.88671875" style="9"/>
    <col min="6166" max="6166" width="12.109375" style="9" customWidth="1"/>
    <col min="6167" max="6167" width="8.88671875" style="9"/>
    <col min="6168" max="6168" width="11" style="9" customWidth="1"/>
    <col min="6169" max="6172" width="8.88671875" style="9"/>
    <col min="6173" max="6173" width="12.109375" style="9" customWidth="1"/>
    <col min="6174" max="6174" width="8.88671875" style="9"/>
    <col min="6175" max="6175" width="11" style="9" customWidth="1"/>
    <col min="6176" max="6179" width="8.88671875" style="9"/>
    <col min="6180" max="6180" width="12.109375" style="9" customWidth="1"/>
    <col min="6181" max="6181" width="8.88671875" style="9"/>
    <col min="6182" max="6182" width="11" style="9" customWidth="1"/>
    <col min="6183" max="6186" width="8.88671875" style="9"/>
    <col min="6187" max="6187" width="12.109375" style="9" customWidth="1"/>
    <col min="6188" max="6188" width="8.88671875" style="9"/>
    <col min="6189" max="6189" width="11" style="9" customWidth="1"/>
    <col min="6190" max="6193" width="8.88671875" style="9"/>
    <col min="6194" max="6194" width="12.109375" style="9" customWidth="1"/>
    <col min="6195" max="6195" width="8.88671875" style="9"/>
    <col min="6196" max="6196" width="11" style="9" customWidth="1"/>
    <col min="6197" max="6200" width="8.88671875" style="9"/>
    <col min="6201" max="6201" width="12.109375" style="9" customWidth="1"/>
    <col min="6202" max="6202" width="8.88671875" style="9"/>
    <col min="6203" max="6203" width="11" style="9" customWidth="1"/>
    <col min="6204" max="6206" width="8.88671875" style="9"/>
    <col min="6207" max="6207" width="9.88671875" style="9" customWidth="1"/>
    <col min="6208" max="6208" width="12.109375" style="9" customWidth="1"/>
    <col min="6209" max="6209" width="8.88671875" style="9"/>
    <col min="6210" max="6210" width="11" style="9" customWidth="1"/>
    <col min="6211" max="6214" width="8.88671875" style="9"/>
    <col min="6215" max="6215" width="12.109375" style="9" customWidth="1"/>
    <col min="6216" max="6390" width="8.88671875" style="9"/>
    <col min="6391" max="6391" width="50" style="9" customWidth="1"/>
    <col min="6392" max="6393" width="0" style="9" hidden="1" customWidth="1"/>
    <col min="6394" max="6394" width="12.109375" style="9" customWidth="1"/>
    <col min="6395" max="6395" width="8.88671875" style="9"/>
    <col min="6396" max="6396" width="11" style="9" customWidth="1"/>
    <col min="6397" max="6400" width="8.88671875" style="9"/>
    <col min="6401" max="6401" width="12.109375" style="9" customWidth="1"/>
    <col min="6402" max="6402" width="8.88671875" style="9"/>
    <col min="6403" max="6403" width="11" style="9" customWidth="1"/>
    <col min="6404" max="6407" width="8.88671875" style="9"/>
    <col min="6408" max="6408" width="12.109375" style="9" customWidth="1"/>
    <col min="6409" max="6409" width="8.88671875" style="9"/>
    <col min="6410" max="6410" width="11" style="9" customWidth="1"/>
    <col min="6411" max="6414" width="8.88671875" style="9"/>
    <col min="6415" max="6415" width="12.109375" style="9" customWidth="1"/>
    <col min="6416" max="6416" width="8.88671875" style="9"/>
    <col min="6417" max="6417" width="11" style="9" customWidth="1"/>
    <col min="6418" max="6421" width="8.88671875" style="9"/>
    <col min="6422" max="6422" width="12.109375" style="9" customWidth="1"/>
    <col min="6423" max="6423" width="8.88671875" style="9"/>
    <col min="6424" max="6424" width="11" style="9" customWidth="1"/>
    <col min="6425" max="6428" width="8.88671875" style="9"/>
    <col min="6429" max="6429" width="12.109375" style="9" customWidth="1"/>
    <col min="6430" max="6430" width="8.88671875" style="9"/>
    <col min="6431" max="6431" width="11" style="9" customWidth="1"/>
    <col min="6432" max="6435" width="8.88671875" style="9"/>
    <col min="6436" max="6436" width="12.109375" style="9" customWidth="1"/>
    <col min="6437" max="6437" width="8.88671875" style="9"/>
    <col min="6438" max="6438" width="11" style="9" customWidth="1"/>
    <col min="6439" max="6442" width="8.88671875" style="9"/>
    <col min="6443" max="6443" width="12.109375" style="9" customWidth="1"/>
    <col min="6444" max="6444" width="8.88671875" style="9"/>
    <col min="6445" max="6445" width="11" style="9" customWidth="1"/>
    <col min="6446" max="6449" width="8.88671875" style="9"/>
    <col min="6450" max="6450" width="12.109375" style="9" customWidth="1"/>
    <col min="6451" max="6451" width="8.88671875" style="9"/>
    <col min="6452" max="6452" width="11" style="9" customWidth="1"/>
    <col min="6453" max="6456" width="8.88671875" style="9"/>
    <col min="6457" max="6457" width="12.109375" style="9" customWidth="1"/>
    <col min="6458" max="6458" width="8.88671875" style="9"/>
    <col min="6459" max="6459" width="11" style="9" customWidth="1"/>
    <col min="6460" max="6462" width="8.88671875" style="9"/>
    <col min="6463" max="6463" width="9.88671875" style="9" customWidth="1"/>
    <col min="6464" max="6464" width="12.109375" style="9" customWidth="1"/>
    <col min="6465" max="6465" width="8.88671875" style="9"/>
    <col min="6466" max="6466" width="11" style="9" customWidth="1"/>
    <col min="6467" max="6470" width="8.88671875" style="9"/>
    <col min="6471" max="6471" width="12.109375" style="9" customWidth="1"/>
    <col min="6472" max="6646" width="8.88671875" style="9"/>
    <col min="6647" max="6647" width="50" style="9" customWidth="1"/>
    <col min="6648" max="6649" width="0" style="9" hidden="1" customWidth="1"/>
    <col min="6650" max="6650" width="12.109375" style="9" customWidth="1"/>
    <col min="6651" max="6651" width="8.88671875" style="9"/>
    <col min="6652" max="6652" width="11" style="9" customWidth="1"/>
    <col min="6653" max="6656" width="8.88671875" style="9"/>
    <col min="6657" max="6657" width="12.109375" style="9" customWidth="1"/>
    <col min="6658" max="6658" width="8.88671875" style="9"/>
    <col min="6659" max="6659" width="11" style="9" customWidth="1"/>
    <col min="6660" max="6663" width="8.88671875" style="9"/>
    <col min="6664" max="6664" width="12.109375" style="9" customWidth="1"/>
    <col min="6665" max="6665" width="8.88671875" style="9"/>
    <col min="6666" max="6666" width="11" style="9" customWidth="1"/>
    <col min="6667" max="6670" width="8.88671875" style="9"/>
    <col min="6671" max="6671" width="12.109375" style="9" customWidth="1"/>
    <col min="6672" max="6672" width="8.88671875" style="9"/>
    <col min="6673" max="6673" width="11" style="9" customWidth="1"/>
    <col min="6674" max="6677" width="8.88671875" style="9"/>
    <col min="6678" max="6678" width="12.109375" style="9" customWidth="1"/>
    <col min="6679" max="6679" width="8.88671875" style="9"/>
    <col min="6680" max="6680" width="11" style="9" customWidth="1"/>
    <col min="6681" max="6684" width="8.88671875" style="9"/>
    <col min="6685" max="6685" width="12.109375" style="9" customWidth="1"/>
    <col min="6686" max="6686" width="8.88671875" style="9"/>
    <col min="6687" max="6687" width="11" style="9" customWidth="1"/>
    <col min="6688" max="6691" width="8.88671875" style="9"/>
    <col min="6692" max="6692" width="12.109375" style="9" customWidth="1"/>
    <col min="6693" max="6693" width="8.88671875" style="9"/>
    <col min="6694" max="6694" width="11" style="9" customWidth="1"/>
    <col min="6695" max="6698" width="8.88671875" style="9"/>
    <col min="6699" max="6699" width="12.109375" style="9" customWidth="1"/>
    <col min="6700" max="6700" width="8.88671875" style="9"/>
    <col min="6701" max="6701" width="11" style="9" customWidth="1"/>
    <col min="6702" max="6705" width="8.88671875" style="9"/>
    <col min="6706" max="6706" width="12.109375" style="9" customWidth="1"/>
    <col min="6707" max="6707" width="8.88671875" style="9"/>
    <col min="6708" max="6708" width="11" style="9" customWidth="1"/>
    <col min="6709" max="6712" width="8.88671875" style="9"/>
    <col min="6713" max="6713" width="12.109375" style="9" customWidth="1"/>
    <col min="6714" max="6714" width="8.88671875" style="9"/>
    <col min="6715" max="6715" width="11" style="9" customWidth="1"/>
    <col min="6716" max="6718" width="8.88671875" style="9"/>
    <col min="6719" max="6719" width="9.88671875" style="9" customWidth="1"/>
    <col min="6720" max="6720" width="12.109375" style="9" customWidth="1"/>
    <col min="6721" max="6721" width="8.88671875" style="9"/>
    <col min="6722" max="6722" width="11" style="9" customWidth="1"/>
    <col min="6723" max="6726" width="8.88671875" style="9"/>
    <col min="6727" max="6727" width="12.109375" style="9" customWidth="1"/>
    <col min="6728" max="6902" width="8.88671875" style="9"/>
    <col min="6903" max="6903" width="50" style="9" customWidth="1"/>
    <col min="6904" max="6905" width="0" style="9" hidden="1" customWidth="1"/>
    <col min="6906" max="6906" width="12.109375" style="9" customWidth="1"/>
    <col min="6907" max="6907" width="8.88671875" style="9"/>
    <col min="6908" max="6908" width="11" style="9" customWidth="1"/>
    <col min="6909" max="6912" width="8.88671875" style="9"/>
    <col min="6913" max="6913" width="12.109375" style="9" customWidth="1"/>
    <col min="6914" max="6914" width="8.88671875" style="9"/>
    <col min="6915" max="6915" width="11" style="9" customWidth="1"/>
    <col min="6916" max="6919" width="8.88671875" style="9"/>
    <col min="6920" max="6920" width="12.109375" style="9" customWidth="1"/>
    <col min="6921" max="6921" width="8.88671875" style="9"/>
    <col min="6922" max="6922" width="11" style="9" customWidth="1"/>
    <col min="6923" max="6926" width="8.88671875" style="9"/>
    <col min="6927" max="6927" width="12.109375" style="9" customWidth="1"/>
    <col min="6928" max="6928" width="8.88671875" style="9"/>
    <col min="6929" max="6929" width="11" style="9" customWidth="1"/>
    <col min="6930" max="6933" width="8.88671875" style="9"/>
    <col min="6934" max="6934" width="12.109375" style="9" customWidth="1"/>
    <col min="6935" max="6935" width="8.88671875" style="9"/>
    <col min="6936" max="6936" width="11" style="9" customWidth="1"/>
    <col min="6937" max="6940" width="8.88671875" style="9"/>
    <col min="6941" max="6941" width="12.109375" style="9" customWidth="1"/>
    <col min="6942" max="6942" width="8.88671875" style="9"/>
    <col min="6943" max="6943" width="11" style="9" customWidth="1"/>
    <col min="6944" max="6947" width="8.88671875" style="9"/>
    <col min="6948" max="6948" width="12.109375" style="9" customWidth="1"/>
    <col min="6949" max="6949" width="8.88671875" style="9"/>
    <col min="6950" max="6950" width="11" style="9" customWidth="1"/>
    <col min="6951" max="6954" width="8.88671875" style="9"/>
    <col min="6955" max="6955" width="12.109375" style="9" customWidth="1"/>
    <col min="6956" max="6956" width="8.88671875" style="9"/>
    <col min="6957" max="6957" width="11" style="9" customWidth="1"/>
    <col min="6958" max="6961" width="8.88671875" style="9"/>
    <col min="6962" max="6962" width="12.109375" style="9" customWidth="1"/>
    <col min="6963" max="6963" width="8.88671875" style="9"/>
    <col min="6964" max="6964" width="11" style="9" customWidth="1"/>
    <col min="6965" max="6968" width="8.88671875" style="9"/>
    <col min="6969" max="6969" width="12.109375" style="9" customWidth="1"/>
    <col min="6970" max="6970" width="8.88671875" style="9"/>
    <col min="6971" max="6971" width="11" style="9" customWidth="1"/>
    <col min="6972" max="6974" width="8.88671875" style="9"/>
    <col min="6975" max="6975" width="9.88671875" style="9" customWidth="1"/>
    <col min="6976" max="6976" width="12.109375" style="9" customWidth="1"/>
    <col min="6977" max="6977" width="8.88671875" style="9"/>
    <col min="6978" max="6978" width="11" style="9" customWidth="1"/>
    <col min="6979" max="6982" width="8.88671875" style="9"/>
    <col min="6983" max="6983" width="12.109375" style="9" customWidth="1"/>
    <col min="6984" max="7158" width="8.88671875" style="9"/>
    <col min="7159" max="7159" width="50" style="9" customWidth="1"/>
    <col min="7160" max="7161" width="0" style="9" hidden="1" customWidth="1"/>
    <col min="7162" max="7162" width="12.109375" style="9" customWidth="1"/>
    <col min="7163" max="7163" width="8.88671875" style="9"/>
    <col min="7164" max="7164" width="11" style="9" customWidth="1"/>
    <col min="7165" max="7168" width="8.88671875" style="9"/>
    <col min="7169" max="7169" width="12.109375" style="9" customWidth="1"/>
    <col min="7170" max="7170" width="8.88671875" style="9"/>
    <col min="7171" max="7171" width="11" style="9" customWidth="1"/>
    <col min="7172" max="7175" width="8.88671875" style="9"/>
    <col min="7176" max="7176" width="12.109375" style="9" customWidth="1"/>
    <col min="7177" max="7177" width="8.88671875" style="9"/>
    <col min="7178" max="7178" width="11" style="9" customWidth="1"/>
    <col min="7179" max="7182" width="8.88671875" style="9"/>
    <col min="7183" max="7183" width="12.109375" style="9" customWidth="1"/>
    <col min="7184" max="7184" width="8.88671875" style="9"/>
    <col min="7185" max="7185" width="11" style="9" customWidth="1"/>
    <col min="7186" max="7189" width="8.88671875" style="9"/>
    <col min="7190" max="7190" width="12.109375" style="9" customWidth="1"/>
    <col min="7191" max="7191" width="8.88671875" style="9"/>
    <col min="7192" max="7192" width="11" style="9" customWidth="1"/>
    <col min="7193" max="7196" width="8.88671875" style="9"/>
    <col min="7197" max="7197" width="12.109375" style="9" customWidth="1"/>
    <col min="7198" max="7198" width="8.88671875" style="9"/>
    <col min="7199" max="7199" width="11" style="9" customWidth="1"/>
    <col min="7200" max="7203" width="8.88671875" style="9"/>
    <col min="7204" max="7204" width="12.109375" style="9" customWidth="1"/>
    <col min="7205" max="7205" width="8.88671875" style="9"/>
    <col min="7206" max="7206" width="11" style="9" customWidth="1"/>
    <col min="7207" max="7210" width="8.88671875" style="9"/>
    <col min="7211" max="7211" width="12.109375" style="9" customWidth="1"/>
    <col min="7212" max="7212" width="8.88671875" style="9"/>
    <col min="7213" max="7213" width="11" style="9" customWidth="1"/>
    <col min="7214" max="7217" width="8.88671875" style="9"/>
    <col min="7218" max="7218" width="12.109375" style="9" customWidth="1"/>
    <col min="7219" max="7219" width="8.88671875" style="9"/>
    <col min="7220" max="7220" width="11" style="9" customWidth="1"/>
    <col min="7221" max="7224" width="8.88671875" style="9"/>
    <col min="7225" max="7225" width="12.109375" style="9" customWidth="1"/>
    <col min="7226" max="7226" width="8.88671875" style="9"/>
    <col min="7227" max="7227" width="11" style="9" customWidth="1"/>
    <col min="7228" max="7230" width="8.88671875" style="9"/>
    <col min="7231" max="7231" width="9.88671875" style="9" customWidth="1"/>
    <col min="7232" max="7232" width="12.109375" style="9" customWidth="1"/>
    <col min="7233" max="7233" width="8.88671875" style="9"/>
    <col min="7234" max="7234" width="11" style="9" customWidth="1"/>
    <col min="7235" max="7238" width="8.88671875" style="9"/>
    <col min="7239" max="7239" width="12.109375" style="9" customWidth="1"/>
    <col min="7240" max="7414" width="8.88671875" style="9"/>
    <col min="7415" max="7415" width="50" style="9" customWidth="1"/>
    <col min="7416" max="7417" width="0" style="9" hidden="1" customWidth="1"/>
    <col min="7418" max="7418" width="12.109375" style="9" customWidth="1"/>
    <col min="7419" max="7419" width="8.88671875" style="9"/>
    <col min="7420" max="7420" width="11" style="9" customWidth="1"/>
    <col min="7421" max="7424" width="8.88671875" style="9"/>
    <col min="7425" max="7425" width="12.109375" style="9" customWidth="1"/>
    <col min="7426" max="7426" width="8.88671875" style="9"/>
    <col min="7427" max="7427" width="11" style="9" customWidth="1"/>
    <col min="7428" max="7431" width="8.88671875" style="9"/>
    <col min="7432" max="7432" width="12.109375" style="9" customWidth="1"/>
    <col min="7433" max="7433" width="8.88671875" style="9"/>
    <col min="7434" max="7434" width="11" style="9" customWidth="1"/>
    <col min="7435" max="7438" width="8.88671875" style="9"/>
    <col min="7439" max="7439" width="12.109375" style="9" customWidth="1"/>
    <col min="7440" max="7440" width="8.88671875" style="9"/>
    <col min="7441" max="7441" width="11" style="9" customWidth="1"/>
    <col min="7442" max="7445" width="8.88671875" style="9"/>
    <col min="7446" max="7446" width="12.109375" style="9" customWidth="1"/>
    <col min="7447" max="7447" width="8.88671875" style="9"/>
    <col min="7448" max="7448" width="11" style="9" customWidth="1"/>
    <col min="7449" max="7452" width="8.88671875" style="9"/>
    <col min="7453" max="7453" width="12.109375" style="9" customWidth="1"/>
    <col min="7454" max="7454" width="8.88671875" style="9"/>
    <col min="7455" max="7455" width="11" style="9" customWidth="1"/>
    <col min="7456" max="7459" width="8.88671875" style="9"/>
    <col min="7460" max="7460" width="12.109375" style="9" customWidth="1"/>
    <col min="7461" max="7461" width="8.88671875" style="9"/>
    <col min="7462" max="7462" width="11" style="9" customWidth="1"/>
    <col min="7463" max="7466" width="8.88671875" style="9"/>
    <col min="7467" max="7467" width="12.109375" style="9" customWidth="1"/>
    <col min="7468" max="7468" width="8.88671875" style="9"/>
    <col min="7469" max="7469" width="11" style="9" customWidth="1"/>
    <col min="7470" max="7473" width="8.88671875" style="9"/>
    <col min="7474" max="7474" width="12.109375" style="9" customWidth="1"/>
    <col min="7475" max="7475" width="8.88671875" style="9"/>
    <col min="7476" max="7476" width="11" style="9" customWidth="1"/>
    <col min="7477" max="7480" width="8.88671875" style="9"/>
    <col min="7481" max="7481" width="12.109375" style="9" customWidth="1"/>
    <col min="7482" max="7482" width="8.88671875" style="9"/>
    <col min="7483" max="7483" width="11" style="9" customWidth="1"/>
    <col min="7484" max="7486" width="8.88671875" style="9"/>
    <col min="7487" max="7487" width="9.88671875" style="9" customWidth="1"/>
    <col min="7488" max="7488" width="12.109375" style="9" customWidth="1"/>
    <col min="7489" max="7489" width="8.88671875" style="9"/>
    <col min="7490" max="7490" width="11" style="9" customWidth="1"/>
    <col min="7491" max="7494" width="8.88671875" style="9"/>
    <col min="7495" max="7495" width="12.109375" style="9" customWidth="1"/>
    <col min="7496" max="7670" width="8.88671875" style="9"/>
    <col min="7671" max="7671" width="50" style="9" customWidth="1"/>
    <col min="7672" max="7673" width="0" style="9" hidden="1" customWidth="1"/>
    <col min="7674" max="7674" width="12.109375" style="9" customWidth="1"/>
    <col min="7675" max="7675" width="8.88671875" style="9"/>
    <col min="7676" max="7676" width="11" style="9" customWidth="1"/>
    <col min="7677" max="7680" width="8.88671875" style="9"/>
    <col min="7681" max="7681" width="12.109375" style="9" customWidth="1"/>
    <col min="7682" max="7682" width="8.88671875" style="9"/>
    <col min="7683" max="7683" width="11" style="9" customWidth="1"/>
    <col min="7684" max="7687" width="8.88671875" style="9"/>
    <col min="7688" max="7688" width="12.109375" style="9" customWidth="1"/>
    <col min="7689" max="7689" width="8.88671875" style="9"/>
    <col min="7690" max="7690" width="11" style="9" customWidth="1"/>
    <col min="7691" max="7694" width="8.88671875" style="9"/>
    <col min="7695" max="7695" width="12.109375" style="9" customWidth="1"/>
    <col min="7696" max="7696" width="8.88671875" style="9"/>
    <col min="7697" max="7697" width="11" style="9" customWidth="1"/>
    <col min="7698" max="7701" width="8.88671875" style="9"/>
    <col min="7702" max="7702" width="12.109375" style="9" customWidth="1"/>
    <col min="7703" max="7703" width="8.88671875" style="9"/>
    <col min="7704" max="7704" width="11" style="9" customWidth="1"/>
    <col min="7705" max="7708" width="8.88671875" style="9"/>
    <col min="7709" max="7709" width="12.109375" style="9" customWidth="1"/>
    <col min="7710" max="7710" width="8.88671875" style="9"/>
    <col min="7711" max="7711" width="11" style="9" customWidth="1"/>
    <col min="7712" max="7715" width="8.88671875" style="9"/>
    <col min="7716" max="7716" width="12.109375" style="9" customWidth="1"/>
    <col min="7717" max="7717" width="8.88671875" style="9"/>
    <col min="7718" max="7718" width="11" style="9" customWidth="1"/>
    <col min="7719" max="7722" width="8.88671875" style="9"/>
    <col min="7723" max="7723" width="12.109375" style="9" customWidth="1"/>
    <col min="7724" max="7724" width="8.88671875" style="9"/>
    <col min="7725" max="7725" width="11" style="9" customWidth="1"/>
    <col min="7726" max="7729" width="8.88671875" style="9"/>
    <col min="7730" max="7730" width="12.109375" style="9" customWidth="1"/>
    <col min="7731" max="7731" width="8.88671875" style="9"/>
    <col min="7732" max="7732" width="11" style="9" customWidth="1"/>
    <col min="7733" max="7736" width="8.88671875" style="9"/>
    <col min="7737" max="7737" width="12.109375" style="9" customWidth="1"/>
    <col min="7738" max="7738" width="8.88671875" style="9"/>
    <col min="7739" max="7739" width="11" style="9" customWidth="1"/>
    <col min="7740" max="7742" width="8.88671875" style="9"/>
    <col min="7743" max="7743" width="9.88671875" style="9" customWidth="1"/>
    <col min="7744" max="7744" width="12.109375" style="9" customWidth="1"/>
    <col min="7745" max="7745" width="8.88671875" style="9"/>
    <col min="7746" max="7746" width="11" style="9" customWidth="1"/>
    <col min="7747" max="7750" width="8.88671875" style="9"/>
    <col min="7751" max="7751" width="12.109375" style="9" customWidth="1"/>
    <col min="7752" max="7926" width="8.88671875" style="9"/>
    <col min="7927" max="7927" width="50" style="9" customWidth="1"/>
    <col min="7928" max="7929" width="0" style="9" hidden="1" customWidth="1"/>
    <col min="7930" max="7930" width="12.109375" style="9" customWidth="1"/>
    <col min="7931" max="7931" width="8.88671875" style="9"/>
    <col min="7932" max="7932" width="11" style="9" customWidth="1"/>
    <col min="7933" max="7936" width="8.88671875" style="9"/>
    <col min="7937" max="7937" width="12.109375" style="9" customWidth="1"/>
    <col min="7938" max="7938" width="8.88671875" style="9"/>
    <col min="7939" max="7939" width="11" style="9" customWidth="1"/>
    <col min="7940" max="7943" width="8.88671875" style="9"/>
    <col min="7944" max="7944" width="12.109375" style="9" customWidth="1"/>
    <col min="7945" max="7945" width="8.88671875" style="9"/>
    <col min="7946" max="7946" width="11" style="9" customWidth="1"/>
    <col min="7947" max="7950" width="8.88671875" style="9"/>
    <col min="7951" max="7951" width="12.109375" style="9" customWidth="1"/>
    <col min="7952" max="7952" width="8.88671875" style="9"/>
    <col min="7953" max="7953" width="11" style="9" customWidth="1"/>
    <col min="7954" max="7957" width="8.88671875" style="9"/>
    <col min="7958" max="7958" width="12.109375" style="9" customWidth="1"/>
    <col min="7959" max="7959" width="8.88671875" style="9"/>
    <col min="7960" max="7960" width="11" style="9" customWidth="1"/>
    <col min="7961" max="7964" width="8.88671875" style="9"/>
    <col min="7965" max="7965" width="12.109375" style="9" customWidth="1"/>
    <col min="7966" max="7966" width="8.88671875" style="9"/>
    <col min="7967" max="7967" width="11" style="9" customWidth="1"/>
    <col min="7968" max="7971" width="8.88671875" style="9"/>
    <col min="7972" max="7972" width="12.109375" style="9" customWidth="1"/>
    <col min="7973" max="7973" width="8.88671875" style="9"/>
    <col min="7974" max="7974" width="11" style="9" customWidth="1"/>
    <col min="7975" max="7978" width="8.88671875" style="9"/>
    <col min="7979" max="7979" width="12.109375" style="9" customWidth="1"/>
    <col min="7980" max="7980" width="8.88671875" style="9"/>
    <col min="7981" max="7981" width="11" style="9" customWidth="1"/>
    <col min="7982" max="7985" width="8.88671875" style="9"/>
    <col min="7986" max="7986" width="12.109375" style="9" customWidth="1"/>
    <col min="7987" max="7987" width="8.88671875" style="9"/>
    <col min="7988" max="7988" width="11" style="9" customWidth="1"/>
    <col min="7989" max="7992" width="8.88671875" style="9"/>
    <col min="7993" max="7993" width="12.109375" style="9" customWidth="1"/>
    <col min="7994" max="7994" width="8.88671875" style="9"/>
    <col min="7995" max="7995" width="11" style="9" customWidth="1"/>
    <col min="7996" max="7998" width="8.88671875" style="9"/>
    <col min="7999" max="7999" width="9.88671875" style="9" customWidth="1"/>
    <col min="8000" max="8000" width="12.109375" style="9" customWidth="1"/>
    <col min="8001" max="8001" width="8.88671875" style="9"/>
    <col min="8002" max="8002" width="11" style="9" customWidth="1"/>
    <col min="8003" max="8006" width="8.88671875" style="9"/>
    <col min="8007" max="8007" width="12.109375" style="9" customWidth="1"/>
    <col min="8008" max="8182" width="8.88671875" style="9"/>
    <col min="8183" max="8183" width="50" style="9" customWidth="1"/>
    <col min="8184" max="8185" width="0" style="9" hidden="1" customWidth="1"/>
    <col min="8186" max="8186" width="12.109375" style="9" customWidth="1"/>
    <col min="8187" max="8187" width="8.88671875" style="9"/>
    <col min="8188" max="8188" width="11" style="9" customWidth="1"/>
    <col min="8189" max="8192" width="8.88671875" style="9"/>
    <col min="8193" max="8193" width="12.109375" style="9" customWidth="1"/>
    <col min="8194" max="8194" width="8.88671875" style="9"/>
    <col min="8195" max="8195" width="11" style="9" customWidth="1"/>
    <col min="8196" max="8199" width="8.88671875" style="9"/>
    <col min="8200" max="8200" width="12.109375" style="9" customWidth="1"/>
    <col min="8201" max="8201" width="8.88671875" style="9"/>
    <col min="8202" max="8202" width="11" style="9" customWidth="1"/>
    <col min="8203" max="8206" width="8.88671875" style="9"/>
    <col min="8207" max="8207" width="12.109375" style="9" customWidth="1"/>
    <col min="8208" max="8208" width="8.88671875" style="9"/>
    <col min="8209" max="8209" width="11" style="9" customWidth="1"/>
    <col min="8210" max="8213" width="8.88671875" style="9"/>
    <col min="8214" max="8214" width="12.109375" style="9" customWidth="1"/>
    <col min="8215" max="8215" width="8.88671875" style="9"/>
    <col min="8216" max="8216" width="11" style="9" customWidth="1"/>
    <col min="8217" max="8220" width="8.88671875" style="9"/>
    <col min="8221" max="8221" width="12.109375" style="9" customWidth="1"/>
    <col min="8222" max="8222" width="8.88671875" style="9"/>
    <col min="8223" max="8223" width="11" style="9" customWidth="1"/>
    <col min="8224" max="8227" width="8.88671875" style="9"/>
    <col min="8228" max="8228" width="12.109375" style="9" customWidth="1"/>
    <col min="8229" max="8229" width="8.88671875" style="9"/>
    <col min="8230" max="8230" width="11" style="9" customWidth="1"/>
    <col min="8231" max="8234" width="8.88671875" style="9"/>
    <col min="8235" max="8235" width="12.109375" style="9" customWidth="1"/>
    <col min="8236" max="8236" width="8.88671875" style="9"/>
    <col min="8237" max="8237" width="11" style="9" customWidth="1"/>
    <col min="8238" max="8241" width="8.88671875" style="9"/>
    <col min="8242" max="8242" width="12.109375" style="9" customWidth="1"/>
    <col min="8243" max="8243" width="8.88671875" style="9"/>
    <col min="8244" max="8244" width="11" style="9" customWidth="1"/>
    <col min="8245" max="8248" width="8.88671875" style="9"/>
    <col min="8249" max="8249" width="12.109375" style="9" customWidth="1"/>
    <col min="8250" max="8250" width="8.88671875" style="9"/>
    <col min="8251" max="8251" width="11" style="9" customWidth="1"/>
    <col min="8252" max="8254" width="8.88671875" style="9"/>
    <col min="8255" max="8255" width="9.88671875" style="9" customWidth="1"/>
    <col min="8256" max="8256" width="12.109375" style="9" customWidth="1"/>
    <col min="8257" max="8257" width="8.88671875" style="9"/>
    <col min="8258" max="8258" width="11" style="9" customWidth="1"/>
    <col min="8259" max="8262" width="8.88671875" style="9"/>
    <col min="8263" max="8263" width="12.109375" style="9" customWidth="1"/>
    <col min="8264" max="8438" width="8.88671875" style="9"/>
    <col min="8439" max="8439" width="50" style="9" customWidth="1"/>
    <col min="8440" max="8441" width="0" style="9" hidden="1" customWidth="1"/>
    <col min="8442" max="8442" width="12.109375" style="9" customWidth="1"/>
    <col min="8443" max="8443" width="8.88671875" style="9"/>
    <col min="8444" max="8444" width="11" style="9" customWidth="1"/>
    <col min="8445" max="8448" width="8.88671875" style="9"/>
    <col min="8449" max="8449" width="12.109375" style="9" customWidth="1"/>
    <col min="8450" max="8450" width="8.88671875" style="9"/>
    <col min="8451" max="8451" width="11" style="9" customWidth="1"/>
    <col min="8452" max="8455" width="8.88671875" style="9"/>
    <col min="8456" max="8456" width="12.109375" style="9" customWidth="1"/>
    <col min="8457" max="8457" width="8.88671875" style="9"/>
    <col min="8458" max="8458" width="11" style="9" customWidth="1"/>
    <col min="8459" max="8462" width="8.88671875" style="9"/>
    <col min="8463" max="8463" width="12.109375" style="9" customWidth="1"/>
    <col min="8464" max="8464" width="8.88671875" style="9"/>
    <col min="8465" max="8465" width="11" style="9" customWidth="1"/>
    <col min="8466" max="8469" width="8.88671875" style="9"/>
    <col min="8470" max="8470" width="12.109375" style="9" customWidth="1"/>
    <col min="8471" max="8471" width="8.88671875" style="9"/>
    <col min="8472" max="8472" width="11" style="9" customWidth="1"/>
    <col min="8473" max="8476" width="8.88671875" style="9"/>
    <col min="8477" max="8477" width="12.109375" style="9" customWidth="1"/>
    <col min="8478" max="8478" width="8.88671875" style="9"/>
    <col min="8479" max="8479" width="11" style="9" customWidth="1"/>
    <col min="8480" max="8483" width="8.88671875" style="9"/>
    <col min="8484" max="8484" width="12.109375" style="9" customWidth="1"/>
    <col min="8485" max="8485" width="8.88671875" style="9"/>
    <col min="8486" max="8486" width="11" style="9" customWidth="1"/>
    <col min="8487" max="8490" width="8.88671875" style="9"/>
    <col min="8491" max="8491" width="12.109375" style="9" customWidth="1"/>
    <col min="8492" max="8492" width="8.88671875" style="9"/>
    <col min="8493" max="8493" width="11" style="9" customWidth="1"/>
    <col min="8494" max="8497" width="8.88671875" style="9"/>
    <col min="8498" max="8498" width="12.109375" style="9" customWidth="1"/>
    <col min="8499" max="8499" width="8.88671875" style="9"/>
    <col min="8500" max="8500" width="11" style="9" customWidth="1"/>
    <col min="8501" max="8504" width="8.88671875" style="9"/>
    <col min="8505" max="8505" width="12.109375" style="9" customWidth="1"/>
    <col min="8506" max="8506" width="8.88671875" style="9"/>
    <col min="8507" max="8507" width="11" style="9" customWidth="1"/>
    <col min="8508" max="8510" width="8.88671875" style="9"/>
    <col min="8511" max="8511" width="9.88671875" style="9" customWidth="1"/>
    <col min="8512" max="8512" width="12.109375" style="9" customWidth="1"/>
    <col min="8513" max="8513" width="8.88671875" style="9"/>
    <col min="8514" max="8514" width="11" style="9" customWidth="1"/>
    <col min="8515" max="8518" width="8.88671875" style="9"/>
    <col min="8519" max="8519" width="12.109375" style="9" customWidth="1"/>
    <col min="8520" max="8694" width="8.88671875" style="9"/>
    <col min="8695" max="8695" width="50" style="9" customWidth="1"/>
    <col min="8696" max="8697" width="0" style="9" hidden="1" customWidth="1"/>
    <col min="8698" max="8698" width="12.109375" style="9" customWidth="1"/>
    <col min="8699" max="8699" width="8.88671875" style="9"/>
    <col min="8700" max="8700" width="11" style="9" customWidth="1"/>
    <col min="8701" max="8704" width="8.88671875" style="9"/>
    <col min="8705" max="8705" width="12.109375" style="9" customWidth="1"/>
    <col min="8706" max="8706" width="8.88671875" style="9"/>
    <col min="8707" max="8707" width="11" style="9" customWidth="1"/>
    <col min="8708" max="8711" width="8.88671875" style="9"/>
    <col min="8712" max="8712" width="12.109375" style="9" customWidth="1"/>
    <col min="8713" max="8713" width="8.88671875" style="9"/>
    <col min="8714" max="8714" width="11" style="9" customWidth="1"/>
    <col min="8715" max="8718" width="8.88671875" style="9"/>
    <col min="8719" max="8719" width="12.109375" style="9" customWidth="1"/>
    <col min="8720" max="8720" width="8.88671875" style="9"/>
    <col min="8721" max="8721" width="11" style="9" customWidth="1"/>
    <col min="8722" max="8725" width="8.88671875" style="9"/>
    <col min="8726" max="8726" width="12.109375" style="9" customWidth="1"/>
    <col min="8727" max="8727" width="8.88671875" style="9"/>
    <col min="8728" max="8728" width="11" style="9" customWidth="1"/>
    <col min="8729" max="8732" width="8.88671875" style="9"/>
    <col min="8733" max="8733" width="12.109375" style="9" customWidth="1"/>
    <col min="8734" max="8734" width="8.88671875" style="9"/>
    <col min="8735" max="8735" width="11" style="9" customWidth="1"/>
    <col min="8736" max="8739" width="8.88671875" style="9"/>
    <col min="8740" max="8740" width="12.109375" style="9" customWidth="1"/>
    <col min="8741" max="8741" width="8.88671875" style="9"/>
    <col min="8742" max="8742" width="11" style="9" customWidth="1"/>
    <col min="8743" max="8746" width="8.88671875" style="9"/>
    <col min="8747" max="8747" width="12.109375" style="9" customWidth="1"/>
    <col min="8748" max="8748" width="8.88671875" style="9"/>
    <col min="8749" max="8749" width="11" style="9" customWidth="1"/>
    <col min="8750" max="8753" width="8.88671875" style="9"/>
    <col min="8754" max="8754" width="12.109375" style="9" customWidth="1"/>
    <col min="8755" max="8755" width="8.88671875" style="9"/>
    <col min="8756" max="8756" width="11" style="9" customWidth="1"/>
    <col min="8757" max="8760" width="8.88671875" style="9"/>
    <col min="8761" max="8761" width="12.109375" style="9" customWidth="1"/>
    <col min="8762" max="8762" width="8.88671875" style="9"/>
    <col min="8763" max="8763" width="11" style="9" customWidth="1"/>
    <col min="8764" max="8766" width="8.88671875" style="9"/>
    <col min="8767" max="8767" width="9.88671875" style="9" customWidth="1"/>
    <col min="8768" max="8768" width="12.109375" style="9" customWidth="1"/>
    <col min="8769" max="8769" width="8.88671875" style="9"/>
    <col min="8770" max="8770" width="11" style="9" customWidth="1"/>
    <col min="8771" max="8774" width="8.88671875" style="9"/>
    <col min="8775" max="8775" width="12.109375" style="9" customWidth="1"/>
    <col min="8776" max="8950" width="8.88671875" style="9"/>
    <col min="8951" max="8951" width="50" style="9" customWidth="1"/>
    <col min="8952" max="8953" width="0" style="9" hidden="1" customWidth="1"/>
    <col min="8954" max="8954" width="12.109375" style="9" customWidth="1"/>
    <col min="8955" max="8955" width="8.88671875" style="9"/>
    <col min="8956" max="8956" width="11" style="9" customWidth="1"/>
    <col min="8957" max="8960" width="8.88671875" style="9"/>
    <col min="8961" max="8961" width="12.109375" style="9" customWidth="1"/>
    <col min="8962" max="8962" width="8.88671875" style="9"/>
    <col min="8963" max="8963" width="11" style="9" customWidth="1"/>
    <col min="8964" max="8967" width="8.88671875" style="9"/>
    <col min="8968" max="8968" width="12.109375" style="9" customWidth="1"/>
    <col min="8969" max="8969" width="8.88671875" style="9"/>
    <col min="8970" max="8970" width="11" style="9" customWidth="1"/>
    <col min="8971" max="8974" width="8.88671875" style="9"/>
    <col min="8975" max="8975" width="12.109375" style="9" customWidth="1"/>
    <col min="8976" max="8976" width="8.88671875" style="9"/>
    <col min="8977" max="8977" width="11" style="9" customWidth="1"/>
    <col min="8978" max="8981" width="8.88671875" style="9"/>
    <col min="8982" max="8982" width="12.109375" style="9" customWidth="1"/>
    <col min="8983" max="8983" width="8.88671875" style="9"/>
    <col min="8984" max="8984" width="11" style="9" customWidth="1"/>
    <col min="8985" max="8988" width="8.88671875" style="9"/>
    <col min="8989" max="8989" width="12.109375" style="9" customWidth="1"/>
    <col min="8990" max="8990" width="8.88671875" style="9"/>
    <col min="8991" max="8991" width="11" style="9" customWidth="1"/>
    <col min="8992" max="8995" width="8.88671875" style="9"/>
    <col min="8996" max="8996" width="12.109375" style="9" customWidth="1"/>
    <col min="8997" max="8997" width="8.88671875" style="9"/>
    <col min="8998" max="8998" width="11" style="9" customWidth="1"/>
    <col min="8999" max="9002" width="8.88671875" style="9"/>
    <col min="9003" max="9003" width="12.109375" style="9" customWidth="1"/>
    <col min="9004" max="9004" width="8.88671875" style="9"/>
    <col min="9005" max="9005" width="11" style="9" customWidth="1"/>
    <col min="9006" max="9009" width="8.88671875" style="9"/>
    <col min="9010" max="9010" width="12.109375" style="9" customWidth="1"/>
    <col min="9011" max="9011" width="8.88671875" style="9"/>
    <col min="9012" max="9012" width="11" style="9" customWidth="1"/>
    <col min="9013" max="9016" width="8.88671875" style="9"/>
    <col min="9017" max="9017" width="12.109375" style="9" customWidth="1"/>
    <col min="9018" max="9018" width="8.88671875" style="9"/>
    <col min="9019" max="9019" width="11" style="9" customWidth="1"/>
    <col min="9020" max="9022" width="8.88671875" style="9"/>
    <col min="9023" max="9023" width="9.88671875" style="9" customWidth="1"/>
    <col min="9024" max="9024" width="12.109375" style="9" customWidth="1"/>
    <col min="9025" max="9025" width="8.88671875" style="9"/>
    <col min="9026" max="9026" width="11" style="9" customWidth="1"/>
    <col min="9027" max="9030" width="8.88671875" style="9"/>
    <col min="9031" max="9031" width="12.109375" style="9" customWidth="1"/>
    <col min="9032" max="9206" width="8.88671875" style="9"/>
    <col min="9207" max="9207" width="50" style="9" customWidth="1"/>
    <col min="9208" max="9209" width="0" style="9" hidden="1" customWidth="1"/>
    <col min="9210" max="9210" width="12.109375" style="9" customWidth="1"/>
    <col min="9211" max="9211" width="8.88671875" style="9"/>
    <col min="9212" max="9212" width="11" style="9" customWidth="1"/>
    <col min="9213" max="9216" width="8.88671875" style="9"/>
    <col min="9217" max="9217" width="12.109375" style="9" customWidth="1"/>
    <col min="9218" max="9218" width="8.88671875" style="9"/>
    <col min="9219" max="9219" width="11" style="9" customWidth="1"/>
    <col min="9220" max="9223" width="8.88671875" style="9"/>
    <col min="9224" max="9224" width="12.109375" style="9" customWidth="1"/>
    <col min="9225" max="9225" width="8.88671875" style="9"/>
    <col min="9226" max="9226" width="11" style="9" customWidth="1"/>
    <col min="9227" max="9230" width="8.88671875" style="9"/>
    <col min="9231" max="9231" width="12.109375" style="9" customWidth="1"/>
    <col min="9232" max="9232" width="8.88671875" style="9"/>
    <col min="9233" max="9233" width="11" style="9" customWidth="1"/>
    <col min="9234" max="9237" width="8.88671875" style="9"/>
    <col min="9238" max="9238" width="12.109375" style="9" customWidth="1"/>
    <col min="9239" max="9239" width="8.88671875" style="9"/>
    <col min="9240" max="9240" width="11" style="9" customWidth="1"/>
    <col min="9241" max="9244" width="8.88671875" style="9"/>
    <col min="9245" max="9245" width="12.109375" style="9" customWidth="1"/>
    <col min="9246" max="9246" width="8.88671875" style="9"/>
    <col min="9247" max="9247" width="11" style="9" customWidth="1"/>
    <col min="9248" max="9251" width="8.88671875" style="9"/>
    <col min="9252" max="9252" width="12.109375" style="9" customWidth="1"/>
    <col min="9253" max="9253" width="8.88671875" style="9"/>
    <col min="9254" max="9254" width="11" style="9" customWidth="1"/>
    <col min="9255" max="9258" width="8.88671875" style="9"/>
    <col min="9259" max="9259" width="12.109375" style="9" customWidth="1"/>
    <col min="9260" max="9260" width="8.88671875" style="9"/>
    <col min="9261" max="9261" width="11" style="9" customWidth="1"/>
    <col min="9262" max="9265" width="8.88671875" style="9"/>
    <col min="9266" max="9266" width="12.109375" style="9" customWidth="1"/>
    <col min="9267" max="9267" width="8.88671875" style="9"/>
    <col min="9268" max="9268" width="11" style="9" customWidth="1"/>
    <col min="9269" max="9272" width="8.88671875" style="9"/>
    <col min="9273" max="9273" width="12.109375" style="9" customWidth="1"/>
    <col min="9274" max="9274" width="8.88671875" style="9"/>
    <col min="9275" max="9275" width="11" style="9" customWidth="1"/>
    <col min="9276" max="9278" width="8.88671875" style="9"/>
    <col min="9279" max="9279" width="9.88671875" style="9" customWidth="1"/>
    <col min="9280" max="9280" width="12.109375" style="9" customWidth="1"/>
    <col min="9281" max="9281" width="8.88671875" style="9"/>
    <col min="9282" max="9282" width="11" style="9" customWidth="1"/>
    <col min="9283" max="9286" width="8.88671875" style="9"/>
    <col min="9287" max="9287" width="12.109375" style="9" customWidth="1"/>
    <col min="9288" max="9462" width="8.88671875" style="9"/>
    <col min="9463" max="9463" width="50" style="9" customWidth="1"/>
    <col min="9464" max="9465" width="0" style="9" hidden="1" customWidth="1"/>
    <col min="9466" max="9466" width="12.109375" style="9" customWidth="1"/>
    <col min="9467" max="9467" width="8.88671875" style="9"/>
    <col min="9468" max="9468" width="11" style="9" customWidth="1"/>
    <col min="9469" max="9472" width="8.88671875" style="9"/>
    <col min="9473" max="9473" width="12.109375" style="9" customWidth="1"/>
    <col min="9474" max="9474" width="8.88671875" style="9"/>
    <col min="9475" max="9475" width="11" style="9" customWidth="1"/>
    <col min="9476" max="9479" width="8.88671875" style="9"/>
    <col min="9480" max="9480" width="12.109375" style="9" customWidth="1"/>
    <col min="9481" max="9481" width="8.88671875" style="9"/>
    <col min="9482" max="9482" width="11" style="9" customWidth="1"/>
    <col min="9483" max="9486" width="8.88671875" style="9"/>
    <col min="9487" max="9487" width="12.109375" style="9" customWidth="1"/>
    <col min="9488" max="9488" width="8.88671875" style="9"/>
    <col min="9489" max="9489" width="11" style="9" customWidth="1"/>
    <col min="9490" max="9493" width="8.88671875" style="9"/>
    <col min="9494" max="9494" width="12.109375" style="9" customWidth="1"/>
    <col min="9495" max="9495" width="8.88671875" style="9"/>
    <col min="9496" max="9496" width="11" style="9" customWidth="1"/>
    <col min="9497" max="9500" width="8.88671875" style="9"/>
    <col min="9501" max="9501" width="12.109375" style="9" customWidth="1"/>
    <col min="9502" max="9502" width="8.88671875" style="9"/>
    <col min="9503" max="9503" width="11" style="9" customWidth="1"/>
    <col min="9504" max="9507" width="8.88671875" style="9"/>
    <col min="9508" max="9508" width="12.109375" style="9" customWidth="1"/>
    <col min="9509" max="9509" width="8.88671875" style="9"/>
    <col min="9510" max="9510" width="11" style="9" customWidth="1"/>
    <col min="9511" max="9514" width="8.88671875" style="9"/>
    <col min="9515" max="9515" width="12.109375" style="9" customWidth="1"/>
    <col min="9516" max="9516" width="8.88671875" style="9"/>
    <col min="9517" max="9517" width="11" style="9" customWidth="1"/>
    <col min="9518" max="9521" width="8.88671875" style="9"/>
    <col min="9522" max="9522" width="12.109375" style="9" customWidth="1"/>
    <col min="9523" max="9523" width="8.88671875" style="9"/>
    <col min="9524" max="9524" width="11" style="9" customWidth="1"/>
    <col min="9525" max="9528" width="8.88671875" style="9"/>
    <col min="9529" max="9529" width="12.109375" style="9" customWidth="1"/>
    <col min="9530" max="9530" width="8.88671875" style="9"/>
    <col min="9531" max="9531" width="11" style="9" customWidth="1"/>
    <col min="9532" max="9534" width="8.88671875" style="9"/>
    <col min="9535" max="9535" width="9.88671875" style="9" customWidth="1"/>
    <col min="9536" max="9536" width="12.109375" style="9" customWidth="1"/>
    <col min="9537" max="9537" width="8.88671875" style="9"/>
    <col min="9538" max="9538" width="11" style="9" customWidth="1"/>
    <col min="9539" max="9542" width="8.88671875" style="9"/>
    <col min="9543" max="9543" width="12.109375" style="9" customWidth="1"/>
    <col min="9544" max="9718" width="8.88671875" style="9"/>
    <col min="9719" max="9719" width="50" style="9" customWidth="1"/>
    <col min="9720" max="9721" width="0" style="9" hidden="1" customWidth="1"/>
    <col min="9722" max="9722" width="12.109375" style="9" customWidth="1"/>
    <col min="9723" max="9723" width="8.88671875" style="9"/>
    <col min="9724" max="9724" width="11" style="9" customWidth="1"/>
    <col min="9725" max="9728" width="8.88671875" style="9"/>
    <col min="9729" max="9729" width="12.109375" style="9" customWidth="1"/>
    <col min="9730" max="9730" width="8.88671875" style="9"/>
    <col min="9731" max="9731" width="11" style="9" customWidth="1"/>
    <col min="9732" max="9735" width="8.88671875" style="9"/>
    <col min="9736" max="9736" width="12.109375" style="9" customWidth="1"/>
    <col min="9737" max="9737" width="8.88671875" style="9"/>
    <col min="9738" max="9738" width="11" style="9" customWidth="1"/>
    <col min="9739" max="9742" width="8.88671875" style="9"/>
    <col min="9743" max="9743" width="12.109375" style="9" customWidth="1"/>
    <col min="9744" max="9744" width="8.88671875" style="9"/>
    <col min="9745" max="9745" width="11" style="9" customWidth="1"/>
    <col min="9746" max="9749" width="8.88671875" style="9"/>
    <col min="9750" max="9750" width="12.109375" style="9" customWidth="1"/>
    <col min="9751" max="9751" width="8.88671875" style="9"/>
    <col min="9752" max="9752" width="11" style="9" customWidth="1"/>
    <col min="9753" max="9756" width="8.88671875" style="9"/>
    <col min="9757" max="9757" width="12.109375" style="9" customWidth="1"/>
    <col min="9758" max="9758" width="8.88671875" style="9"/>
    <col min="9759" max="9759" width="11" style="9" customWidth="1"/>
    <col min="9760" max="9763" width="8.88671875" style="9"/>
    <col min="9764" max="9764" width="12.109375" style="9" customWidth="1"/>
    <col min="9765" max="9765" width="8.88671875" style="9"/>
    <col min="9766" max="9766" width="11" style="9" customWidth="1"/>
    <col min="9767" max="9770" width="8.88671875" style="9"/>
    <col min="9771" max="9771" width="12.109375" style="9" customWidth="1"/>
    <col min="9772" max="9772" width="8.88671875" style="9"/>
    <col min="9773" max="9773" width="11" style="9" customWidth="1"/>
    <col min="9774" max="9777" width="8.88671875" style="9"/>
    <col min="9778" max="9778" width="12.109375" style="9" customWidth="1"/>
    <col min="9779" max="9779" width="8.88671875" style="9"/>
    <col min="9780" max="9780" width="11" style="9" customWidth="1"/>
    <col min="9781" max="9784" width="8.88671875" style="9"/>
    <col min="9785" max="9785" width="12.109375" style="9" customWidth="1"/>
    <col min="9786" max="9786" width="8.88671875" style="9"/>
    <col min="9787" max="9787" width="11" style="9" customWidth="1"/>
    <col min="9788" max="9790" width="8.88671875" style="9"/>
    <col min="9791" max="9791" width="9.88671875" style="9" customWidth="1"/>
    <col min="9792" max="9792" width="12.109375" style="9" customWidth="1"/>
    <col min="9793" max="9793" width="8.88671875" style="9"/>
    <col min="9794" max="9794" width="11" style="9" customWidth="1"/>
    <col min="9795" max="9798" width="8.88671875" style="9"/>
    <col min="9799" max="9799" width="12.109375" style="9" customWidth="1"/>
    <col min="9800" max="9974" width="8.88671875" style="9"/>
    <col min="9975" max="9975" width="50" style="9" customWidth="1"/>
    <col min="9976" max="9977" width="0" style="9" hidden="1" customWidth="1"/>
    <col min="9978" max="9978" width="12.109375" style="9" customWidth="1"/>
    <col min="9979" max="9979" width="8.88671875" style="9"/>
    <col min="9980" max="9980" width="11" style="9" customWidth="1"/>
    <col min="9981" max="9984" width="8.88671875" style="9"/>
    <col min="9985" max="9985" width="12.109375" style="9" customWidth="1"/>
    <col min="9986" max="9986" width="8.88671875" style="9"/>
    <col min="9987" max="9987" width="11" style="9" customWidth="1"/>
    <col min="9988" max="9991" width="8.88671875" style="9"/>
    <col min="9992" max="9992" width="12.109375" style="9" customWidth="1"/>
    <col min="9993" max="9993" width="8.88671875" style="9"/>
    <col min="9994" max="9994" width="11" style="9" customWidth="1"/>
    <col min="9995" max="9998" width="8.88671875" style="9"/>
    <col min="9999" max="9999" width="12.109375" style="9" customWidth="1"/>
    <col min="10000" max="10000" width="8.88671875" style="9"/>
    <col min="10001" max="10001" width="11" style="9" customWidth="1"/>
    <col min="10002" max="10005" width="8.88671875" style="9"/>
    <col min="10006" max="10006" width="12.109375" style="9" customWidth="1"/>
    <col min="10007" max="10007" width="8.88671875" style="9"/>
    <col min="10008" max="10008" width="11" style="9" customWidth="1"/>
    <col min="10009" max="10012" width="8.88671875" style="9"/>
    <col min="10013" max="10013" width="12.109375" style="9" customWidth="1"/>
    <col min="10014" max="10014" width="8.88671875" style="9"/>
    <col min="10015" max="10015" width="11" style="9" customWidth="1"/>
    <col min="10016" max="10019" width="8.88671875" style="9"/>
    <col min="10020" max="10020" width="12.109375" style="9" customWidth="1"/>
    <col min="10021" max="10021" width="8.88671875" style="9"/>
    <col min="10022" max="10022" width="11" style="9" customWidth="1"/>
    <col min="10023" max="10026" width="8.88671875" style="9"/>
    <col min="10027" max="10027" width="12.109375" style="9" customWidth="1"/>
    <col min="10028" max="10028" width="8.88671875" style="9"/>
    <col min="10029" max="10029" width="11" style="9" customWidth="1"/>
    <col min="10030" max="10033" width="8.88671875" style="9"/>
    <col min="10034" max="10034" width="12.109375" style="9" customWidth="1"/>
    <col min="10035" max="10035" width="8.88671875" style="9"/>
    <col min="10036" max="10036" width="11" style="9" customWidth="1"/>
    <col min="10037" max="10040" width="8.88671875" style="9"/>
    <col min="10041" max="10041" width="12.109375" style="9" customWidth="1"/>
    <col min="10042" max="10042" width="8.88671875" style="9"/>
    <col min="10043" max="10043" width="11" style="9" customWidth="1"/>
    <col min="10044" max="10046" width="8.88671875" style="9"/>
    <col min="10047" max="10047" width="9.88671875" style="9" customWidth="1"/>
    <col min="10048" max="10048" width="12.109375" style="9" customWidth="1"/>
    <col min="10049" max="10049" width="8.88671875" style="9"/>
    <col min="10050" max="10050" width="11" style="9" customWidth="1"/>
    <col min="10051" max="10054" width="8.88671875" style="9"/>
    <col min="10055" max="10055" width="12.109375" style="9" customWidth="1"/>
    <col min="10056" max="10230" width="8.88671875" style="9"/>
    <col min="10231" max="10231" width="50" style="9" customWidth="1"/>
    <col min="10232" max="10233" width="0" style="9" hidden="1" customWidth="1"/>
    <col min="10234" max="10234" width="12.109375" style="9" customWidth="1"/>
    <col min="10235" max="10235" width="8.88671875" style="9"/>
    <col min="10236" max="10236" width="11" style="9" customWidth="1"/>
    <col min="10237" max="10240" width="8.88671875" style="9"/>
    <col min="10241" max="10241" width="12.109375" style="9" customWidth="1"/>
    <col min="10242" max="10242" width="8.88671875" style="9"/>
    <col min="10243" max="10243" width="11" style="9" customWidth="1"/>
    <col min="10244" max="10247" width="8.88671875" style="9"/>
    <col min="10248" max="10248" width="12.109375" style="9" customWidth="1"/>
    <col min="10249" max="10249" width="8.88671875" style="9"/>
    <col min="10250" max="10250" width="11" style="9" customWidth="1"/>
    <col min="10251" max="10254" width="8.88671875" style="9"/>
    <col min="10255" max="10255" width="12.109375" style="9" customWidth="1"/>
    <col min="10256" max="10256" width="8.88671875" style="9"/>
    <col min="10257" max="10257" width="11" style="9" customWidth="1"/>
    <col min="10258" max="10261" width="8.88671875" style="9"/>
    <col min="10262" max="10262" width="12.109375" style="9" customWidth="1"/>
    <col min="10263" max="10263" width="8.88671875" style="9"/>
    <col min="10264" max="10264" width="11" style="9" customWidth="1"/>
    <col min="10265" max="10268" width="8.88671875" style="9"/>
    <col min="10269" max="10269" width="12.109375" style="9" customWidth="1"/>
    <col min="10270" max="10270" width="8.88671875" style="9"/>
    <col min="10271" max="10271" width="11" style="9" customWidth="1"/>
    <col min="10272" max="10275" width="8.88671875" style="9"/>
    <col min="10276" max="10276" width="12.109375" style="9" customWidth="1"/>
    <col min="10277" max="10277" width="8.88671875" style="9"/>
    <col min="10278" max="10278" width="11" style="9" customWidth="1"/>
    <col min="10279" max="10282" width="8.88671875" style="9"/>
    <col min="10283" max="10283" width="12.109375" style="9" customWidth="1"/>
    <col min="10284" max="10284" width="8.88671875" style="9"/>
    <col min="10285" max="10285" width="11" style="9" customWidth="1"/>
    <col min="10286" max="10289" width="8.88671875" style="9"/>
    <col min="10290" max="10290" width="12.109375" style="9" customWidth="1"/>
    <col min="10291" max="10291" width="8.88671875" style="9"/>
    <col min="10292" max="10292" width="11" style="9" customWidth="1"/>
    <col min="10293" max="10296" width="8.88671875" style="9"/>
    <col min="10297" max="10297" width="12.109375" style="9" customWidth="1"/>
    <col min="10298" max="10298" width="8.88671875" style="9"/>
    <col min="10299" max="10299" width="11" style="9" customWidth="1"/>
    <col min="10300" max="10302" width="8.88671875" style="9"/>
    <col min="10303" max="10303" width="9.88671875" style="9" customWidth="1"/>
    <col min="10304" max="10304" width="12.109375" style="9" customWidth="1"/>
    <col min="10305" max="10305" width="8.88671875" style="9"/>
    <col min="10306" max="10306" width="11" style="9" customWidth="1"/>
    <col min="10307" max="10310" width="8.88671875" style="9"/>
    <col min="10311" max="10311" width="12.109375" style="9" customWidth="1"/>
    <col min="10312" max="10486" width="8.88671875" style="9"/>
    <col min="10487" max="10487" width="50" style="9" customWidth="1"/>
    <col min="10488" max="10489" width="0" style="9" hidden="1" customWidth="1"/>
    <col min="10490" max="10490" width="12.109375" style="9" customWidth="1"/>
    <col min="10491" max="10491" width="8.88671875" style="9"/>
    <col min="10492" max="10492" width="11" style="9" customWidth="1"/>
    <col min="10493" max="10496" width="8.88671875" style="9"/>
    <col min="10497" max="10497" width="12.109375" style="9" customWidth="1"/>
    <col min="10498" max="10498" width="8.88671875" style="9"/>
    <col min="10499" max="10499" width="11" style="9" customWidth="1"/>
    <col min="10500" max="10503" width="8.88671875" style="9"/>
    <col min="10504" max="10504" width="12.109375" style="9" customWidth="1"/>
    <col min="10505" max="10505" width="8.88671875" style="9"/>
    <col min="10506" max="10506" width="11" style="9" customWidth="1"/>
    <col min="10507" max="10510" width="8.88671875" style="9"/>
    <col min="10511" max="10511" width="12.109375" style="9" customWidth="1"/>
    <col min="10512" max="10512" width="8.88671875" style="9"/>
    <col min="10513" max="10513" width="11" style="9" customWidth="1"/>
    <col min="10514" max="10517" width="8.88671875" style="9"/>
    <col min="10518" max="10518" width="12.109375" style="9" customWidth="1"/>
    <col min="10519" max="10519" width="8.88671875" style="9"/>
    <col min="10520" max="10520" width="11" style="9" customWidth="1"/>
    <col min="10521" max="10524" width="8.88671875" style="9"/>
    <col min="10525" max="10525" width="12.109375" style="9" customWidth="1"/>
    <col min="10526" max="10526" width="8.88671875" style="9"/>
    <col min="10527" max="10527" width="11" style="9" customWidth="1"/>
    <col min="10528" max="10531" width="8.88671875" style="9"/>
    <col min="10532" max="10532" width="12.109375" style="9" customWidth="1"/>
    <col min="10533" max="10533" width="8.88671875" style="9"/>
    <col min="10534" max="10534" width="11" style="9" customWidth="1"/>
    <col min="10535" max="10538" width="8.88671875" style="9"/>
    <col min="10539" max="10539" width="12.109375" style="9" customWidth="1"/>
    <col min="10540" max="10540" width="8.88671875" style="9"/>
    <col min="10541" max="10541" width="11" style="9" customWidth="1"/>
    <col min="10542" max="10545" width="8.88671875" style="9"/>
    <col min="10546" max="10546" width="12.109375" style="9" customWidth="1"/>
    <col min="10547" max="10547" width="8.88671875" style="9"/>
    <col min="10548" max="10548" width="11" style="9" customWidth="1"/>
    <col min="10549" max="10552" width="8.88671875" style="9"/>
    <col min="10553" max="10553" width="12.109375" style="9" customWidth="1"/>
    <col min="10554" max="10554" width="8.88671875" style="9"/>
    <col min="10555" max="10555" width="11" style="9" customWidth="1"/>
    <col min="10556" max="10558" width="8.88671875" style="9"/>
    <col min="10559" max="10559" width="9.88671875" style="9" customWidth="1"/>
    <col min="10560" max="10560" width="12.109375" style="9" customWidth="1"/>
    <col min="10561" max="10561" width="8.88671875" style="9"/>
    <col min="10562" max="10562" width="11" style="9" customWidth="1"/>
    <col min="10563" max="10566" width="8.88671875" style="9"/>
    <col min="10567" max="10567" width="12.109375" style="9" customWidth="1"/>
    <col min="10568" max="10742" width="8.88671875" style="9"/>
    <col min="10743" max="10743" width="50" style="9" customWidth="1"/>
    <col min="10744" max="10745" width="0" style="9" hidden="1" customWidth="1"/>
    <col min="10746" max="10746" width="12.109375" style="9" customWidth="1"/>
    <col min="10747" max="10747" width="8.88671875" style="9"/>
    <col min="10748" max="10748" width="11" style="9" customWidth="1"/>
    <col min="10749" max="10752" width="8.88671875" style="9"/>
    <col min="10753" max="10753" width="12.109375" style="9" customWidth="1"/>
    <col min="10754" max="10754" width="8.88671875" style="9"/>
    <col min="10755" max="10755" width="11" style="9" customWidth="1"/>
    <col min="10756" max="10759" width="8.88671875" style="9"/>
    <col min="10760" max="10760" width="12.109375" style="9" customWidth="1"/>
    <col min="10761" max="10761" width="8.88671875" style="9"/>
    <col min="10762" max="10762" width="11" style="9" customWidth="1"/>
    <col min="10763" max="10766" width="8.88671875" style="9"/>
    <col min="10767" max="10767" width="12.109375" style="9" customWidth="1"/>
    <col min="10768" max="10768" width="8.88671875" style="9"/>
    <col min="10769" max="10769" width="11" style="9" customWidth="1"/>
    <col min="10770" max="10773" width="8.88671875" style="9"/>
    <col min="10774" max="10774" width="12.109375" style="9" customWidth="1"/>
    <col min="10775" max="10775" width="8.88671875" style="9"/>
    <col min="10776" max="10776" width="11" style="9" customWidth="1"/>
    <col min="10777" max="10780" width="8.88671875" style="9"/>
    <col min="10781" max="10781" width="12.109375" style="9" customWidth="1"/>
    <col min="10782" max="10782" width="8.88671875" style="9"/>
    <col min="10783" max="10783" width="11" style="9" customWidth="1"/>
    <col min="10784" max="10787" width="8.88671875" style="9"/>
    <col min="10788" max="10788" width="12.109375" style="9" customWidth="1"/>
    <col min="10789" max="10789" width="8.88671875" style="9"/>
    <col min="10790" max="10790" width="11" style="9" customWidth="1"/>
    <col min="10791" max="10794" width="8.88671875" style="9"/>
    <col min="10795" max="10795" width="12.109375" style="9" customWidth="1"/>
    <col min="10796" max="10796" width="8.88671875" style="9"/>
    <col min="10797" max="10797" width="11" style="9" customWidth="1"/>
    <col min="10798" max="10801" width="8.88671875" style="9"/>
    <col min="10802" max="10802" width="12.109375" style="9" customWidth="1"/>
    <col min="10803" max="10803" width="8.88671875" style="9"/>
    <col min="10804" max="10804" width="11" style="9" customWidth="1"/>
    <col min="10805" max="10808" width="8.88671875" style="9"/>
    <col min="10809" max="10809" width="12.109375" style="9" customWidth="1"/>
    <col min="10810" max="10810" width="8.88671875" style="9"/>
    <col min="10811" max="10811" width="11" style="9" customWidth="1"/>
    <col min="10812" max="10814" width="8.88671875" style="9"/>
    <col min="10815" max="10815" width="9.88671875" style="9" customWidth="1"/>
    <col min="10816" max="10816" width="12.109375" style="9" customWidth="1"/>
    <col min="10817" max="10817" width="8.88671875" style="9"/>
    <col min="10818" max="10818" width="11" style="9" customWidth="1"/>
    <col min="10819" max="10822" width="8.88671875" style="9"/>
    <col min="10823" max="10823" width="12.109375" style="9" customWidth="1"/>
    <col min="10824" max="10998" width="8.88671875" style="9"/>
    <col min="10999" max="10999" width="50" style="9" customWidth="1"/>
    <col min="11000" max="11001" width="0" style="9" hidden="1" customWidth="1"/>
    <col min="11002" max="11002" width="12.109375" style="9" customWidth="1"/>
    <col min="11003" max="11003" width="8.88671875" style="9"/>
    <col min="11004" max="11004" width="11" style="9" customWidth="1"/>
    <col min="11005" max="11008" width="8.88671875" style="9"/>
    <col min="11009" max="11009" width="12.109375" style="9" customWidth="1"/>
    <col min="11010" max="11010" width="8.88671875" style="9"/>
    <col min="11011" max="11011" width="11" style="9" customWidth="1"/>
    <col min="11012" max="11015" width="8.88671875" style="9"/>
    <col min="11016" max="11016" width="12.109375" style="9" customWidth="1"/>
    <col min="11017" max="11017" width="8.88671875" style="9"/>
    <col min="11018" max="11018" width="11" style="9" customWidth="1"/>
    <col min="11019" max="11022" width="8.88671875" style="9"/>
    <col min="11023" max="11023" width="12.109375" style="9" customWidth="1"/>
    <col min="11024" max="11024" width="8.88671875" style="9"/>
    <col min="11025" max="11025" width="11" style="9" customWidth="1"/>
    <col min="11026" max="11029" width="8.88671875" style="9"/>
    <col min="11030" max="11030" width="12.109375" style="9" customWidth="1"/>
    <col min="11031" max="11031" width="8.88671875" style="9"/>
    <col min="11032" max="11032" width="11" style="9" customWidth="1"/>
    <col min="11033" max="11036" width="8.88671875" style="9"/>
    <col min="11037" max="11037" width="12.109375" style="9" customWidth="1"/>
    <col min="11038" max="11038" width="8.88671875" style="9"/>
    <col min="11039" max="11039" width="11" style="9" customWidth="1"/>
    <col min="11040" max="11043" width="8.88671875" style="9"/>
    <col min="11044" max="11044" width="12.109375" style="9" customWidth="1"/>
    <col min="11045" max="11045" width="8.88671875" style="9"/>
    <col min="11046" max="11046" width="11" style="9" customWidth="1"/>
    <col min="11047" max="11050" width="8.88671875" style="9"/>
    <col min="11051" max="11051" width="12.109375" style="9" customWidth="1"/>
    <col min="11052" max="11052" width="8.88671875" style="9"/>
    <col min="11053" max="11053" width="11" style="9" customWidth="1"/>
    <col min="11054" max="11057" width="8.88671875" style="9"/>
    <col min="11058" max="11058" width="12.109375" style="9" customWidth="1"/>
    <col min="11059" max="11059" width="8.88671875" style="9"/>
    <col min="11060" max="11060" width="11" style="9" customWidth="1"/>
    <col min="11061" max="11064" width="8.88671875" style="9"/>
    <col min="11065" max="11065" width="12.109375" style="9" customWidth="1"/>
    <col min="11066" max="11066" width="8.88671875" style="9"/>
    <col min="11067" max="11067" width="11" style="9" customWidth="1"/>
    <col min="11068" max="11070" width="8.88671875" style="9"/>
    <col min="11071" max="11071" width="9.88671875" style="9" customWidth="1"/>
    <col min="11072" max="11072" width="12.109375" style="9" customWidth="1"/>
    <col min="11073" max="11073" width="8.88671875" style="9"/>
    <col min="11074" max="11074" width="11" style="9" customWidth="1"/>
    <col min="11075" max="11078" width="8.88671875" style="9"/>
    <col min="11079" max="11079" width="12.109375" style="9" customWidth="1"/>
    <col min="11080" max="11254" width="8.88671875" style="9"/>
    <col min="11255" max="11255" width="50" style="9" customWidth="1"/>
    <col min="11256" max="11257" width="0" style="9" hidden="1" customWidth="1"/>
    <col min="11258" max="11258" width="12.109375" style="9" customWidth="1"/>
    <col min="11259" max="11259" width="8.88671875" style="9"/>
    <col min="11260" max="11260" width="11" style="9" customWidth="1"/>
    <col min="11261" max="11264" width="8.88671875" style="9"/>
    <col min="11265" max="11265" width="12.109375" style="9" customWidth="1"/>
    <col min="11266" max="11266" width="8.88671875" style="9"/>
    <col min="11267" max="11267" width="11" style="9" customWidth="1"/>
    <col min="11268" max="11271" width="8.88671875" style="9"/>
    <col min="11272" max="11272" width="12.109375" style="9" customWidth="1"/>
    <col min="11273" max="11273" width="8.88671875" style="9"/>
    <col min="11274" max="11274" width="11" style="9" customWidth="1"/>
    <col min="11275" max="11278" width="8.88671875" style="9"/>
    <col min="11279" max="11279" width="12.109375" style="9" customWidth="1"/>
    <col min="11280" max="11280" width="8.88671875" style="9"/>
    <col min="11281" max="11281" width="11" style="9" customWidth="1"/>
    <col min="11282" max="11285" width="8.88671875" style="9"/>
    <col min="11286" max="11286" width="12.109375" style="9" customWidth="1"/>
    <col min="11287" max="11287" width="8.88671875" style="9"/>
    <col min="11288" max="11288" width="11" style="9" customWidth="1"/>
    <col min="11289" max="11292" width="8.88671875" style="9"/>
    <col min="11293" max="11293" width="12.109375" style="9" customWidth="1"/>
    <col min="11294" max="11294" width="8.88671875" style="9"/>
    <col min="11295" max="11295" width="11" style="9" customWidth="1"/>
    <col min="11296" max="11299" width="8.88671875" style="9"/>
    <col min="11300" max="11300" width="12.109375" style="9" customWidth="1"/>
    <col min="11301" max="11301" width="8.88671875" style="9"/>
    <col min="11302" max="11302" width="11" style="9" customWidth="1"/>
    <col min="11303" max="11306" width="8.88671875" style="9"/>
    <col min="11307" max="11307" width="12.109375" style="9" customWidth="1"/>
    <col min="11308" max="11308" width="8.88671875" style="9"/>
    <col min="11309" max="11309" width="11" style="9" customWidth="1"/>
    <col min="11310" max="11313" width="8.88671875" style="9"/>
    <col min="11314" max="11314" width="12.109375" style="9" customWidth="1"/>
    <col min="11315" max="11315" width="8.88671875" style="9"/>
    <col min="11316" max="11316" width="11" style="9" customWidth="1"/>
    <col min="11317" max="11320" width="8.88671875" style="9"/>
    <col min="11321" max="11321" width="12.109375" style="9" customWidth="1"/>
    <col min="11322" max="11322" width="8.88671875" style="9"/>
    <col min="11323" max="11323" width="11" style="9" customWidth="1"/>
    <col min="11324" max="11326" width="8.88671875" style="9"/>
    <col min="11327" max="11327" width="9.88671875" style="9" customWidth="1"/>
    <col min="11328" max="11328" width="12.109375" style="9" customWidth="1"/>
    <col min="11329" max="11329" width="8.88671875" style="9"/>
    <col min="11330" max="11330" width="11" style="9" customWidth="1"/>
    <col min="11331" max="11334" width="8.88671875" style="9"/>
    <col min="11335" max="11335" width="12.109375" style="9" customWidth="1"/>
    <col min="11336" max="11510" width="8.88671875" style="9"/>
    <col min="11511" max="11511" width="50" style="9" customWidth="1"/>
    <col min="11512" max="11513" width="0" style="9" hidden="1" customWidth="1"/>
    <col min="11514" max="11514" width="12.109375" style="9" customWidth="1"/>
    <col min="11515" max="11515" width="8.88671875" style="9"/>
    <col min="11516" max="11516" width="11" style="9" customWidth="1"/>
    <col min="11517" max="11520" width="8.88671875" style="9"/>
    <col min="11521" max="11521" width="12.109375" style="9" customWidth="1"/>
    <col min="11522" max="11522" width="8.88671875" style="9"/>
    <col min="11523" max="11523" width="11" style="9" customWidth="1"/>
    <col min="11524" max="11527" width="8.88671875" style="9"/>
    <col min="11528" max="11528" width="12.109375" style="9" customWidth="1"/>
    <col min="11529" max="11529" width="8.88671875" style="9"/>
    <col min="11530" max="11530" width="11" style="9" customWidth="1"/>
    <col min="11531" max="11534" width="8.88671875" style="9"/>
    <col min="11535" max="11535" width="12.109375" style="9" customWidth="1"/>
    <col min="11536" max="11536" width="8.88671875" style="9"/>
    <col min="11537" max="11537" width="11" style="9" customWidth="1"/>
    <col min="11538" max="11541" width="8.88671875" style="9"/>
    <col min="11542" max="11542" width="12.109375" style="9" customWidth="1"/>
    <col min="11543" max="11543" width="8.88671875" style="9"/>
    <col min="11544" max="11544" width="11" style="9" customWidth="1"/>
    <col min="11545" max="11548" width="8.88671875" style="9"/>
    <col min="11549" max="11549" width="12.109375" style="9" customWidth="1"/>
    <col min="11550" max="11550" width="8.88671875" style="9"/>
    <col min="11551" max="11551" width="11" style="9" customWidth="1"/>
    <col min="11552" max="11555" width="8.88671875" style="9"/>
    <col min="11556" max="11556" width="12.109375" style="9" customWidth="1"/>
    <col min="11557" max="11557" width="8.88671875" style="9"/>
    <col min="11558" max="11558" width="11" style="9" customWidth="1"/>
    <col min="11559" max="11562" width="8.88671875" style="9"/>
    <col min="11563" max="11563" width="12.109375" style="9" customWidth="1"/>
    <col min="11564" max="11564" width="8.88671875" style="9"/>
    <col min="11565" max="11565" width="11" style="9" customWidth="1"/>
    <col min="11566" max="11569" width="8.88671875" style="9"/>
    <col min="11570" max="11570" width="12.109375" style="9" customWidth="1"/>
    <col min="11571" max="11571" width="8.88671875" style="9"/>
    <col min="11572" max="11572" width="11" style="9" customWidth="1"/>
    <col min="11573" max="11576" width="8.88671875" style="9"/>
    <col min="11577" max="11577" width="12.109375" style="9" customWidth="1"/>
    <col min="11578" max="11578" width="8.88671875" style="9"/>
    <col min="11579" max="11579" width="11" style="9" customWidth="1"/>
    <col min="11580" max="11582" width="8.88671875" style="9"/>
    <col min="11583" max="11583" width="9.88671875" style="9" customWidth="1"/>
    <col min="11584" max="11584" width="12.109375" style="9" customWidth="1"/>
    <col min="11585" max="11585" width="8.88671875" style="9"/>
    <col min="11586" max="11586" width="11" style="9" customWidth="1"/>
    <col min="11587" max="11590" width="8.88671875" style="9"/>
    <col min="11591" max="11591" width="12.109375" style="9" customWidth="1"/>
    <col min="11592" max="11766" width="8.88671875" style="9"/>
    <col min="11767" max="11767" width="50" style="9" customWidth="1"/>
    <col min="11768" max="11769" width="0" style="9" hidden="1" customWidth="1"/>
    <col min="11770" max="11770" width="12.109375" style="9" customWidth="1"/>
    <col min="11771" max="11771" width="8.88671875" style="9"/>
    <col min="11772" max="11772" width="11" style="9" customWidth="1"/>
    <col min="11773" max="11776" width="8.88671875" style="9"/>
    <col min="11777" max="11777" width="12.109375" style="9" customWidth="1"/>
    <col min="11778" max="11778" width="8.88671875" style="9"/>
    <col min="11779" max="11779" width="11" style="9" customWidth="1"/>
    <col min="11780" max="11783" width="8.88671875" style="9"/>
    <col min="11784" max="11784" width="12.109375" style="9" customWidth="1"/>
    <col min="11785" max="11785" width="8.88671875" style="9"/>
    <col min="11786" max="11786" width="11" style="9" customWidth="1"/>
    <col min="11787" max="11790" width="8.88671875" style="9"/>
    <col min="11791" max="11791" width="12.109375" style="9" customWidth="1"/>
    <col min="11792" max="11792" width="8.88671875" style="9"/>
    <col min="11793" max="11793" width="11" style="9" customWidth="1"/>
    <col min="11794" max="11797" width="8.88671875" style="9"/>
    <col min="11798" max="11798" width="12.109375" style="9" customWidth="1"/>
    <col min="11799" max="11799" width="8.88671875" style="9"/>
    <col min="11800" max="11800" width="11" style="9" customWidth="1"/>
    <col min="11801" max="11804" width="8.88671875" style="9"/>
    <col min="11805" max="11805" width="12.109375" style="9" customWidth="1"/>
    <col min="11806" max="11806" width="8.88671875" style="9"/>
    <col min="11807" max="11807" width="11" style="9" customWidth="1"/>
    <col min="11808" max="11811" width="8.88671875" style="9"/>
    <col min="11812" max="11812" width="12.109375" style="9" customWidth="1"/>
    <col min="11813" max="11813" width="8.88671875" style="9"/>
    <col min="11814" max="11814" width="11" style="9" customWidth="1"/>
    <col min="11815" max="11818" width="8.88671875" style="9"/>
    <col min="11819" max="11819" width="12.109375" style="9" customWidth="1"/>
    <col min="11820" max="11820" width="8.88671875" style="9"/>
    <col min="11821" max="11821" width="11" style="9" customWidth="1"/>
    <col min="11822" max="11825" width="8.88671875" style="9"/>
    <col min="11826" max="11826" width="12.109375" style="9" customWidth="1"/>
    <col min="11827" max="11827" width="8.88671875" style="9"/>
    <col min="11828" max="11828" width="11" style="9" customWidth="1"/>
    <col min="11829" max="11832" width="8.88671875" style="9"/>
    <col min="11833" max="11833" width="12.109375" style="9" customWidth="1"/>
    <col min="11834" max="11834" width="8.88671875" style="9"/>
    <col min="11835" max="11835" width="11" style="9" customWidth="1"/>
    <col min="11836" max="11838" width="8.88671875" style="9"/>
    <col min="11839" max="11839" width="9.88671875" style="9" customWidth="1"/>
    <col min="11840" max="11840" width="12.109375" style="9" customWidth="1"/>
    <col min="11841" max="11841" width="8.88671875" style="9"/>
    <col min="11842" max="11842" width="11" style="9" customWidth="1"/>
    <col min="11843" max="11846" width="8.88671875" style="9"/>
    <col min="11847" max="11847" width="12.109375" style="9" customWidth="1"/>
    <col min="11848" max="12022" width="8.88671875" style="9"/>
    <col min="12023" max="12023" width="50" style="9" customWidth="1"/>
    <col min="12024" max="12025" width="0" style="9" hidden="1" customWidth="1"/>
    <col min="12026" max="12026" width="12.109375" style="9" customWidth="1"/>
    <col min="12027" max="12027" width="8.88671875" style="9"/>
    <col min="12028" max="12028" width="11" style="9" customWidth="1"/>
    <col min="12029" max="12032" width="8.88671875" style="9"/>
    <col min="12033" max="12033" width="12.109375" style="9" customWidth="1"/>
    <col min="12034" max="12034" width="8.88671875" style="9"/>
    <col min="12035" max="12035" width="11" style="9" customWidth="1"/>
    <col min="12036" max="12039" width="8.88671875" style="9"/>
    <col min="12040" max="12040" width="12.109375" style="9" customWidth="1"/>
    <col min="12041" max="12041" width="8.88671875" style="9"/>
    <col min="12042" max="12042" width="11" style="9" customWidth="1"/>
    <col min="12043" max="12046" width="8.88671875" style="9"/>
    <col min="12047" max="12047" width="12.109375" style="9" customWidth="1"/>
    <col min="12048" max="12048" width="8.88671875" style="9"/>
    <col min="12049" max="12049" width="11" style="9" customWidth="1"/>
    <col min="12050" max="12053" width="8.88671875" style="9"/>
    <col min="12054" max="12054" width="12.109375" style="9" customWidth="1"/>
    <col min="12055" max="12055" width="8.88671875" style="9"/>
    <col min="12056" max="12056" width="11" style="9" customWidth="1"/>
    <col min="12057" max="12060" width="8.88671875" style="9"/>
    <col min="12061" max="12061" width="12.109375" style="9" customWidth="1"/>
    <col min="12062" max="12062" width="8.88671875" style="9"/>
    <col min="12063" max="12063" width="11" style="9" customWidth="1"/>
    <col min="12064" max="12067" width="8.88671875" style="9"/>
    <col min="12068" max="12068" width="12.109375" style="9" customWidth="1"/>
    <col min="12069" max="12069" width="8.88671875" style="9"/>
    <col min="12070" max="12070" width="11" style="9" customWidth="1"/>
    <col min="12071" max="12074" width="8.88671875" style="9"/>
    <col min="12075" max="12075" width="12.109375" style="9" customWidth="1"/>
    <col min="12076" max="12076" width="8.88671875" style="9"/>
    <col min="12077" max="12077" width="11" style="9" customWidth="1"/>
    <col min="12078" max="12081" width="8.88671875" style="9"/>
    <col min="12082" max="12082" width="12.109375" style="9" customWidth="1"/>
    <col min="12083" max="12083" width="8.88671875" style="9"/>
    <col min="12084" max="12084" width="11" style="9" customWidth="1"/>
    <col min="12085" max="12088" width="8.88671875" style="9"/>
    <col min="12089" max="12089" width="12.109375" style="9" customWidth="1"/>
    <col min="12090" max="12090" width="8.88671875" style="9"/>
    <col min="12091" max="12091" width="11" style="9" customWidth="1"/>
    <col min="12092" max="12094" width="8.88671875" style="9"/>
    <col min="12095" max="12095" width="9.88671875" style="9" customWidth="1"/>
    <col min="12096" max="12096" width="12.109375" style="9" customWidth="1"/>
    <col min="12097" max="12097" width="8.88671875" style="9"/>
    <col min="12098" max="12098" width="11" style="9" customWidth="1"/>
    <col min="12099" max="12102" width="8.88671875" style="9"/>
    <col min="12103" max="12103" width="12.109375" style="9" customWidth="1"/>
    <col min="12104" max="12278" width="8.88671875" style="9"/>
    <col min="12279" max="12279" width="50" style="9" customWidth="1"/>
    <col min="12280" max="12281" width="0" style="9" hidden="1" customWidth="1"/>
    <col min="12282" max="12282" width="12.109375" style="9" customWidth="1"/>
    <col min="12283" max="12283" width="8.88671875" style="9"/>
    <col min="12284" max="12284" width="11" style="9" customWidth="1"/>
    <col min="12285" max="12288" width="8.88671875" style="9"/>
    <col min="12289" max="12289" width="12.109375" style="9" customWidth="1"/>
    <col min="12290" max="12290" width="8.88671875" style="9"/>
    <col min="12291" max="12291" width="11" style="9" customWidth="1"/>
    <col min="12292" max="12295" width="8.88671875" style="9"/>
    <col min="12296" max="12296" width="12.109375" style="9" customWidth="1"/>
    <col min="12297" max="12297" width="8.88671875" style="9"/>
    <col min="12298" max="12298" width="11" style="9" customWidth="1"/>
    <col min="12299" max="12302" width="8.88671875" style="9"/>
    <col min="12303" max="12303" width="12.109375" style="9" customWidth="1"/>
    <col min="12304" max="12304" width="8.88671875" style="9"/>
    <col min="12305" max="12305" width="11" style="9" customWidth="1"/>
    <col min="12306" max="12309" width="8.88671875" style="9"/>
    <col min="12310" max="12310" width="12.109375" style="9" customWidth="1"/>
    <col min="12311" max="12311" width="8.88671875" style="9"/>
    <col min="12312" max="12312" width="11" style="9" customWidth="1"/>
    <col min="12313" max="12316" width="8.88671875" style="9"/>
    <col min="12317" max="12317" width="12.109375" style="9" customWidth="1"/>
    <col min="12318" max="12318" width="8.88671875" style="9"/>
    <col min="12319" max="12319" width="11" style="9" customWidth="1"/>
    <col min="12320" max="12323" width="8.88671875" style="9"/>
    <col min="12324" max="12324" width="12.109375" style="9" customWidth="1"/>
    <col min="12325" max="12325" width="8.88671875" style="9"/>
    <col min="12326" max="12326" width="11" style="9" customWidth="1"/>
    <col min="12327" max="12330" width="8.88671875" style="9"/>
    <col min="12331" max="12331" width="12.109375" style="9" customWidth="1"/>
    <col min="12332" max="12332" width="8.88671875" style="9"/>
    <col min="12333" max="12333" width="11" style="9" customWidth="1"/>
    <col min="12334" max="12337" width="8.88671875" style="9"/>
    <col min="12338" max="12338" width="12.109375" style="9" customWidth="1"/>
    <col min="12339" max="12339" width="8.88671875" style="9"/>
    <col min="12340" max="12340" width="11" style="9" customWidth="1"/>
    <col min="12341" max="12344" width="8.88671875" style="9"/>
    <col min="12345" max="12345" width="12.109375" style="9" customWidth="1"/>
    <col min="12346" max="12346" width="8.88671875" style="9"/>
    <col min="12347" max="12347" width="11" style="9" customWidth="1"/>
    <col min="12348" max="12350" width="8.88671875" style="9"/>
    <col min="12351" max="12351" width="9.88671875" style="9" customWidth="1"/>
    <col min="12352" max="12352" width="12.109375" style="9" customWidth="1"/>
    <col min="12353" max="12353" width="8.88671875" style="9"/>
    <col min="12354" max="12354" width="11" style="9" customWidth="1"/>
    <col min="12355" max="12358" width="8.88671875" style="9"/>
    <col min="12359" max="12359" width="12.109375" style="9" customWidth="1"/>
    <col min="12360" max="12534" width="8.88671875" style="9"/>
    <col min="12535" max="12535" width="50" style="9" customWidth="1"/>
    <col min="12536" max="12537" width="0" style="9" hidden="1" customWidth="1"/>
    <col min="12538" max="12538" width="12.109375" style="9" customWidth="1"/>
    <col min="12539" max="12539" width="8.88671875" style="9"/>
    <col min="12540" max="12540" width="11" style="9" customWidth="1"/>
    <col min="12541" max="12544" width="8.88671875" style="9"/>
    <col min="12545" max="12545" width="12.109375" style="9" customWidth="1"/>
    <col min="12546" max="12546" width="8.88671875" style="9"/>
    <col min="12547" max="12547" width="11" style="9" customWidth="1"/>
    <col min="12548" max="12551" width="8.88671875" style="9"/>
    <col min="12552" max="12552" width="12.109375" style="9" customWidth="1"/>
    <col min="12553" max="12553" width="8.88671875" style="9"/>
    <col min="12554" max="12554" width="11" style="9" customWidth="1"/>
    <col min="12555" max="12558" width="8.88671875" style="9"/>
    <col min="12559" max="12559" width="12.109375" style="9" customWidth="1"/>
    <col min="12560" max="12560" width="8.88671875" style="9"/>
    <col min="12561" max="12561" width="11" style="9" customWidth="1"/>
    <col min="12562" max="12565" width="8.88671875" style="9"/>
    <col min="12566" max="12566" width="12.109375" style="9" customWidth="1"/>
    <col min="12567" max="12567" width="8.88671875" style="9"/>
    <col min="12568" max="12568" width="11" style="9" customWidth="1"/>
    <col min="12569" max="12572" width="8.88671875" style="9"/>
    <col min="12573" max="12573" width="12.109375" style="9" customWidth="1"/>
    <col min="12574" max="12574" width="8.88671875" style="9"/>
    <col min="12575" max="12575" width="11" style="9" customWidth="1"/>
    <col min="12576" max="12579" width="8.88671875" style="9"/>
    <col min="12580" max="12580" width="12.109375" style="9" customWidth="1"/>
    <col min="12581" max="12581" width="8.88671875" style="9"/>
    <col min="12582" max="12582" width="11" style="9" customWidth="1"/>
    <col min="12583" max="12586" width="8.88671875" style="9"/>
    <col min="12587" max="12587" width="12.109375" style="9" customWidth="1"/>
    <col min="12588" max="12588" width="8.88671875" style="9"/>
    <col min="12589" max="12589" width="11" style="9" customWidth="1"/>
    <col min="12590" max="12593" width="8.88671875" style="9"/>
    <col min="12594" max="12594" width="12.109375" style="9" customWidth="1"/>
    <col min="12595" max="12595" width="8.88671875" style="9"/>
    <col min="12596" max="12596" width="11" style="9" customWidth="1"/>
    <col min="12597" max="12600" width="8.88671875" style="9"/>
    <col min="12601" max="12601" width="12.109375" style="9" customWidth="1"/>
    <col min="12602" max="12602" width="8.88671875" style="9"/>
    <col min="12603" max="12603" width="11" style="9" customWidth="1"/>
    <col min="12604" max="12606" width="8.88671875" style="9"/>
    <col min="12607" max="12607" width="9.88671875" style="9" customWidth="1"/>
    <col min="12608" max="12608" width="12.109375" style="9" customWidth="1"/>
    <col min="12609" max="12609" width="8.88671875" style="9"/>
    <col min="12610" max="12610" width="11" style="9" customWidth="1"/>
    <col min="12611" max="12614" width="8.88671875" style="9"/>
    <col min="12615" max="12615" width="12.109375" style="9" customWidth="1"/>
    <col min="12616" max="12790" width="8.88671875" style="9"/>
    <col min="12791" max="12791" width="50" style="9" customWidth="1"/>
    <col min="12792" max="12793" width="0" style="9" hidden="1" customWidth="1"/>
    <col min="12794" max="12794" width="12.109375" style="9" customWidth="1"/>
    <col min="12795" max="12795" width="8.88671875" style="9"/>
    <col min="12796" max="12796" width="11" style="9" customWidth="1"/>
    <col min="12797" max="12800" width="8.88671875" style="9"/>
    <col min="12801" max="12801" width="12.109375" style="9" customWidth="1"/>
    <col min="12802" max="12802" width="8.88671875" style="9"/>
    <col min="12803" max="12803" width="11" style="9" customWidth="1"/>
    <col min="12804" max="12807" width="8.88671875" style="9"/>
    <col min="12808" max="12808" width="12.109375" style="9" customWidth="1"/>
    <col min="12809" max="12809" width="8.88671875" style="9"/>
    <col min="12810" max="12810" width="11" style="9" customWidth="1"/>
    <col min="12811" max="12814" width="8.88671875" style="9"/>
    <col min="12815" max="12815" width="12.109375" style="9" customWidth="1"/>
    <col min="12816" max="12816" width="8.88671875" style="9"/>
    <col min="12817" max="12817" width="11" style="9" customWidth="1"/>
    <col min="12818" max="12821" width="8.88671875" style="9"/>
    <col min="12822" max="12822" width="12.109375" style="9" customWidth="1"/>
    <col min="12823" max="12823" width="8.88671875" style="9"/>
    <col min="12824" max="12824" width="11" style="9" customWidth="1"/>
    <col min="12825" max="12828" width="8.88671875" style="9"/>
    <col min="12829" max="12829" width="12.109375" style="9" customWidth="1"/>
    <col min="12830" max="12830" width="8.88671875" style="9"/>
    <col min="12831" max="12831" width="11" style="9" customWidth="1"/>
    <col min="12832" max="12835" width="8.88671875" style="9"/>
    <col min="12836" max="12836" width="12.109375" style="9" customWidth="1"/>
    <col min="12837" max="12837" width="8.88671875" style="9"/>
    <col min="12838" max="12838" width="11" style="9" customWidth="1"/>
    <col min="12839" max="12842" width="8.88671875" style="9"/>
    <col min="12843" max="12843" width="12.109375" style="9" customWidth="1"/>
    <col min="12844" max="12844" width="8.88671875" style="9"/>
    <col min="12845" max="12845" width="11" style="9" customWidth="1"/>
    <col min="12846" max="12849" width="8.88671875" style="9"/>
    <col min="12850" max="12850" width="12.109375" style="9" customWidth="1"/>
    <col min="12851" max="12851" width="8.88671875" style="9"/>
    <col min="12852" max="12852" width="11" style="9" customWidth="1"/>
    <col min="12853" max="12856" width="8.88671875" style="9"/>
    <col min="12857" max="12857" width="12.109375" style="9" customWidth="1"/>
    <col min="12858" max="12858" width="8.88671875" style="9"/>
    <col min="12859" max="12859" width="11" style="9" customWidth="1"/>
    <col min="12860" max="12862" width="8.88671875" style="9"/>
    <col min="12863" max="12863" width="9.88671875" style="9" customWidth="1"/>
    <col min="12864" max="12864" width="12.109375" style="9" customWidth="1"/>
    <col min="12865" max="12865" width="8.88671875" style="9"/>
    <col min="12866" max="12866" width="11" style="9" customWidth="1"/>
    <col min="12867" max="12870" width="8.88671875" style="9"/>
    <col min="12871" max="12871" width="12.109375" style="9" customWidth="1"/>
    <col min="12872" max="13046" width="8.88671875" style="9"/>
    <col min="13047" max="13047" width="50" style="9" customWidth="1"/>
    <col min="13048" max="13049" width="0" style="9" hidden="1" customWidth="1"/>
    <col min="13050" max="13050" width="12.109375" style="9" customWidth="1"/>
    <col min="13051" max="13051" width="8.88671875" style="9"/>
    <col min="13052" max="13052" width="11" style="9" customWidth="1"/>
    <col min="13053" max="13056" width="8.88671875" style="9"/>
    <col min="13057" max="13057" width="12.109375" style="9" customWidth="1"/>
    <col min="13058" max="13058" width="8.88671875" style="9"/>
    <col min="13059" max="13059" width="11" style="9" customWidth="1"/>
    <col min="13060" max="13063" width="8.88671875" style="9"/>
    <col min="13064" max="13064" width="12.109375" style="9" customWidth="1"/>
    <col min="13065" max="13065" width="8.88671875" style="9"/>
    <col min="13066" max="13066" width="11" style="9" customWidth="1"/>
    <col min="13067" max="13070" width="8.88671875" style="9"/>
    <col min="13071" max="13071" width="12.109375" style="9" customWidth="1"/>
    <col min="13072" max="13072" width="8.88671875" style="9"/>
    <col min="13073" max="13073" width="11" style="9" customWidth="1"/>
    <col min="13074" max="13077" width="8.88671875" style="9"/>
    <col min="13078" max="13078" width="12.109375" style="9" customWidth="1"/>
    <col min="13079" max="13079" width="8.88671875" style="9"/>
    <col min="13080" max="13080" width="11" style="9" customWidth="1"/>
    <col min="13081" max="13084" width="8.88671875" style="9"/>
    <col min="13085" max="13085" width="12.109375" style="9" customWidth="1"/>
    <col min="13086" max="13086" width="8.88671875" style="9"/>
    <col min="13087" max="13087" width="11" style="9" customWidth="1"/>
    <col min="13088" max="13091" width="8.88671875" style="9"/>
    <col min="13092" max="13092" width="12.109375" style="9" customWidth="1"/>
    <col min="13093" max="13093" width="8.88671875" style="9"/>
    <col min="13094" max="13094" width="11" style="9" customWidth="1"/>
    <col min="13095" max="13098" width="8.88671875" style="9"/>
    <col min="13099" max="13099" width="12.109375" style="9" customWidth="1"/>
    <col min="13100" max="13100" width="8.88671875" style="9"/>
    <col min="13101" max="13101" width="11" style="9" customWidth="1"/>
    <col min="13102" max="13105" width="8.88671875" style="9"/>
    <col min="13106" max="13106" width="12.109375" style="9" customWidth="1"/>
    <col min="13107" max="13107" width="8.88671875" style="9"/>
    <col min="13108" max="13108" width="11" style="9" customWidth="1"/>
    <col min="13109" max="13112" width="8.88671875" style="9"/>
    <col min="13113" max="13113" width="12.109375" style="9" customWidth="1"/>
    <col min="13114" max="13114" width="8.88671875" style="9"/>
    <col min="13115" max="13115" width="11" style="9" customWidth="1"/>
    <col min="13116" max="13118" width="8.88671875" style="9"/>
    <col min="13119" max="13119" width="9.88671875" style="9" customWidth="1"/>
    <col min="13120" max="13120" width="12.109375" style="9" customWidth="1"/>
    <col min="13121" max="13121" width="8.88671875" style="9"/>
    <col min="13122" max="13122" width="11" style="9" customWidth="1"/>
    <col min="13123" max="13126" width="8.88671875" style="9"/>
    <col min="13127" max="13127" width="12.109375" style="9" customWidth="1"/>
    <col min="13128" max="13302" width="8.88671875" style="9"/>
    <col min="13303" max="13303" width="50" style="9" customWidth="1"/>
    <col min="13304" max="13305" width="0" style="9" hidden="1" customWidth="1"/>
    <col min="13306" max="13306" width="12.109375" style="9" customWidth="1"/>
    <col min="13307" max="13307" width="8.88671875" style="9"/>
    <col min="13308" max="13308" width="11" style="9" customWidth="1"/>
    <col min="13309" max="13312" width="8.88671875" style="9"/>
    <col min="13313" max="13313" width="12.109375" style="9" customWidth="1"/>
    <col min="13314" max="13314" width="8.88671875" style="9"/>
    <col min="13315" max="13315" width="11" style="9" customWidth="1"/>
    <col min="13316" max="13319" width="8.88671875" style="9"/>
    <col min="13320" max="13320" width="12.109375" style="9" customWidth="1"/>
    <col min="13321" max="13321" width="8.88671875" style="9"/>
    <col min="13322" max="13322" width="11" style="9" customWidth="1"/>
    <col min="13323" max="13326" width="8.88671875" style="9"/>
    <col min="13327" max="13327" width="12.109375" style="9" customWidth="1"/>
    <col min="13328" max="13328" width="8.88671875" style="9"/>
    <col min="13329" max="13329" width="11" style="9" customWidth="1"/>
    <col min="13330" max="13333" width="8.88671875" style="9"/>
    <col min="13334" max="13334" width="12.109375" style="9" customWidth="1"/>
    <col min="13335" max="13335" width="8.88671875" style="9"/>
    <col min="13336" max="13336" width="11" style="9" customWidth="1"/>
    <col min="13337" max="13340" width="8.88671875" style="9"/>
    <col min="13341" max="13341" width="12.109375" style="9" customWidth="1"/>
    <col min="13342" max="13342" width="8.88671875" style="9"/>
    <col min="13343" max="13343" width="11" style="9" customWidth="1"/>
    <col min="13344" max="13347" width="8.88671875" style="9"/>
    <col min="13348" max="13348" width="12.109375" style="9" customWidth="1"/>
    <col min="13349" max="13349" width="8.88671875" style="9"/>
    <col min="13350" max="13350" width="11" style="9" customWidth="1"/>
    <col min="13351" max="13354" width="8.88671875" style="9"/>
    <col min="13355" max="13355" width="12.109375" style="9" customWidth="1"/>
    <col min="13356" max="13356" width="8.88671875" style="9"/>
    <col min="13357" max="13357" width="11" style="9" customWidth="1"/>
    <col min="13358" max="13361" width="8.88671875" style="9"/>
    <col min="13362" max="13362" width="12.109375" style="9" customWidth="1"/>
    <col min="13363" max="13363" width="8.88671875" style="9"/>
    <col min="13364" max="13364" width="11" style="9" customWidth="1"/>
    <col min="13365" max="13368" width="8.88671875" style="9"/>
    <col min="13369" max="13369" width="12.109375" style="9" customWidth="1"/>
    <col min="13370" max="13370" width="8.88671875" style="9"/>
    <col min="13371" max="13371" width="11" style="9" customWidth="1"/>
    <col min="13372" max="13374" width="8.88671875" style="9"/>
    <col min="13375" max="13375" width="9.88671875" style="9" customWidth="1"/>
    <col min="13376" max="13376" width="12.109375" style="9" customWidth="1"/>
    <col min="13377" max="13377" width="8.88671875" style="9"/>
    <col min="13378" max="13378" width="11" style="9" customWidth="1"/>
    <col min="13379" max="13382" width="8.88671875" style="9"/>
    <col min="13383" max="13383" width="12.109375" style="9" customWidth="1"/>
    <col min="13384" max="13558" width="8.88671875" style="9"/>
    <col min="13559" max="13559" width="50" style="9" customWidth="1"/>
    <col min="13560" max="13561" width="0" style="9" hidden="1" customWidth="1"/>
    <col min="13562" max="13562" width="12.109375" style="9" customWidth="1"/>
    <col min="13563" max="13563" width="8.88671875" style="9"/>
    <col min="13564" max="13564" width="11" style="9" customWidth="1"/>
    <col min="13565" max="13568" width="8.88671875" style="9"/>
    <col min="13569" max="13569" width="12.109375" style="9" customWidth="1"/>
    <col min="13570" max="13570" width="8.88671875" style="9"/>
    <col min="13571" max="13571" width="11" style="9" customWidth="1"/>
    <col min="13572" max="13575" width="8.88671875" style="9"/>
    <col min="13576" max="13576" width="12.109375" style="9" customWidth="1"/>
    <col min="13577" max="13577" width="8.88671875" style="9"/>
    <col min="13578" max="13578" width="11" style="9" customWidth="1"/>
    <col min="13579" max="13582" width="8.88671875" style="9"/>
    <col min="13583" max="13583" width="12.109375" style="9" customWidth="1"/>
    <col min="13584" max="13584" width="8.88671875" style="9"/>
    <col min="13585" max="13585" width="11" style="9" customWidth="1"/>
    <col min="13586" max="13589" width="8.88671875" style="9"/>
    <col min="13590" max="13590" width="12.109375" style="9" customWidth="1"/>
    <col min="13591" max="13591" width="8.88671875" style="9"/>
    <col min="13592" max="13592" width="11" style="9" customWidth="1"/>
    <col min="13593" max="13596" width="8.88671875" style="9"/>
    <col min="13597" max="13597" width="12.109375" style="9" customWidth="1"/>
    <col min="13598" max="13598" width="8.88671875" style="9"/>
    <col min="13599" max="13599" width="11" style="9" customWidth="1"/>
    <col min="13600" max="13603" width="8.88671875" style="9"/>
    <col min="13604" max="13604" width="12.109375" style="9" customWidth="1"/>
    <col min="13605" max="13605" width="8.88671875" style="9"/>
    <col min="13606" max="13606" width="11" style="9" customWidth="1"/>
    <col min="13607" max="13610" width="8.88671875" style="9"/>
    <col min="13611" max="13611" width="12.109375" style="9" customWidth="1"/>
    <col min="13612" max="13612" width="8.88671875" style="9"/>
    <col min="13613" max="13613" width="11" style="9" customWidth="1"/>
    <col min="13614" max="13617" width="8.88671875" style="9"/>
    <col min="13618" max="13618" width="12.109375" style="9" customWidth="1"/>
    <col min="13619" max="13619" width="8.88671875" style="9"/>
    <col min="13620" max="13620" width="11" style="9" customWidth="1"/>
    <col min="13621" max="13624" width="8.88671875" style="9"/>
    <col min="13625" max="13625" width="12.109375" style="9" customWidth="1"/>
    <col min="13626" max="13626" width="8.88671875" style="9"/>
    <col min="13627" max="13627" width="11" style="9" customWidth="1"/>
    <col min="13628" max="13630" width="8.88671875" style="9"/>
    <col min="13631" max="13631" width="9.88671875" style="9" customWidth="1"/>
    <col min="13632" max="13632" width="12.109375" style="9" customWidth="1"/>
    <col min="13633" max="13633" width="8.88671875" style="9"/>
    <col min="13634" max="13634" width="11" style="9" customWidth="1"/>
    <col min="13635" max="13638" width="8.88671875" style="9"/>
    <col min="13639" max="13639" width="12.109375" style="9" customWidth="1"/>
    <col min="13640" max="13814" width="8.88671875" style="9"/>
    <col min="13815" max="13815" width="50" style="9" customWidth="1"/>
    <col min="13816" max="13817" width="0" style="9" hidden="1" customWidth="1"/>
    <col min="13818" max="13818" width="12.109375" style="9" customWidth="1"/>
    <col min="13819" max="13819" width="8.88671875" style="9"/>
    <col min="13820" max="13820" width="11" style="9" customWidth="1"/>
    <col min="13821" max="13824" width="8.88671875" style="9"/>
    <col min="13825" max="13825" width="12.109375" style="9" customWidth="1"/>
    <col min="13826" max="13826" width="8.88671875" style="9"/>
    <col min="13827" max="13827" width="11" style="9" customWidth="1"/>
    <col min="13828" max="13831" width="8.88671875" style="9"/>
    <col min="13832" max="13832" width="12.109375" style="9" customWidth="1"/>
    <col min="13833" max="13833" width="8.88671875" style="9"/>
    <col min="13834" max="13834" width="11" style="9" customWidth="1"/>
    <col min="13835" max="13838" width="8.88671875" style="9"/>
    <col min="13839" max="13839" width="12.109375" style="9" customWidth="1"/>
    <col min="13840" max="13840" width="8.88671875" style="9"/>
    <col min="13841" max="13841" width="11" style="9" customWidth="1"/>
    <col min="13842" max="13845" width="8.88671875" style="9"/>
    <col min="13846" max="13846" width="12.109375" style="9" customWidth="1"/>
    <col min="13847" max="13847" width="8.88671875" style="9"/>
    <col min="13848" max="13848" width="11" style="9" customWidth="1"/>
    <col min="13849" max="13852" width="8.88671875" style="9"/>
    <col min="13853" max="13853" width="12.109375" style="9" customWidth="1"/>
    <col min="13854" max="13854" width="8.88671875" style="9"/>
    <col min="13855" max="13855" width="11" style="9" customWidth="1"/>
    <col min="13856" max="13859" width="8.88671875" style="9"/>
    <col min="13860" max="13860" width="12.109375" style="9" customWidth="1"/>
    <col min="13861" max="13861" width="8.88671875" style="9"/>
    <col min="13862" max="13862" width="11" style="9" customWidth="1"/>
    <col min="13863" max="13866" width="8.88671875" style="9"/>
    <col min="13867" max="13867" width="12.109375" style="9" customWidth="1"/>
    <col min="13868" max="13868" width="8.88671875" style="9"/>
    <col min="13869" max="13869" width="11" style="9" customWidth="1"/>
    <col min="13870" max="13873" width="8.88671875" style="9"/>
    <col min="13874" max="13874" width="12.109375" style="9" customWidth="1"/>
    <col min="13875" max="13875" width="8.88671875" style="9"/>
    <col min="13876" max="13876" width="11" style="9" customWidth="1"/>
    <col min="13877" max="13880" width="8.88671875" style="9"/>
    <col min="13881" max="13881" width="12.109375" style="9" customWidth="1"/>
    <col min="13882" max="13882" width="8.88671875" style="9"/>
    <col min="13883" max="13883" width="11" style="9" customWidth="1"/>
    <col min="13884" max="13886" width="8.88671875" style="9"/>
    <col min="13887" max="13887" width="9.88671875" style="9" customWidth="1"/>
    <col min="13888" max="13888" width="12.109375" style="9" customWidth="1"/>
    <col min="13889" max="13889" width="8.88671875" style="9"/>
    <col min="13890" max="13890" width="11" style="9" customWidth="1"/>
    <col min="13891" max="13894" width="8.88671875" style="9"/>
    <col min="13895" max="13895" width="12.109375" style="9" customWidth="1"/>
    <col min="13896" max="14070" width="8.88671875" style="9"/>
    <col min="14071" max="14071" width="50" style="9" customWidth="1"/>
    <col min="14072" max="14073" width="0" style="9" hidden="1" customWidth="1"/>
    <col min="14074" max="14074" width="12.109375" style="9" customWidth="1"/>
    <col min="14075" max="14075" width="8.88671875" style="9"/>
    <col min="14076" max="14076" width="11" style="9" customWidth="1"/>
    <col min="14077" max="14080" width="8.88671875" style="9"/>
    <col min="14081" max="14081" width="12.109375" style="9" customWidth="1"/>
    <col min="14082" max="14082" width="8.88671875" style="9"/>
    <col min="14083" max="14083" width="11" style="9" customWidth="1"/>
    <col min="14084" max="14087" width="8.88671875" style="9"/>
    <col min="14088" max="14088" width="12.109375" style="9" customWidth="1"/>
    <col min="14089" max="14089" width="8.88671875" style="9"/>
    <col min="14090" max="14090" width="11" style="9" customWidth="1"/>
    <col min="14091" max="14094" width="8.88671875" style="9"/>
    <col min="14095" max="14095" width="12.109375" style="9" customWidth="1"/>
    <col min="14096" max="14096" width="8.88671875" style="9"/>
    <col min="14097" max="14097" width="11" style="9" customWidth="1"/>
    <col min="14098" max="14101" width="8.88671875" style="9"/>
    <col min="14102" max="14102" width="12.109375" style="9" customWidth="1"/>
    <col min="14103" max="14103" width="8.88671875" style="9"/>
    <col min="14104" max="14104" width="11" style="9" customWidth="1"/>
    <col min="14105" max="14108" width="8.88671875" style="9"/>
    <col min="14109" max="14109" width="12.109375" style="9" customWidth="1"/>
    <col min="14110" max="14110" width="8.88671875" style="9"/>
    <col min="14111" max="14111" width="11" style="9" customWidth="1"/>
    <col min="14112" max="14115" width="8.88671875" style="9"/>
    <col min="14116" max="14116" width="12.109375" style="9" customWidth="1"/>
    <col min="14117" max="14117" width="8.88671875" style="9"/>
    <col min="14118" max="14118" width="11" style="9" customWidth="1"/>
    <col min="14119" max="14122" width="8.88671875" style="9"/>
    <col min="14123" max="14123" width="12.109375" style="9" customWidth="1"/>
    <col min="14124" max="14124" width="8.88671875" style="9"/>
    <col min="14125" max="14125" width="11" style="9" customWidth="1"/>
    <col min="14126" max="14129" width="8.88671875" style="9"/>
    <col min="14130" max="14130" width="12.109375" style="9" customWidth="1"/>
    <col min="14131" max="14131" width="8.88671875" style="9"/>
    <col min="14132" max="14132" width="11" style="9" customWidth="1"/>
    <col min="14133" max="14136" width="8.88671875" style="9"/>
    <col min="14137" max="14137" width="12.109375" style="9" customWidth="1"/>
    <col min="14138" max="14138" width="8.88671875" style="9"/>
    <col min="14139" max="14139" width="11" style="9" customWidth="1"/>
    <col min="14140" max="14142" width="8.88671875" style="9"/>
    <col min="14143" max="14143" width="9.88671875" style="9" customWidth="1"/>
    <col min="14144" max="14144" width="12.109375" style="9" customWidth="1"/>
    <col min="14145" max="14145" width="8.88671875" style="9"/>
    <col min="14146" max="14146" width="11" style="9" customWidth="1"/>
    <col min="14147" max="14150" width="8.88671875" style="9"/>
    <col min="14151" max="14151" width="12.109375" style="9" customWidth="1"/>
    <col min="14152" max="14326" width="8.88671875" style="9"/>
    <col min="14327" max="14327" width="50" style="9" customWidth="1"/>
    <col min="14328" max="14329" width="0" style="9" hidden="1" customWidth="1"/>
    <col min="14330" max="14330" width="12.109375" style="9" customWidth="1"/>
    <col min="14331" max="14331" width="8.88671875" style="9"/>
    <col min="14332" max="14332" width="11" style="9" customWidth="1"/>
    <col min="14333" max="14336" width="8.88671875" style="9"/>
    <col min="14337" max="14337" width="12.109375" style="9" customWidth="1"/>
    <col min="14338" max="14338" width="8.88671875" style="9"/>
    <col min="14339" max="14339" width="11" style="9" customWidth="1"/>
    <col min="14340" max="14343" width="8.88671875" style="9"/>
    <col min="14344" max="14344" width="12.109375" style="9" customWidth="1"/>
    <col min="14345" max="14345" width="8.88671875" style="9"/>
    <col min="14346" max="14346" width="11" style="9" customWidth="1"/>
    <col min="14347" max="14350" width="8.88671875" style="9"/>
    <col min="14351" max="14351" width="12.109375" style="9" customWidth="1"/>
    <col min="14352" max="14352" width="8.88671875" style="9"/>
    <col min="14353" max="14353" width="11" style="9" customWidth="1"/>
    <col min="14354" max="14357" width="8.88671875" style="9"/>
    <col min="14358" max="14358" width="12.109375" style="9" customWidth="1"/>
    <col min="14359" max="14359" width="8.88671875" style="9"/>
    <col min="14360" max="14360" width="11" style="9" customWidth="1"/>
    <col min="14361" max="14364" width="8.88671875" style="9"/>
    <col min="14365" max="14365" width="12.109375" style="9" customWidth="1"/>
    <col min="14366" max="14366" width="8.88671875" style="9"/>
    <col min="14367" max="14367" width="11" style="9" customWidth="1"/>
    <col min="14368" max="14371" width="8.88671875" style="9"/>
    <col min="14372" max="14372" width="12.109375" style="9" customWidth="1"/>
    <col min="14373" max="14373" width="8.88671875" style="9"/>
    <col min="14374" max="14374" width="11" style="9" customWidth="1"/>
    <col min="14375" max="14378" width="8.88671875" style="9"/>
    <col min="14379" max="14379" width="12.109375" style="9" customWidth="1"/>
    <col min="14380" max="14380" width="8.88671875" style="9"/>
    <col min="14381" max="14381" width="11" style="9" customWidth="1"/>
    <col min="14382" max="14385" width="8.88671875" style="9"/>
    <col min="14386" max="14386" width="12.109375" style="9" customWidth="1"/>
    <col min="14387" max="14387" width="8.88671875" style="9"/>
    <col min="14388" max="14388" width="11" style="9" customWidth="1"/>
    <col min="14389" max="14392" width="8.88671875" style="9"/>
    <col min="14393" max="14393" width="12.109375" style="9" customWidth="1"/>
    <col min="14394" max="14394" width="8.88671875" style="9"/>
    <col min="14395" max="14395" width="11" style="9" customWidth="1"/>
    <col min="14396" max="14398" width="8.88671875" style="9"/>
    <col min="14399" max="14399" width="9.88671875" style="9" customWidth="1"/>
    <col min="14400" max="14400" width="12.109375" style="9" customWidth="1"/>
    <col min="14401" max="14401" width="8.88671875" style="9"/>
    <col min="14402" max="14402" width="11" style="9" customWidth="1"/>
    <col min="14403" max="14406" width="8.88671875" style="9"/>
    <col min="14407" max="14407" width="12.109375" style="9" customWidth="1"/>
    <col min="14408" max="14582" width="8.88671875" style="9"/>
    <col min="14583" max="14583" width="50" style="9" customWidth="1"/>
    <col min="14584" max="14585" width="0" style="9" hidden="1" customWidth="1"/>
    <col min="14586" max="14586" width="12.109375" style="9" customWidth="1"/>
    <col min="14587" max="14587" width="8.88671875" style="9"/>
    <col min="14588" max="14588" width="11" style="9" customWidth="1"/>
    <col min="14589" max="14592" width="8.88671875" style="9"/>
    <col min="14593" max="14593" width="12.109375" style="9" customWidth="1"/>
    <col min="14594" max="14594" width="8.88671875" style="9"/>
    <col min="14595" max="14595" width="11" style="9" customWidth="1"/>
    <col min="14596" max="14599" width="8.88671875" style="9"/>
    <col min="14600" max="14600" width="12.109375" style="9" customWidth="1"/>
    <col min="14601" max="14601" width="8.88671875" style="9"/>
    <col min="14602" max="14602" width="11" style="9" customWidth="1"/>
    <col min="14603" max="14606" width="8.88671875" style="9"/>
    <col min="14607" max="14607" width="12.109375" style="9" customWidth="1"/>
    <col min="14608" max="14608" width="8.88671875" style="9"/>
    <col min="14609" max="14609" width="11" style="9" customWidth="1"/>
    <col min="14610" max="14613" width="8.88671875" style="9"/>
    <col min="14614" max="14614" width="12.109375" style="9" customWidth="1"/>
    <col min="14615" max="14615" width="8.88671875" style="9"/>
    <col min="14616" max="14616" width="11" style="9" customWidth="1"/>
    <col min="14617" max="14620" width="8.88671875" style="9"/>
    <col min="14621" max="14621" width="12.109375" style="9" customWidth="1"/>
    <col min="14622" max="14622" width="8.88671875" style="9"/>
    <col min="14623" max="14623" width="11" style="9" customWidth="1"/>
    <col min="14624" max="14627" width="8.88671875" style="9"/>
    <col min="14628" max="14628" width="12.109375" style="9" customWidth="1"/>
    <col min="14629" max="14629" width="8.88671875" style="9"/>
    <col min="14630" max="14630" width="11" style="9" customWidth="1"/>
    <col min="14631" max="14634" width="8.88671875" style="9"/>
    <col min="14635" max="14635" width="12.109375" style="9" customWidth="1"/>
    <col min="14636" max="14636" width="8.88671875" style="9"/>
    <col min="14637" max="14637" width="11" style="9" customWidth="1"/>
    <col min="14638" max="14641" width="8.88671875" style="9"/>
    <col min="14642" max="14642" width="12.109375" style="9" customWidth="1"/>
    <col min="14643" max="14643" width="8.88671875" style="9"/>
    <col min="14644" max="14644" width="11" style="9" customWidth="1"/>
    <col min="14645" max="14648" width="8.88671875" style="9"/>
    <col min="14649" max="14649" width="12.109375" style="9" customWidth="1"/>
    <col min="14650" max="14650" width="8.88671875" style="9"/>
    <col min="14651" max="14651" width="11" style="9" customWidth="1"/>
    <col min="14652" max="14654" width="8.88671875" style="9"/>
    <col min="14655" max="14655" width="9.88671875" style="9" customWidth="1"/>
    <col min="14656" max="14656" width="12.109375" style="9" customWidth="1"/>
    <col min="14657" max="14657" width="8.88671875" style="9"/>
    <col min="14658" max="14658" width="11" style="9" customWidth="1"/>
    <col min="14659" max="14662" width="8.88671875" style="9"/>
    <col min="14663" max="14663" width="12.109375" style="9" customWidth="1"/>
    <col min="14664" max="14838" width="8.88671875" style="9"/>
    <col min="14839" max="14839" width="50" style="9" customWidth="1"/>
    <col min="14840" max="14841" width="0" style="9" hidden="1" customWidth="1"/>
    <col min="14842" max="14842" width="12.109375" style="9" customWidth="1"/>
    <col min="14843" max="14843" width="8.88671875" style="9"/>
    <col min="14844" max="14844" width="11" style="9" customWidth="1"/>
    <col min="14845" max="14848" width="8.88671875" style="9"/>
    <col min="14849" max="14849" width="12.109375" style="9" customWidth="1"/>
    <col min="14850" max="14850" width="8.88671875" style="9"/>
    <col min="14851" max="14851" width="11" style="9" customWidth="1"/>
    <col min="14852" max="14855" width="8.88671875" style="9"/>
    <col min="14856" max="14856" width="12.109375" style="9" customWidth="1"/>
    <col min="14857" max="14857" width="8.88671875" style="9"/>
    <col min="14858" max="14858" width="11" style="9" customWidth="1"/>
    <col min="14859" max="14862" width="8.88671875" style="9"/>
    <col min="14863" max="14863" width="12.109375" style="9" customWidth="1"/>
    <col min="14864" max="14864" width="8.88671875" style="9"/>
    <col min="14865" max="14865" width="11" style="9" customWidth="1"/>
    <col min="14866" max="14869" width="8.88671875" style="9"/>
    <col min="14870" max="14870" width="12.109375" style="9" customWidth="1"/>
    <col min="14871" max="14871" width="8.88671875" style="9"/>
    <col min="14872" max="14872" width="11" style="9" customWidth="1"/>
    <col min="14873" max="14876" width="8.88671875" style="9"/>
    <col min="14877" max="14877" width="12.109375" style="9" customWidth="1"/>
    <col min="14878" max="14878" width="8.88671875" style="9"/>
    <col min="14879" max="14879" width="11" style="9" customWidth="1"/>
    <col min="14880" max="14883" width="8.88671875" style="9"/>
    <col min="14884" max="14884" width="12.109375" style="9" customWidth="1"/>
    <col min="14885" max="14885" width="8.88671875" style="9"/>
    <col min="14886" max="14886" width="11" style="9" customWidth="1"/>
    <col min="14887" max="14890" width="8.88671875" style="9"/>
    <col min="14891" max="14891" width="12.109375" style="9" customWidth="1"/>
    <col min="14892" max="14892" width="8.88671875" style="9"/>
    <col min="14893" max="14893" width="11" style="9" customWidth="1"/>
    <col min="14894" max="14897" width="8.88671875" style="9"/>
    <col min="14898" max="14898" width="12.109375" style="9" customWidth="1"/>
    <col min="14899" max="14899" width="8.88671875" style="9"/>
    <col min="14900" max="14900" width="11" style="9" customWidth="1"/>
    <col min="14901" max="14904" width="8.88671875" style="9"/>
    <col min="14905" max="14905" width="12.109375" style="9" customWidth="1"/>
    <col min="14906" max="14906" width="8.88671875" style="9"/>
    <col min="14907" max="14907" width="11" style="9" customWidth="1"/>
    <col min="14908" max="14910" width="8.88671875" style="9"/>
    <col min="14911" max="14911" width="9.88671875" style="9" customWidth="1"/>
    <col min="14912" max="14912" width="12.109375" style="9" customWidth="1"/>
    <col min="14913" max="14913" width="8.88671875" style="9"/>
    <col min="14914" max="14914" width="11" style="9" customWidth="1"/>
    <col min="14915" max="14918" width="8.88671875" style="9"/>
    <col min="14919" max="14919" width="12.109375" style="9" customWidth="1"/>
    <col min="14920" max="15094" width="8.88671875" style="9"/>
    <col min="15095" max="15095" width="50" style="9" customWidth="1"/>
    <col min="15096" max="15097" width="0" style="9" hidden="1" customWidth="1"/>
    <col min="15098" max="15098" width="12.109375" style="9" customWidth="1"/>
    <col min="15099" max="15099" width="8.88671875" style="9"/>
    <col min="15100" max="15100" width="11" style="9" customWidth="1"/>
    <col min="15101" max="15104" width="8.88671875" style="9"/>
    <col min="15105" max="15105" width="12.109375" style="9" customWidth="1"/>
    <col min="15106" max="15106" width="8.88671875" style="9"/>
    <col min="15107" max="15107" width="11" style="9" customWidth="1"/>
    <col min="15108" max="15111" width="8.88671875" style="9"/>
    <col min="15112" max="15112" width="12.109375" style="9" customWidth="1"/>
    <col min="15113" max="15113" width="8.88671875" style="9"/>
    <col min="15114" max="15114" width="11" style="9" customWidth="1"/>
    <col min="15115" max="15118" width="8.88671875" style="9"/>
    <col min="15119" max="15119" width="12.109375" style="9" customWidth="1"/>
    <col min="15120" max="15120" width="8.88671875" style="9"/>
    <col min="15121" max="15121" width="11" style="9" customWidth="1"/>
    <col min="15122" max="15125" width="8.88671875" style="9"/>
    <col min="15126" max="15126" width="12.109375" style="9" customWidth="1"/>
    <col min="15127" max="15127" width="8.88671875" style="9"/>
    <col min="15128" max="15128" width="11" style="9" customWidth="1"/>
    <col min="15129" max="15132" width="8.88671875" style="9"/>
    <col min="15133" max="15133" width="12.109375" style="9" customWidth="1"/>
    <col min="15134" max="15134" width="8.88671875" style="9"/>
    <col min="15135" max="15135" width="11" style="9" customWidth="1"/>
    <col min="15136" max="15139" width="8.88671875" style="9"/>
    <col min="15140" max="15140" width="12.109375" style="9" customWidth="1"/>
    <col min="15141" max="15141" width="8.88671875" style="9"/>
    <col min="15142" max="15142" width="11" style="9" customWidth="1"/>
    <col min="15143" max="15146" width="8.88671875" style="9"/>
    <col min="15147" max="15147" width="12.109375" style="9" customWidth="1"/>
    <col min="15148" max="15148" width="8.88671875" style="9"/>
    <col min="15149" max="15149" width="11" style="9" customWidth="1"/>
    <col min="15150" max="15153" width="8.88671875" style="9"/>
    <col min="15154" max="15154" width="12.109375" style="9" customWidth="1"/>
    <col min="15155" max="15155" width="8.88671875" style="9"/>
    <col min="15156" max="15156" width="11" style="9" customWidth="1"/>
    <col min="15157" max="15160" width="8.88671875" style="9"/>
    <col min="15161" max="15161" width="12.109375" style="9" customWidth="1"/>
    <col min="15162" max="15162" width="8.88671875" style="9"/>
    <col min="15163" max="15163" width="11" style="9" customWidth="1"/>
    <col min="15164" max="15166" width="8.88671875" style="9"/>
    <col min="15167" max="15167" width="9.88671875" style="9" customWidth="1"/>
    <col min="15168" max="15168" width="12.109375" style="9" customWidth="1"/>
    <col min="15169" max="15169" width="8.88671875" style="9"/>
    <col min="15170" max="15170" width="11" style="9" customWidth="1"/>
    <col min="15171" max="15174" width="8.88671875" style="9"/>
    <col min="15175" max="15175" width="12.109375" style="9" customWidth="1"/>
    <col min="15176" max="15350" width="8.88671875" style="9"/>
    <col min="15351" max="15351" width="50" style="9" customWidth="1"/>
    <col min="15352" max="15353" width="0" style="9" hidden="1" customWidth="1"/>
    <col min="15354" max="15354" width="12.109375" style="9" customWidth="1"/>
    <col min="15355" max="15355" width="8.88671875" style="9"/>
    <col min="15356" max="15356" width="11" style="9" customWidth="1"/>
    <col min="15357" max="15360" width="8.88671875" style="9"/>
    <col min="15361" max="15361" width="12.109375" style="9" customWidth="1"/>
    <col min="15362" max="15362" width="8.88671875" style="9"/>
    <col min="15363" max="15363" width="11" style="9" customWidth="1"/>
    <col min="15364" max="15367" width="8.88671875" style="9"/>
    <col min="15368" max="15368" width="12.109375" style="9" customWidth="1"/>
    <col min="15369" max="15369" width="8.88671875" style="9"/>
    <col min="15370" max="15370" width="11" style="9" customWidth="1"/>
    <col min="15371" max="15374" width="8.88671875" style="9"/>
    <col min="15375" max="15375" width="12.109375" style="9" customWidth="1"/>
    <col min="15376" max="15376" width="8.88671875" style="9"/>
    <col min="15377" max="15377" width="11" style="9" customWidth="1"/>
    <col min="15378" max="15381" width="8.88671875" style="9"/>
    <col min="15382" max="15382" width="12.109375" style="9" customWidth="1"/>
    <col min="15383" max="15383" width="8.88671875" style="9"/>
    <col min="15384" max="15384" width="11" style="9" customWidth="1"/>
    <col min="15385" max="15388" width="8.88671875" style="9"/>
    <col min="15389" max="15389" width="12.109375" style="9" customWidth="1"/>
    <col min="15390" max="15390" width="8.88671875" style="9"/>
    <col min="15391" max="15391" width="11" style="9" customWidth="1"/>
    <col min="15392" max="15395" width="8.88671875" style="9"/>
    <col min="15396" max="15396" width="12.109375" style="9" customWidth="1"/>
    <col min="15397" max="15397" width="8.88671875" style="9"/>
    <col min="15398" max="15398" width="11" style="9" customWidth="1"/>
    <col min="15399" max="15402" width="8.88671875" style="9"/>
    <col min="15403" max="15403" width="12.109375" style="9" customWidth="1"/>
    <col min="15404" max="15404" width="8.88671875" style="9"/>
    <col min="15405" max="15405" width="11" style="9" customWidth="1"/>
    <col min="15406" max="15409" width="8.88671875" style="9"/>
    <col min="15410" max="15410" width="12.109375" style="9" customWidth="1"/>
    <col min="15411" max="15411" width="8.88671875" style="9"/>
    <col min="15412" max="15412" width="11" style="9" customWidth="1"/>
    <col min="15413" max="15416" width="8.88671875" style="9"/>
    <col min="15417" max="15417" width="12.109375" style="9" customWidth="1"/>
    <col min="15418" max="15418" width="8.88671875" style="9"/>
    <col min="15419" max="15419" width="11" style="9" customWidth="1"/>
    <col min="15420" max="15422" width="8.88671875" style="9"/>
    <col min="15423" max="15423" width="9.88671875" style="9" customWidth="1"/>
    <col min="15424" max="15424" width="12.109375" style="9" customWidth="1"/>
    <col min="15425" max="15425" width="8.88671875" style="9"/>
    <col min="15426" max="15426" width="11" style="9" customWidth="1"/>
    <col min="15427" max="15430" width="8.88671875" style="9"/>
    <col min="15431" max="15431" width="12.109375" style="9" customWidth="1"/>
    <col min="15432" max="15606" width="8.88671875" style="9"/>
    <col min="15607" max="15607" width="50" style="9" customWidth="1"/>
    <col min="15608" max="15609" width="0" style="9" hidden="1" customWidth="1"/>
    <col min="15610" max="15610" width="12.109375" style="9" customWidth="1"/>
    <col min="15611" max="15611" width="8.88671875" style="9"/>
    <col min="15612" max="15612" width="11" style="9" customWidth="1"/>
    <col min="15613" max="15616" width="8.88671875" style="9"/>
    <col min="15617" max="15617" width="12.109375" style="9" customWidth="1"/>
    <col min="15618" max="15618" width="8.88671875" style="9"/>
    <col min="15619" max="15619" width="11" style="9" customWidth="1"/>
    <col min="15620" max="15623" width="8.88671875" style="9"/>
    <col min="15624" max="15624" width="12.109375" style="9" customWidth="1"/>
    <col min="15625" max="15625" width="8.88671875" style="9"/>
    <col min="15626" max="15626" width="11" style="9" customWidth="1"/>
    <col min="15627" max="15630" width="8.88671875" style="9"/>
    <col min="15631" max="15631" width="12.109375" style="9" customWidth="1"/>
    <col min="15632" max="15632" width="8.88671875" style="9"/>
    <col min="15633" max="15633" width="11" style="9" customWidth="1"/>
    <col min="15634" max="15637" width="8.88671875" style="9"/>
    <col min="15638" max="15638" width="12.109375" style="9" customWidth="1"/>
    <col min="15639" max="15639" width="8.88671875" style="9"/>
    <col min="15640" max="15640" width="11" style="9" customWidth="1"/>
    <col min="15641" max="15644" width="8.88671875" style="9"/>
    <col min="15645" max="15645" width="12.109375" style="9" customWidth="1"/>
    <col min="15646" max="15646" width="8.88671875" style="9"/>
    <col min="15647" max="15647" width="11" style="9" customWidth="1"/>
    <col min="15648" max="15651" width="8.88671875" style="9"/>
    <col min="15652" max="15652" width="12.109375" style="9" customWidth="1"/>
    <col min="15653" max="15653" width="8.88671875" style="9"/>
    <col min="15654" max="15654" width="11" style="9" customWidth="1"/>
    <col min="15655" max="15658" width="8.88671875" style="9"/>
    <col min="15659" max="15659" width="12.109375" style="9" customWidth="1"/>
    <col min="15660" max="15660" width="8.88671875" style="9"/>
    <col min="15661" max="15661" width="11" style="9" customWidth="1"/>
    <col min="15662" max="15665" width="8.88671875" style="9"/>
    <col min="15666" max="15666" width="12.109375" style="9" customWidth="1"/>
    <col min="15667" max="15667" width="8.88671875" style="9"/>
    <col min="15668" max="15668" width="11" style="9" customWidth="1"/>
    <col min="15669" max="15672" width="8.88671875" style="9"/>
    <col min="15673" max="15673" width="12.109375" style="9" customWidth="1"/>
    <col min="15674" max="15674" width="8.88671875" style="9"/>
    <col min="15675" max="15675" width="11" style="9" customWidth="1"/>
    <col min="15676" max="15678" width="8.88671875" style="9"/>
    <col min="15679" max="15679" width="9.88671875" style="9" customWidth="1"/>
    <col min="15680" max="15680" width="12.109375" style="9" customWidth="1"/>
    <col min="15681" max="15681" width="8.88671875" style="9"/>
    <col min="15682" max="15682" width="11" style="9" customWidth="1"/>
    <col min="15683" max="15686" width="8.88671875" style="9"/>
    <col min="15687" max="15687" width="12.109375" style="9" customWidth="1"/>
    <col min="15688" max="15862" width="8.88671875" style="9"/>
    <col min="15863" max="15863" width="50" style="9" customWidth="1"/>
    <col min="15864" max="15865" width="0" style="9" hidden="1" customWidth="1"/>
    <col min="15866" max="15866" width="12.109375" style="9" customWidth="1"/>
    <col min="15867" max="15867" width="8.88671875" style="9"/>
    <col min="15868" max="15868" width="11" style="9" customWidth="1"/>
    <col min="15869" max="15872" width="8.88671875" style="9"/>
    <col min="15873" max="15873" width="12.109375" style="9" customWidth="1"/>
    <col min="15874" max="15874" width="8.88671875" style="9"/>
    <col min="15875" max="15875" width="11" style="9" customWidth="1"/>
    <col min="15876" max="15879" width="8.88671875" style="9"/>
    <col min="15880" max="15880" width="12.109375" style="9" customWidth="1"/>
    <col min="15881" max="15881" width="8.88671875" style="9"/>
    <col min="15882" max="15882" width="11" style="9" customWidth="1"/>
    <col min="15883" max="15886" width="8.88671875" style="9"/>
    <col min="15887" max="15887" width="12.109375" style="9" customWidth="1"/>
    <col min="15888" max="15888" width="8.88671875" style="9"/>
    <col min="15889" max="15889" width="11" style="9" customWidth="1"/>
    <col min="15890" max="15893" width="8.88671875" style="9"/>
    <col min="15894" max="15894" width="12.109375" style="9" customWidth="1"/>
    <col min="15895" max="15895" width="8.88671875" style="9"/>
    <col min="15896" max="15896" width="11" style="9" customWidth="1"/>
    <col min="15897" max="15900" width="8.88671875" style="9"/>
    <col min="15901" max="15901" width="12.109375" style="9" customWidth="1"/>
    <col min="15902" max="15902" width="8.88671875" style="9"/>
    <col min="15903" max="15903" width="11" style="9" customWidth="1"/>
    <col min="15904" max="15907" width="8.88671875" style="9"/>
    <col min="15908" max="15908" width="12.109375" style="9" customWidth="1"/>
    <col min="15909" max="15909" width="8.88671875" style="9"/>
    <col min="15910" max="15910" width="11" style="9" customWidth="1"/>
    <col min="15911" max="15914" width="8.88671875" style="9"/>
    <col min="15915" max="15915" width="12.109375" style="9" customWidth="1"/>
    <col min="15916" max="15916" width="8.88671875" style="9"/>
    <col min="15917" max="15917" width="11" style="9" customWidth="1"/>
    <col min="15918" max="15921" width="8.88671875" style="9"/>
    <col min="15922" max="15922" width="12.109375" style="9" customWidth="1"/>
    <col min="15923" max="15923" width="8.88671875" style="9"/>
    <col min="15924" max="15924" width="11" style="9" customWidth="1"/>
    <col min="15925" max="15928" width="8.88671875" style="9"/>
    <col min="15929" max="15929" width="12.109375" style="9" customWidth="1"/>
    <col min="15930" max="15930" width="8.88671875" style="9"/>
    <col min="15931" max="15931" width="11" style="9" customWidth="1"/>
    <col min="15932" max="15934" width="8.88671875" style="9"/>
    <col min="15935" max="15935" width="9.88671875" style="9" customWidth="1"/>
    <col min="15936" max="15936" width="12.109375" style="9" customWidth="1"/>
    <col min="15937" max="15937" width="8.88671875" style="9"/>
    <col min="15938" max="15938" width="11" style="9" customWidth="1"/>
    <col min="15939" max="15942" width="8.88671875" style="9"/>
    <col min="15943" max="15943" width="12.109375" style="9" customWidth="1"/>
    <col min="15944" max="16384" width="8.88671875" style="9"/>
  </cols>
  <sheetData>
    <row r="1" spans="1:147" x14ac:dyDescent="0.25">
      <c r="C1" s="121" t="s">
        <v>76</v>
      </c>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row>
    <row r="2" spans="1:147" ht="40.200000000000003" customHeight="1" x14ac:dyDescent="0.25">
      <c r="C2" s="207" t="s">
        <v>233</v>
      </c>
      <c r="D2" s="207"/>
      <c r="E2" s="207"/>
      <c r="F2" s="207"/>
      <c r="G2" s="207"/>
      <c r="H2" s="207"/>
      <c r="I2" s="207"/>
      <c r="J2" s="207"/>
      <c r="K2" s="207"/>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row>
    <row r="3" spans="1:147" ht="15.75" customHeight="1" x14ac:dyDescent="0.25">
      <c r="C3" s="125" t="s">
        <v>211</v>
      </c>
      <c r="D3" s="189"/>
      <c r="E3" s="189"/>
      <c r="F3" s="189"/>
      <c r="G3" s="189"/>
      <c r="H3" s="189"/>
      <c r="I3" s="189"/>
      <c r="J3" s="189"/>
      <c r="K3" s="189"/>
      <c r="L3" s="189"/>
      <c r="M3" s="189"/>
      <c r="N3" s="189"/>
      <c r="O3" s="189"/>
      <c r="P3" s="189"/>
      <c r="Q3" s="189"/>
      <c r="R3" s="189"/>
      <c r="S3" s="189"/>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row>
    <row r="4" spans="1:147" ht="13.2" customHeight="1" x14ac:dyDescent="0.25">
      <c r="C4" s="69"/>
      <c r="D4" s="280" t="s">
        <v>154</v>
      </c>
      <c r="E4" s="281"/>
      <c r="F4" s="281"/>
      <c r="G4" s="282"/>
      <c r="H4" s="280" t="s">
        <v>155</v>
      </c>
      <c r="I4" s="281"/>
      <c r="J4" s="281"/>
      <c r="K4" s="282"/>
      <c r="L4" s="280" t="s">
        <v>156</v>
      </c>
      <c r="M4" s="281"/>
      <c r="N4" s="281"/>
      <c r="O4" s="282"/>
      <c r="P4" s="280" t="s">
        <v>157</v>
      </c>
      <c r="Q4" s="281"/>
      <c r="R4" s="281"/>
      <c r="S4" s="282"/>
      <c r="T4" s="280" t="s">
        <v>158</v>
      </c>
      <c r="U4" s="281"/>
      <c r="V4" s="281"/>
      <c r="W4" s="282"/>
      <c r="X4" s="280" t="s">
        <v>159</v>
      </c>
      <c r="Y4" s="281"/>
      <c r="Z4" s="281"/>
      <c r="AA4" s="282"/>
      <c r="AB4" s="280" t="s">
        <v>160</v>
      </c>
      <c r="AC4" s="281"/>
      <c r="AD4" s="281"/>
      <c r="AE4" s="282"/>
      <c r="AF4" s="280" t="s">
        <v>161</v>
      </c>
      <c r="AG4" s="281"/>
      <c r="AH4" s="281"/>
      <c r="AI4" s="282"/>
      <c r="AJ4" s="280" t="s">
        <v>162</v>
      </c>
      <c r="AK4" s="281"/>
      <c r="AL4" s="281"/>
      <c r="AM4" s="282"/>
      <c r="AN4" s="280" t="s">
        <v>163</v>
      </c>
      <c r="AO4" s="281"/>
      <c r="AP4" s="281"/>
      <c r="AQ4" s="282"/>
      <c r="AR4" s="280" t="s">
        <v>164</v>
      </c>
      <c r="AS4" s="281"/>
      <c r="AT4" s="281"/>
      <c r="AU4" s="282"/>
      <c r="AV4" s="280" t="s">
        <v>165</v>
      </c>
      <c r="AW4" s="281"/>
      <c r="AX4" s="281"/>
      <c r="AY4" s="282"/>
      <c r="AZ4" s="280" t="s">
        <v>166</v>
      </c>
      <c r="BA4" s="281"/>
      <c r="BB4" s="281"/>
      <c r="BC4" s="282"/>
      <c r="BD4" s="280" t="s">
        <v>167</v>
      </c>
      <c r="BE4" s="281"/>
      <c r="BF4" s="281"/>
      <c r="BG4" s="282"/>
      <c r="BH4" s="280" t="s">
        <v>168</v>
      </c>
      <c r="BI4" s="281"/>
      <c r="BJ4" s="281"/>
      <c r="BK4" s="282"/>
      <c r="BL4" s="280" t="s">
        <v>169</v>
      </c>
      <c r="BM4" s="281"/>
      <c r="BN4" s="281"/>
      <c r="BO4" s="281"/>
      <c r="BP4" s="280" t="s">
        <v>170</v>
      </c>
      <c r="BQ4" s="281"/>
      <c r="BR4" s="281"/>
      <c r="BS4" s="282"/>
      <c r="BT4" s="280" t="s">
        <v>171</v>
      </c>
      <c r="BU4" s="281"/>
      <c r="BV4" s="281"/>
      <c r="BW4" s="282"/>
      <c r="BX4" s="280" t="s">
        <v>172</v>
      </c>
      <c r="BY4" s="281"/>
      <c r="BZ4" s="281"/>
      <c r="CA4" s="282"/>
      <c r="CB4" s="280" t="s">
        <v>173</v>
      </c>
      <c r="CC4" s="281"/>
      <c r="CD4" s="281"/>
      <c r="CE4" s="282"/>
      <c r="CF4" s="280" t="s">
        <v>174</v>
      </c>
      <c r="CG4" s="281"/>
      <c r="CH4" s="281"/>
      <c r="CI4" s="282"/>
      <c r="CJ4" s="280" t="s">
        <v>175</v>
      </c>
      <c r="CK4" s="281"/>
      <c r="CL4" s="281"/>
      <c r="CM4" s="282"/>
      <c r="CN4" s="280" t="s">
        <v>176</v>
      </c>
      <c r="CO4" s="281"/>
      <c r="CP4" s="281"/>
      <c r="CQ4" s="282"/>
      <c r="CR4" s="280" t="s">
        <v>177</v>
      </c>
      <c r="CS4" s="281"/>
      <c r="CT4" s="281"/>
      <c r="CU4" s="282"/>
      <c r="CV4" s="280" t="s">
        <v>178</v>
      </c>
      <c r="CW4" s="281"/>
      <c r="CX4" s="281"/>
      <c r="CY4" s="282"/>
      <c r="CZ4" s="280" t="s">
        <v>179</v>
      </c>
      <c r="DA4" s="281"/>
      <c r="DB4" s="281"/>
      <c r="DC4" s="282"/>
      <c r="DD4" s="280" t="s">
        <v>180</v>
      </c>
      <c r="DE4" s="281"/>
      <c r="DF4" s="281"/>
      <c r="DG4" s="282"/>
      <c r="DH4" s="280" t="s">
        <v>182</v>
      </c>
      <c r="DI4" s="281"/>
      <c r="DJ4" s="281"/>
      <c r="DK4" s="282"/>
      <c r="DL4" s="280" t="s">
        <v>203</v>
      </c>
      <c r="DM4" s="281"/>
      <c r="DN4" s="281"/>
      <c r="DO4" s="282"/>
      <c r="DP4" s="280" t="s">
        <v>204</v>
      </c>
      <c r="DQ4" s="281"/>
      <c r="DR4" s="281"/>
      <c r="DS4" s="282"/>
      <c r="DT4" s="280" t="s">
        <v>205</v>
      </c>
      <c r="DU4" s="281"/>
      <c r="DV4" s="281"/>
      <c r="DW4" s="282"/>
      <c r="DX4" s="280" t="s">
        <v>206</v>
      </c>
      <c r="DY4" s="281"/>
      <c r="DZ4" s="281"/>
      <c r="EA4" s="282"/>
      <c r="EB4" s="280" t="s">
        <v>207</v>
      </c>
      <c r="EC4" s="281"/>
      <c r="ED4" s="281"/>
      <c r="EE4" s="282"/>
      <c r="EF4" s="280" t="s">
        <v>208</v>
      </c>
      <c r="EG4" s="281"/>
      <c r="EH4" s="281"/>
      <c r="EI4" s="282"/>
      <c r="EJ4" s="280" t="s">
        <v>209</v>
      </c>
      <c r="EK4" s="281"/>
      <c r="EL4" s="281"/>
      <c r="EM4" s="282"/>
      <c r="EN4" s="280" t="s">
        <v>210</v>
      </c>
      <c r="EO4" s="281"/>
      <c r="EP4" s="281"/>
      <c r="EQ4" s="282"/>
    </row>
    <row r="5" spans="1:147" ht="64.95" customHeight="1" x14ac:dyDescent="0.25">
      <c r="C5" s="70"/>
      <c r="D5" s="208" t="s">
        <v>153</v>
      </c>
      <c r="E5" s="208" t="s">
        <v>131</v>
      </c>
      <c r="F5" s="208" t="s">
        <v>132</v>
      </c>
      <c r="G5" s="208" t="s">
        <v>133</v>
      </c>
      <c r="H5" s="208" t="s">
        <v>153</v>
      </c>
      <c r="I5" s="208" t="s">
        <v>131</v>
      </c>
      <c r="J5" s="208" t="s">
        <v>132</v>
      </c>
      <c r="K5" s="208" t="s">
        <v>133</v>
      </c>
      <c r="L5" s="208" t="s">
        <v>153</v>
      </c>
      <c r="M5" s="208" t="s">
        <v>131</v>
      </c>
      <c r="N5" s="208" t="s">
        <v>132</v>
      </c>
      <c r="O5" s="208" t="s">
        <v>133</v>
      </c>
      <c r="P5" s="208" t="s">
        <v>153</v>
      </c>
      <c r="Q5" s="208" t="s">
        <v>131</v>
      </c>
      <c r="R5" s="208" t="s">
        <v>132</v>
      </c>
      <c r="S5" s="208" t="s">
        <v>133</v>
      </c>
      <c r="T5" s="208" t="s">
        <v>153</v>
      </c>
      <c r="U5" s="208" t="s">
        <v>131</v>
      </c>
      <c r="V5" s="208" t="s">
        <v>132</v>
      </c>
      <c r="W5" s="208" t="s">
        <v>133</v>
      </c>
      <c r="X5" s="208" t="s">
        <v>153</v>
      </c>
      <c r="Y5" s="208" t="s">
        <v>131</v>
      </c>
      <c r="Z5" s="208" t="s">
        <v>132</v>
      </c>
      <c r="AA5" s="208" t="s">
        <v>133</v>
      </c>
      <c r="AB5" s="208" t="s">
        <v>153</v>
      </c>
      <c r="AC5" s="208" t="s">
        <v>131</v>
      </c>
      <c r="AD5" s="208" t="s">
        <v>132</v>
      </c>
      <c r="AE5" s="208" t="s">
        <v>133</v>
      </c>
      <c r="AF5" s="208" t="s">
        <v>153</v>
      </c>
      <c r="AG5" s="208" t="s">
        <v>131</v>
      </c>
      <c r="AH5" s="208" t="s">
        <v>132</v>
      </c>
      <c r="AI5" s="208" t="s">
        <v>133</v>
      </c>
      <c r="AJ5" s="208" t="s">
        <v>153</v>
      </c>
      <c r="AK5" s="208" t="s">
        <v>131</v>
      </c>
      <c r="AL5" s="208" t="s">
        <v>132</v>
      </c>
      <c r="AM5" s="208" t="s">
        <v>133</v>
      </c>
      <c r="AN5" s="208" t="s">
        <v>153</v>
      </c>
      <c r="AO5" s="208" t="s">
        <v>131</v>
      </c>
      <c r="AP5" s="208" t="s">
        <v>132</v>
      </c>
      <c r="AQ5" s="208" t="s">
        <v>133</v>
      </c>
      <c r="AR5" s="208" t="s">
        <v>153</v>
      </c>
      <c r="AS5" s="208" t="s">
        <v>131</v>
      </c>
      <c r="AT5" s="208" t="s">
        <v>132</v>
      </c>
      <c r="AU5" s="208" t="s">
        <v>133</v>
      </c>
      <c r="AV5" s="208" t="s">
        <v>153</v>
      </c>
      <c r="AW5" s="208" t="s">
        <v>131</v>
      </c>
      <c r="AX5" s="208" t="s">
        <v>132</v>
      </c>
      <c r="AY5" s="208" t="s">
        <v>133</v>
      </c>
      <c r="AZ5" s="208" t="s">
        <v>153</v>
      </c>
      <c r="BA5" s="208" t="s">
        <v>131</v>
      </c>
      <c r="BB5" s="208" t="s">
        <v>132</v>
      </c>
      <c r="BC5" s="208" t="s">
        <v>133</v>
      </c>
      <c r="BD5" s="208" t="s">
        <v>153</v>
      </c>
      <c r="BE5" s="208" t="s">
        <v>131</v>
      </c>
      <c r="BF5" s="208" t="s">
        <v>132</v>
      </c>
      <c r="BG5" s="208" t="s">
        <v>133</v>
      </c>
      <c r="BH5" s="208" t="s">
        <v>153</v>
      </c>
      <c r="BI5" s="208" t="s">
        <v>131</v>
      </c>
      <c r="BJ5" s="208" t="s">
        <v>132</v>
      </c>
      <c r="BK5" s="208" t="s">
        <v>133</v>
      </c>
      <c r="BL5" s="208" t="s">
        <v>153</v>
      </c>
      <c r="BM5" s="208" t="s">
        <v>131</v>
      </c>
      <c r="BN5" s="208" t="s">
        <v>132</v>
      </c>
      <c r="BO5" s="208" t="s">
        <v>133</v>
      </c>
      <c r="BP5" s="208" t="s">
        <v>153</v>
      </c>
      <c r="BQ5" s="208" t="s">
        <v>131</v>
      </c>
      <c r="BR5" s="208" t="s">
        <v>132</v>
      </c>
      <c r="BS5" s="208" t="s">
        <v>133</v>
      </c>
      <c r="BT5" s="208" t="s">
        <v>153</v>
      </c>
      <c r="BU5" s="208" t="s">
        <v>131</v>
      </c>
      <c r="BV5" s="208" t="s">
        <v>132</v>
      </c>
      <c r="BW5" s="208" t="s">
        <v>133</v>
      </c>
      <c r="BX5" s="208" t="s">
        <v>153</v>
      </c>
      <c r="BY5" s="208" t="s">
        <v>131</v>
      </c>
      <c r="BZ5" s="208" t="s">
        <v>132</v>
      </c>
      <c r="CA5" s="208" t="s">
        <v>133</v>
      </c>
      <c r="CB5" s="208" t="s">
        <v>153</v>
      </c>
      <c r="CC5" s="208" t="s">
        <v>131</v>
      </c>
      <c r="CD5" s="208" t="s">
        <v>132</v>
      </c>
      <c r="CE5" s="208" t="s">
        <v>133</v>
      </c>
      <c r="CF5" s="208" t="s">
        <v>153</v>
      </c>
      <c r="CG5" s="208" t="s">
        <v>131</v>
      </c>
      <c r="CH5" s="208" t="s">
        <v>132</v>
      </c>
      <c r="CI5" s="208" t="s">
        <v>133</v>
      </c>
      <c r="CJ5" s="208" t="s">
        <v>153</v>
      </c>
      <c r="CK5" s="208" t="s">
        <v>131</v>
      </c>
      <c r="CL5" s="208" t="s">
        <v>132</v>
      </c>
      <c r="CM5" s="208" t="s">
        <v>133</v>
      </c>
      <c r="CN5" s="208" t="s">
        <v>153</v>
      </c>
      <c r="CO5" s="208" t="s">
        <v>131</v>
      </c>
      <c r="CP5" s="208" t="s">
        <v>132</v>
      </c>
      <c r="CQ5" s="208" t="s">
        <v>133</v>
      </c>
      <c r="CR5" s="208" t="s">
        <v>153</v>
      </c>
      <c r="CS5" s="208" t="s">
        <v>131</v>
      </c>
      <c r="CT5" s="208" t="s">
        <v>132</v>
      </c>
      <c r="CU5" s="208" t="s">
        <v>133</v>
      </c>
      <c r="CV5" s="208" t="s">
        <v>153</v>
      </c>
      <c r="CW5" s="208" t="s">
        <v>131</v>
      </c>
      <c r="CX5" s="208" t="s">
        <v>132</v>
      </c>
      <c r="CY5" s="208" t="s">
        <v>133</v>
      </c>
      <c r="CZ5" s="208" t="s">
        <v>153</v>
      </c>
      <c r="DA5" s="208" t="s">
        <v>131</v>
      </c>
      <c r="DB5" s="208" t="s">
        <v>132</v>
      </c>
      <c r="DC5" s="208" t="s">
        <v>133</v>
      </c>
      <c r="DD5" s="208" t="s">
        <v>153</v>
      </c>
      <c r="DE5" s="208" t="s">
        <v>131</v>
      </c>
      <c r="DF5" s="208" t="s">
        <v>132</v>
      </c>
      <c r="DG5" s="208" t="s">
        <v>133</v>
      </c>
      <c r="DH5" s="208" t="s">
        <v>153</v>
      </c>
      <c r="DI5" s="208" t="s">
        <v>131</v>
      </c>
      <c r="DJ5" s="208" t="s">
        <v>132</v>
      </c>
      <c r="DK5" s="208" t="s">
        <v>133</v>
      </c>
      <c r="DL5" s="208" t="s">
        <v>153</v>
      </c>
      <c r="DM5" s="208" t="s">
        <v>131</v>
      </c>
      <c r="DN5" s="208" t="s">
        <v>132</v>
      </c>
      <c r="DO5" s="208" t="s">
        <v>133</v>
      </c>
      <c r="DP5" s="208" t="s">
        <v>153</v>
      </c>
      <c r="DQ5" s="208" t="s">
        <v>131</v>
      </c>
      <c r="DR5" s="208" t="s">
        <v>132</v>
      </c>
      <c r="DS5" s="208" t="s">
        <v>133</v>
      </c>
      <c r="DT5" s="208" t="s">
        <v>153</v>
      </c>
      <c r="DU5" s="208" t="s">
        <v>131</v>
      </c>
      <c r="DV5" s="208" t="s">
        <v>132</v>
      </c>
      <c r="DW5" s="208" t="s">
        <v>133</v>
      </c>
      <c r="DX5" s="208" t="s">
        <v>153</v>
      </c>
      <c r="DY5" s="208" t="s">
        <v>131</v>
      </c>
      <c r="DZ5" s="208" t="s">
        <v>132</v>
      </c>
      <c r="EA5" s="208" t="s">
        <v>133</v>
      </c>
      <c r="EB5" s="208" t="s">
        <v>153</v>
      </c>
      <c r="EC5" s="208" t="s">
        <v>131</v>
      </c>
      <c r="ED5" s="208" t="s">
        <v>132</v>
      </c>
      <c r="EE5" s="208" t="s">
        <v>133</v>
      </c>
      <c r="EF5" s="208" t="s">
        <v>153</v>
      </c>
      <c r="EG5" s="208" t="s">
        <v>131</v>
      </c>
      <c r="EH5" s="208" t="s">
        <v>132</v>
      </c>
      <c r="EI5" s="208" t="s">
        <v>133</v>
      </c>
      <c r="EJ5" s="208" t="s">
        <v>153</v>
      </c>
      <c r="EK5" s="208" t="s">
        <v>131</v>
      </c>
      <c r="EL5" s="208" t="s">
        <v>132</v>
      </c>
      <c r="EM5" s="208" t="s">
        <v>133</v>
      </c>
      <c r="EN5" s="208" t="s">
        <v>153</v>
      </c>
      <c r="EO5" s="208" t="s">
        <v>131</v>
      </c>
      <c r="EP5" s="208" t="s">
        <v>132</v>
      </c>
      <c r="EQ5" s="208" t="s">
        <v>133</v>
      </c>
    </row>
    <row r="6" spans="1:147" s="170" customFormat="1" x14ac:dyDescent="0.25">
      <c r="C6" s="70">
        <v>1</v>
      </c>
      <c r="D6" s="171">
        <v>2</v>
      </c>
      <c r="E6" s="171">
        <v>3</v>
      </c>
      <c r="F6" s="171">
        <v>4</v>
      </c>
      <c r="G6" s="171">
        <v>5</v>
      </c>
      <c r="H6" s="171">
        <v>2</v>
      </c>
      <c r="I6" s="171">
        <v>3</v>
      </c>
      <c r="J6" s="171">
        <v>4</v>
      </c>
      <c r="K6" s="171">
        <v>5</v>
      </c>
      <c r="L6" s="171">
        <v>2</v>
      </c>
      <c r="M6" s="171">
        <v>3</v>
      </c>
      <c r="N6" s="171">
        <v>4</v>
      </c>
      <c r="O6" s="171">
        <v>5</v>
      </c>
      <c r="P6" s="171">
        <v>2</v>
      </c>
      <c r="Q6" s="171">
        <v>3</v>
      </c>
      <c r="R6" s="171">
        <v>4</v>
      </c>
      <c r="S6" s="171">
        <v>5</v>
      </c>
      <c r="T6" s="171">
        <v>2</v>
      </c>
      <c r="U6" s="171">
        <v>3</v>
      </c>
      <c r="V6" s="171">
        <v>4</v>
      </c>
      <c r="W6" s="171">
        <v>5</v>
      </c>
      <c r="X6" s="171">
        <v>2</v>
      </c>
      <c r="Y6" s="171">
        <v>3</v>
      </c>
      <c r="Z6" s="171">
        <v>4</v>
      </c>
      <c r="AA6" s="171">
        <v>5</v>
      </c>
      <c r="AB6" s="171">
        <v>2</v>
      </c>
      <c r="AC6" s="171">
        <v>3</v>
      </c>
      <c r="AD6" s="171">
        <v>4</v>
      </c>
      <c r="AE6" s="171">
        <v>5</v>
      </c>
      <c r="AF6" s="171">
        <v>2</v>
      </c>
      <c r="AG6" s="171">
        <v>3</v>
      </c>
      <c r="AH6" s="171">
        <v>4</v>
      </c>
      <c r="AI6" s="171">
        <v>5</v>
      </c>
      <c r="AJ6" s="171">
        <v>2</v>
      </c>
      <c r="AK6" s="171">
        <v>3</v>
      </c>
      <c r="AL6" s="171">
        <v>4</v>
      </c>
      <c r="AM6" s="171">
        <v>5</v>
      </c>
      <c r="AN6" s="171">
        <v>2</v>
      </c>
      <c r="AO6" s="171">
        <v>3</v>
      </c>
      <c r="AP6" s="171">
        <v>4</v>
      </c>
      <c r="AQ6" s="171">
        <v>5</v>
      </c>
      <c r="AR6" s="171">
        <v>2</v>
      </c>
      <c r="AS6" s="171">
        <v>3</v>
      </c>
      <c r="AT6" s="171">
        <v>4</v>
      </c>
      <c r="AU6" s="171">
        <v>5</v>
      </c>
      <c r="AV6" s="171">
        <v>2</v>
      </c>
      <c r="AW6" s="171">
        <v>3</v>
      </c>
      <c r="AX6" s="171">
        <v>4</v>
      </c>
      <c r="AY6" s="171">
        <v>5</v>
      </c>
      <c r="AZ6" s="171">
        <v>2</v>
      </c>
      <c r="BA6" s="171">
        <v>3</v>
      </c>
      <c r="BB6" s="171">
        <v>4</v>
      </c>
      <c r="BC6" s="171">
        <v>5</v>
      </c>
      <c r="BD6" s="171">
        <v>2</v>
      </c>
      <c r="BE6" s="171">
        <v>3</v>
      </c>
      <c r="BF6" s="171">
        <v>4</v>
      </c>
      <c r="BG6" s="171">
        <v>5</v>
      </c>
      <c r="BH6" s="171">
        <v>2</v>
      </c>
      <c r="BI6" s="171">
        <v>3</v>
      </c>
      <c r="BJ6" s="171">
        <v>4</v>
      </c>
      <c r="BK6" s="171">
        <v>5</v>
      </c>
      <c r="BL6" s="171">
        <v>2</v>
      </c>
      <c r="BM6" s="171">
        <v>3</v>
      </c>
      <c r="BN6" s="171">
        <v>4</v>
      </c>
      <c r="BO6" s="171">
        <v>5</v>
      </c>
      <c r="BP6" s="171">
        <v>2</v>
      </c>
      <c r="BQ6" s="171">
        <v>3</v>
      </c>
      <c r="BR6" s="171">
        <v>4</v>
      </c>
      <c r="BS6" s="171">
        <v>5</v>
      </c>
      <c r="BT6" s="171">
        <v>2</v>
      </c>
      <c r="BU6" s="171">
        <v>3</v>
      </c>
      <c r="BV6" s="171">
        <v>4</v>
      </c>
      <c r="BW6" s="171">
        <v>5</v>
      </c>
      <c r="BX6" s="171">
        <v>2</v>
      </c>
      <c r="BY6" s="171">
        <v>3</v>
      </c>
      <c r="BZ6" s="171">
        <v>4</v>
      </c>
      <c r="CA6" s="171">
        <v>5</v>
      </c>
      <c r="CB6" s="171">
        <v>2</v>
      </c>
      <c r="CC6" s="171">
        <v>3</v>
      </c>
      <c r="CD6" s="171">
        <v>4</v>
      </c>
      <c r="CE6" s="171">
        <v>5</v>
      </c>
      <c r="CF6" s="171">
        <v>2</v>
      </c>
      <c r="CG6" s="171">
        <v>3</v>
      </c>
      <c r="CH6" s="171">
        <v>4</v>
      </c>
      <c r="CI6" s="171">
        <v>5</v>
      </c>
      <c r="CJ6" s="171">
        <v>2</v>
      </c>
      <c r="CK6" s="171">
        <v>3</v>
      </c>
      <c r="CL6" s="171">
        <v>4</v>
      </c>
      <c r="CM6" s="171">
        <v>5</v>
      </c>
      <c r="CN6" s="171">
        <v>2</v>
      </c>
      <c r="CO6" s="171">
        <v>3</v>
      </c>
      <c r="CP6" s="171">
        <v>4</v>
      </c>
      <c r="CQ6" s="171">
        <v>5</v>
      </c>
      <c r="CR6" s="171">
        <v>2</v>
      </c>
      <c r="CS6" s="171">
        <v>3</v>
      </c>
      <c r="CT6" s="171">
        <v>4</v>
      </c>
      <c r="CU6" s="171">
        <v>5</v>
      </c>
      <c r="CV6" s="171">
        <v>2</v>
      </c>
      <c r="CW6" s="171">
        <v>3</v>
      </c>
      <c r="CX6" s="171">
        <v>4</v>
      </c>
      <c r="CY6" s="171">
        <v>5</v>
      </c>
      <c r="CZ6" s="171">
        <v>2</v>
      </c>
      <c r="DA6" s="171">
        <v>3</v>
      </c>
      <c r="DB6" s="171">
        <v>4</v>
      </c>
      <c r="DC6" s="171">
        <v>5</v>
      </c>
      <c r="DD6" s="171">
        <v>2</v>
      </c>
      <c r="DE6" s="171">
        <v>3</v>
      </c>
      <c r="DF6" s="171">
        <v>4</v>
      </c>
      <c r="DG6" s="171">
        <v>5</v>
      </c>
      <c r="DH6" s="171">
        <v>2</v>
      </c>
      <c r="DI6" s="171">
        <v>3</v>
      </c>
      <c r="DJ6" s="171">
        <v>4</v>
      </c>
      <c r="DK6" s="171">
        <v>5</v>
      </c>
      <c r="DL6" s="171">
        <v>2</v>
      </c>
      <c r="DM6" s="171">
        <v>3</v>
      </c>
      <c r="DN6" s="171">
        <v>4</v>
      </c>
      <c r="DO6" s="171">
        <v>5</v>
      </c>
      <c r="DP6" s="171">
        <v>2</v>
      </c>
      <c r="DQ6" s="171">
        <v>3</v>
      </c>
      <c r="DR6" s="171">
        <v>4</v>
      </c>
      <c r="DS6" s="171">
        <v>5</v>
      </c>
      <c r="DT6" s="171">
        <v>2</v>
      </c>
      <c r="DU6" s="171">
        <v>3</v>
      </c>
      <c r="DV6" s="171">
        <v>4</v>
      </c>
      <c r="DW6" s="171">
        <v>5</v>
      </c>
      <c r="DX6" s="171">
        <v>2</v>
      </c>
      <c r="DY6" s="171">
        <v>3</v>
      </c>
      <c r="DZ6" s="171">
        <v>4</v>
      </c>
      <c r="EA6" s="171">
        <v>5</v>
      </c>
      <c r="EB6" s="171">
        <v>2</v>
      </c>
      <c r="EC6" s="171">
        <v>3</v>
      </c>
      <c r="ED6" s="171">
        <v>4</v>
      </c>
      <c r="EE6" s="171">
        <v>5</v>
      </c>
      <c r="EF6" s="171">
        <v>2</v>
      </c>
      <c r="EG6" s="171">
        <v>3</v>
      </c>
      <c r="EH6" s="171">
        <v>4</v>
      </c>
      <c r="EI6" s="171">
        <v>5</v>
      </c>
      <c r="EJ6" s="171">
        <v>2</v>
      </c>
      <c r="EK6" s="171">
        <v>3</v>
      </c>
      <c r="EL6" s="171">
        <v>4</v>
      </c>
      <c r="EM6" s="171">
        <v>5</v>
      </c>
      <c r="EN6" s="171">
        <v>2</v>
      </c>
      <c r="EO6" s="171">
        <v>3</v>
      </c>
      <c r="EP6" s="171">
        <v>4</v>
      </c>
      <c r="EQ6" s="171">
        <v>5</v>
      </c>
    </row>
    <row r="7" spans="1:147" s="80" customFormat="1" ht="24" x14ac:dyDescent="0.25">
      <c r="A7" s="75" t="s">
        <v>64</v>
      </c>
      <c r="C7" s="172" t="s">
        <v>150</v>
      </c>
      <c r="D7" s="64">
        <v>-281995.36593499989</v>
      </c>
      <c r="E7" s="64">
        <v>-225394.57508130709</v>
      </c>
      <c r="F7" s="64">
        <v>-71513.574072629795</v>
      </c>
      <c r="G7" s="64">
        <v>14912.783218937006</v>
      </c>
      <c r="H7" s="64">
        <v>30313.674214999694</v>
      </c>
      <c r="I7" s="64">
        <v>61877.687061788223</v>
      </c>
      <c r="J7" s="64">
        <v>4626.5059926114682</v>
      </c>
      <c r="K7" s="64">
        <v>-36190.518839399992</v>
      </c>
      <c r="L7" s="64">
        <v>-18619.595151999725</v>
      </c>
      <c r="M7" s="64">
        <v>-37518.216469677143</v>
      </c>
      <c r="N7" s="64">
        <v>-260.67063886451615</v>
      </c>
      <c r="O7" s="64">
        <v>19159.291956541936</v>
      </c>
      <c r="P7" s="64">
        <v>23589.251627999707</v>
      </c>
      <c r="Q7" s="64">
        <v>-64581.890236793843</v>
      </c>
      <c r="R7" s="64">
        <v>81566.305162117205</v>
      </c>
      <c r="S7" s="64">
        <v>6604.8367026763444</v>
      </c>
      <c r="T7" s="64">
        <v>-35910.907739999602</v>
      </c>
      <c r="U7" s="64">
        <v>-74697.727190314035</v>
      </c>
      <c r="V7" s="64">
        <v>12372.764377929554</v>
      </c>
      <c r="W7" s="64">
        <v>26414.055072384876</v>
      </c>
      <c r="X7" s="64">
        <v>60704.22115899963</v>
      </c>
      <c r="Y7" s="64">
        <v>44637.310085618985</v>
      </c>
      <c r="Z7" s="64">
        <v>-5961.9355555311831</v>
      </c>
      <c r="AA7" s="64">
        <v>22028.84662891183</v>
      </c>
      <c r="AB7" s="64">
        <v>-36968.41621499951</v>
      </c>
      <c r="AC7" s="64">
        <v>-29378.096659775852</v>
      </c>
      <c r="AD7" s="64">
        <v>-1548.5267320021503</v>
      </c>
      <c r="AE7" s="64">
        <v>-6041.7928232215054</v>
      </c>
      <c r="AF7" s="64">
        <v>35766.015705999562</v>
      </c>
      <c r="AG7" s="64">
        <v>636.57185221891268</v>
      </c>
      <c r="AH7" s="64">
        <v>10380.918928051613</v>
      </c>
      <c r="AI7" s="64">
        <v>24748.524925729034</v>
      </c>
      <c r="AJ7" s="64">
        <v>46381.87103000014</v>
      </c>
      <c r="AK7" s="64">
        <v>-540.13740773718018</v>
      </c>
      <c r="AL7" s="64">
        <v>23921.023909434713</v>
      </c>
      <c r="AM7" s="64">
        <v>23000.984528302612</v>
      </c>
      <c r="AN7" s="64">
        <v>54654.799180000024</v>
      </c>
      <c r="AO7" s="64">
        <v>-3749.3200981777627</v>
      </c>
      <c r="AP7" s="64">
        <v>5954.2033700000011</v>
      </c>
      <c r="AQ7" s="64">
        <v>52449.915908177783</v>
      </c>
      <c r="AR7" s="64">
        <v>-9850.1119419999104</v>
      </c>
      <c r="AS7" s="64">
        <v>-26971.451765249913</v>
      </c>
      <c r="AT7" s="64">
        <v>17872.502992500002</v>
      </c>
      <c r="AU7" s="64">
        <v>-751.16316925000024</v>
      </c>
      <c r="AV7" s="64">
        <v>33220.572957999982</v>
      </c>
      <c r="AW7" s="64">
        <v>-39117.606170532585</v>
      </c>
      <c r="AX7" s="64">
        <v>24022.854119836942</v>
      </c>
      <c r="AY7" s="64">
        <v>48315.325008695625</v>
      </c>
      <c r="AZ7" s="64">
        <v>68231.095002999966</v>
      </c>
      <c r="BA7" s="64">
        <v>24627.826741533325</v>
      </c>
      <c r="BB7" s="64">
        <v>29642.57272161109</v>
      </c>
      <c r="BC7" s="64">
        <v>13960.695539855546</v>
      </c>
      <c r="BD7" s="64">
        <v>73884.592785000146</v>
      </c>
      <c r="BE7" s="64">
        <v>44774.19813998921</v>
      </c>
      <c r="BF7" s="64">
        <v>29005.680995208731</v>
      </c>
      <c r="BG7" s="64">
        <v>104.71364980219786</v>
      </c>
      <c r="BH7" s="64">
        <v>6501.8007320000161</v>
      </c>
      <c r="BI7" s="64">
        <v>-43109.280969608721</v>
      </c>
      <c r="BJ7" s="64">
        <v>35088.763959847856</v>
      </c>
      <c r="BK7" s="64">
        <v>14522.31774176088</v>
      </c>
      <c r="BL7" s="64">
        <v>155421.08139599982</v>
      </c>
      <c r="BM7" s="64">
        <v>24558.311205586564</v>
      </c>
      <c r="BN7" s="64">
        <v>19760.781402097859</v>
      </c>
      <c r="BO7" s="64">
        <v>111101.98878831542</v>
      </c>
      <c r="BP7" s="64">
        <v>45572.113937000031</v>
      </c>
      <c r="BQ7" s="64">
        <v>14498.100715533321</v>
      </c>
      <c r="BR7" s="64">
        <v>8628.636360266677</v>
      </c>
      <c r="BS7" s="64">
        <v>22445.376861200031</v>
      </c>
      <c r="BT7" s="64">
        <v>42080.814052999995</v>
      </c>
      <c r="BU7" s="64">
        <v>8666.5029441428196</v>
      </c>
      <c r="BV7" s="64">
        <v>2257.723723571431</v>
      </c>
      <c r="BW7" s="64">
        <v>31156.587385285748</v>
      </c>
      <c r="BX7" s="64">
        <v>55111.113208000032</v>
      </c>
      <c r="BY7" s="64">
        <v>46345.439015173935</v>
      </c>
      <c r="BZ7" s="64">
        <v>-4471.2516776086995</v>
      </c>
      <c r="CA7" s="64">
        <v>13236.925870434794</v>
      </c>
      <c r="CB7" s="64">
        <v>10679.37403400027</v>
      </c>
      <c r="CC7" s="64">
        <v>7525.4999198698279</v>
      </c>
      <c r="CD7" s="64">
        <v>-17516.131618478295</v>
      </c>
      <c r="CE7" s="64">
        <v>20670.005732608737</v>
      </c>
      <c r="CF7" s="64">
        <v>-13370.156599999897</v>
      </c>
      <c r="CG7" s="64">
        <v>37035.533096703468</v>
      </c>
      <c r="CH7" s="64">
        <v>-52384.839540659406</v>
      </c>
      <c r="CI7" s="64">
        <v>1979.1498439560419</v>
      </c>
      <c r="CJ7" s="64">
        <v>-47022.971799999985</v>
      </c>
      <c r="CK7" s="64">
        <v>-18305.380869230721</v>
      </c>
      <c r="CL7" s="64">
        <v>-14883.624915384633</v>
      </c>
      <c r="CM7" s="64">
        <v>-13833.966015384634</v>
      </c>
      <c r="CN7" s="64">
        <v>-12761.789500000032</v>
      </c>
      <c r="CO7" s="64">
        <v>-14997.357364130468</v>
      </c>
      <c r="CP7" s="64">
        <v>1186.7829402173927</v>
      </c>
      <c r="CQ7" s="64">
        <v>1048.7849239130455</v>
      </c>
      <c r="CR7" s="64">
        <v>-47915.669500000062</v>
      </c>
      <c r="CS7" s="64">
        <v>-42544.783782608756</v>
      </c>
      <c r="CT7" s="64">
        <v>-12098.626773913049</v>
      </c>
      <c r="CU7" s="64">
        <v>6727.7410565217415</v>
      </c>
      <c r="CV7" s="64">
        <v>3274.8643999997767</v>
      </c>
      <c r="CW7" s="64">
        <v>26377.586046666474</v>
      </c>
      <c r="CX7" s="64">
        <v>-6516.8694233333399</v>
      </c>
      <c r="CY7" s="64">
        <v>-16585.852223333357</v>
      </c>
      <c r="CZ7" s="64">
        <v>-18029.911000000011</v>
      </c>
      <c r="DA7" s="64">
        <v>-9973.3271274725266</v>
      </c>
      <c r="DB7" s="64">
        <v>-11339.917710989028</v>
      </c>
      <c r="DC7" s="64">
        <v>3283.3338384615458</v>
      </c>
      <c r="DD7" s="64">
        <v>27067.621400000033</v>
      </c>
      <c r="DE7" s="64">
        <v>7637.8550717391481</v>
      </c>
      <c r="DF7" s="64">
        <v>-188.37723586956599</v>
      </c>
      <c r="DG7" s="64">
        <v>19618.143564130452</v>
      </c>
      <c r="DH7" s="64">
        <v>-53356.158800000252</v>
      </c>
      <c r="DI7" s="64">
        <v>19348.591716303956</v>
      </c>
      <c r="DJ7" s="64">
        <v>13313.640553260844</v>
      </c>
      <c r="DK7" s="64">
        <v>-86018.391069565056</v>
      </c>
      <c r="DL7" s="64">
        <v>198923.87320000038</v>
      </c>
      <c r="DM7" s="64">
        <v>55523.235580000241</v>
      </c>
      <c r="DN7" s="64">
        <v>67959.680911111165</v>
      </c>
      <c r="DO7" s="64">
        <v>75440.95670888896</v>
      </c>
      <c r="DP7" s="64">
        <v>33175.055300000204</v>
      </c>
      <c r="DQ7" s="64">
        <v>34959.604200000205</v>
      </c>
      <c r="DR7" s="64">
        <v>25978.351200000001</v>
      </c>
      <c r="DS7" s="64">
        <v>-27762.900100000006</v>
      </c>
      <c r="DT7" s="64">
        <v>234047.08369999984</v>
      </c>
      <c r="DU7" s="64">
        <v>178291.08926393185</v>
      </c>
      <c r="DV7" s="64">
        <v>54986.463772584</v>
      </c>
      <c r="DW7" s="64">
        <v>769.53066348400171</v>
      </c>
      <c r="DX7" s="64">
        <v>-115410.49899999981</v>
      </c>
      <c r="DY7" s="64">
        <v>-96431.3955999998</v>
      </c>
      <c r="DZ7" s="64">
        <v>97930.710800000001</v>
      </c>
      <c r="EA7" s="64">
        <v>-116909.81420000001</v>
      </c>
      <c r="EB7" s="64">
        <v>-18211.16500000027</v>
      </c>
      <c r="EC7" s="64">
        <v>-21648.613400000271</v>
      </c>
      <c r="ED7" s="64">
        <v>8959.3070000000007</v>
      </c>
      <c r="EE7" s="64">
        <v>-5521.8586000000014</v>
      </c>
      <c r="EF7" s="64">
        <v>-15761.059999999779</v>
      </c>
      <c r="EG7" s="64">
        <v>-4753.911399999779</v>
      </c>
      <c r="EH7" s="64">
        <v>-7057.7398000000003</v>
      </c>
      <c r="EI7" s="64">
        <v>-3949.4088000000002</v>
      </c>
      <c r="EJ7" s="64">
        <v>96394.833599999649</v>
      </c>
      <c r="EK7" s="64">
        <v>61800.937999999645</v>
      </c>
      <c r="EL7" s="64">
        <v>14664.008600000001</v>
      </c>
      <c r="EM7" s="64">
        <v>19929.887000000002</v>
      </c>
      <c r="EN7" s="64">
        <v>-93518.305171612519</v>
      </c>
      <c r="EO7" s="64">
        <v>-68817.253921612515</v>
      </c>
      <c r="EP7" s="64">
        <v>7428.6124500000005</v>
      </c>
      <c r="EQ7" s="64">
        <v>-32129.663700000001</v>
      </c>
    </row>
    <row r="8" spans="1:147" s="10" customFormat="1" x14ac:dyDescent="0.25">
      <c r="A8" s="75"/>
      <c r="C8" s="173" t="s">
        <v>151</v>
      </c>
      <c r="D8" s="65">
        <v>781149.44179499988</v>
      </c>
      <c r="E8" s="65">
        <v>878654.4718472258</v>
      </c>
      <c r="F8" s="65">
        <v>-94814.797852218879</v>
      </c>
      <c r="G8" s="65">
        <v>-2690.232200007104</v>
      </c>
      <c r="H8" s="65">
        <v>-273329.08009499969</v>
      </c>
      <c r="I8" s="65">
        <v>-275642.33309130539</v>
      </c>
      <c r="J8" s="65">
        <v>3069.9245371534043</v>
      </c>
      <c r="K8" s="65">
        <v>-756.67154084767003</v>
      </c>
      <c r="L8" s="65">
        <v>32160.015555999544</v>
      </c>
      <c r="M8" s="65">
        <v>35657.346627431798</v>
      </c>
      <c r="N8" s="65">
        <v>-847.17957630967749</v>
      </c>
      <c r="O8" s="65">
        <v>-2650.1514951225809</v>
      </c>
      <c r="P8" s="65">
        <v>280448.56634700013</v>
      </c>
      <c r="Q8" s="65">
        <v>288310.37889274635</v>
      </c>
      <c r="R8" s="65">
        <v>-3450.9700418827961</v>
      </c>
      <c r="S8" s="65">
        <v>-4410.8425038634414</v>
      </c>
      <c r="T8" s="65">
        <v>280690.23044500034</v>
      </c>
      <c r="U8" s="65">
        <v>276069.69603000587</v>
      </c>
      <c r="V8" s="65">
        <v>-5595.9805692710424</v>
      </c>
      <c r="W8" s="65">
        <v>10216.514984265481</v>
      </c>
      <c r="X8" s="65">
        <v>-159004.93200900036</v>
      </c>
      <c r="Y8" s="65">
        <v>-160495.41589788315</v>
      </c>
      <c r="Z8" s="65">
        <v>1616.7960828559142</v>
      </c>
      <c r="AA8" s="65">
        <v>-126.3121939731183</v>
      </c>
      <c r="AB8" s="65">
        <v>125296.9116840002</v>
      </c>
      <c r="AC8" s="65">
        <v>125830.01105075504</v>
      </c>
      <c r="AD8" s="65">
        <v>-1345.441258952688</v>
      </c>
      <c r="AE8" s="65">
        <v>812.34189219784935</v>
      </c>
      <c r="AF8" s="65">
        <v>131925.1881389996</v>
      </c>
      <c r="AG8" s="65">
        <v>134850.48449528345</v>
      </c>
      <c r="AH8" s="65">
        <v>-1372.0416538322584</v>
      </c>
      <c r="AI8" s="65">
        <v>-1553.2547024516132</v>
      </c>
      <c r="AJ8" s="65">
        <v>-4371.3977519999353</v>
      </c>
      <c r="AK8" s="65">
        <v>-17306.069051445404</v>
      </c>
      <c r="AL8" s="65">
        <v>270.59981798003071</v>
      </c>
      <c r="AM8" s="65">
        <v>12664.071481465438</v>
      </c>
      <c r="AN8" s="65">
        <v>-95398.958160000184</v>
      </c>
      <c r="AO8" s="65">
        <v>-96298.704447022406</v>
      </c>
      <c r="AP8" s="65">
        <v>1058.5250435555558</v>
      </c>
      <c r="AQ8" s="65">
        <v>-158.77875653333339</v>
      </c>
      <c r="AR8" s="65">
        <v>59181.560374000248</v>
      </c>
      <c r="AS8" s="65">
        <v>60683.886712500251</v>
      </c>
      <c r="AT8" s="65">
        <v>-518.04356500000006</v>
      </c>
      <c r="AU8" s="65">
        <v>-984.28277350000008</v>
      </c>
      <c r="AV8" s="65">
        <v>192368.10986300002</v>
      </c>
      <c r="AW8" s="65">
        <v>195684.39612196741</v>
      </c>
      <c r="AX8" s="65">
        <v>-1806.4323524456513</v>
      </c>
      <c r="AY8" s="65">
        <v>-1509.8539065217385</v>
      </c>
      <c r="AZ8" s="65">
        <v>-166656.39319300017</v>
      </c>
      <c r="BA8" s="65">
        <v>-174579.29281444461</v>
      </c>
      <c r="BB8" s="65">
        <v>2267.5885123444427</v>
      </c>
      <c r="BC8" s="65">
        <v>5655.3111090999955</v>
      </c>
      <c r="BD8" s="65">
        <v>-56805.849993999371</v>
      </c>
      <c r="BE8" s="65">
        <v>-57067.634118504866</v>
      </c>
      <c r="BF8" s="65">
        <v>314.14094940659277</v>
      </c>
      <c r="BG8" s="65">
        <v>-52.356824901098797</v>
      </c>
      <c r="BH8" s="65">
        <v>250342.51839800004</v>
      </c>
      <c r="BI8" s="65">
        <v>252721.88119184788</v>
      </c>
      <c r="BJ8" s="65">
        <v>-2379.3627938478276</v>
      </c>
      <c r="BK8" s="65">
        <v>0</v>
      </c>
      <c r="BL8" s="65">
        <v>-77060.853446000459</v>
      </c>
      <c r="BM8" s="65">
        <v>-77396.255676304805</v>
      </c>
      <c r="BN8" s="65">
        <v>614.90408889130538</v>
      </c>
      <c r="BO8" s="65">
        <v>-279.50185858695698</v>
      </c>
      <c r="BP8" s="65">
        <v>-56977.321067000063</v>
      </c>
      <c r="BQ8" s="65">
        <v>-56950.015255733393</v>
      </c>
      <c r="BR8" s="65">
        <v>-218.44649013333361</v>
      </c>
      <c r="BS8" s="65">
        <v>191.14067886666697</v>
      </c>
      <c r="BT8" s="65">
        <v>-127463.81525300002</v>
      </c>
      <c r="BU8" s="65">
        <v>-133280.77402314291</v>
      </c>
      <c r="BV8" s="65">
        <v>1248.3884118571441</v>
      </c>
      <c r="BW8" s="65">
        <v>4568.5703582857186</v>
      </c>
      <c r="BX8" s="65">
        <v>-282304.2979939995</v>
      </c>
      <c r="BY8" s="65">
        <v>-285158.82590117346</v>
      </c>
      <c r="BZ8" s="65">
        <v>2905.0505250000028</v>
      </c>
      <c r="CA8" s="65">
        <v>-50.522617826087014</v>
      </c>
      <c r="CB8" s="65">
        <v>-46210.017118000062</v>
      </c>
      <c r="CC8" s="65">
        <v>-46695.228520173972</v>
      </c>
      <c r="CD8" s="65">
        <v>-169.82399076086983</v>
      </c>
      <c r="CE8" s="65">
        <v>655.035392934784</v>
      </c>
      <c r="CF8" s="65">
        <v>598933.04640000046</v>
      </c>
      <c r="CG8" s="65">
        <v>595901.69030989055</v>
      </c>
      <c r="CH8" s="65">
        <v>7666.0740791208882</v>
      </c>
      <c r="CI8" s="65">
        <v>-4634.7179890109946</v>
      </c>
      <c r="CJ8" s="65">
        <v>-203129.88640000048</v>
      </c>
      <c r="CK8" s="65">
        <v>-178072.64445384662</v>
      </c>
      <c r="CL8" s="65">
        <v>322.97196923076962</v>
      </c>
      <c r="CM8" s="65">
        <v>-25380.213915384647</v>
      </c>
      <c r="CN8" s="65">
        <v>239460.75450000007</v>
      </c>
      <c r="CO8" s="65">
        <v>239985.14696195661</v>
      </c>
      <c r="CP8" s="65">
        <v>358.79484239130483</v>
      </c>
      <c r="CQ8" s="65">
        <v>-883.18730434782731</v>
      </c>
      <c r="CR8" s="65">
        <v>4868.7420999998649</v>
      </c>
      <c r="CS8" s="65">
        <v>13462.159247825955</v>
      </c>
      <c r="CT8" s="65">
        <v>-1809.1404521739137</v>
      </c>
      <c r="CU8" s="65">
        <v>-6784.2766956521773</v>
      </c>
      <c r="CV8" s="65">
        <v>-97960.166999999958</v>
      </c>
      <c r="CW8" s="65">
        <v>-76619.517343333267</v>
      </c>
      <c r="CX8" s="65">
        <v>-5733.7263166666726</v>
      </c>
      <c r="CY8" s="65">
        <v>-15606.923340000018</v>
      </c>
      <c r="CZ8" s="65">
        <v>-99169.840499999817</v>
      </c>
      <c r="DA8" s="65">
        <v>-97873.061589010802</v>
      </c>
      <c r="DB8" s="65">
        <v>-1269.1878703296723</v>
      </c>
      <c r="DC8" s="65">
        <v>-27.591040659340699</v>
      </c>
      <c r="DD8" s="65">
        <v>-90998.730700000102</v>
      </c>
      <c r="DE8" s="65">
        <v>-97968.688427174027</v>
      </c>
      <c r="DF8" s="65">
        <v>-645.86480869565275</v>
      </c>
      <c r="DG8" s="65">
        <v>7615.8225358695727</v>
      </c>
      <c r="DH8" s="65">
        <v>104415.44380000007</v>
      </c>
      <c r="DI8" s="65">
        <v>100573.43129565223</v>
      </c>
      <c r="DJ8" s="65">
        <v>-4028.7770010869494</v>
      </c>
      <c r="DK8" s="65">
        <v>7870.7895054347682</v>
      </c>
      <c r="DL8" s="65">
        <v>241797.91319999969</v>
      </c>
      <c r="DM8" s="65">
        <v>288455.94622888858</v>
      </c>
      <c r="DN8" s="65">
        <v>-2884.0032655555574</v>
      </c>
      <c r="DO8" s="65">
        <v>-43774.029763333361</v>
      </c>
      <c r="DP8" s="65">
        <v>-83903.053199999937</v>
      </c>
      <c r="DQ8" s="65">
        <v>-31536.782199999925</v>
      </c>
      <c r="DR8" s="65">
        <v>1521.2547999999999</v>
      </c>
      <c r="DS8" s="65">
        <v>-53887.525800000003</v>
      </c>
      <c r="DT8" s="65">
        <v>1042550.3464000009</v>
      </c>
      <c r="DU8" s="65">
        <v>1085923.8928872808</v>
      </c>
      <c r="DV8" s="65">
        <v>1783.9119926219998</v>
      </c>
      <c r="DW8" s="65">
        <v>-45157.458479901994</v>
      </c>
      <c r="DX8" s="65">
        <v>-48233.982799999758</v>
      </c>
      <c r="DY8" s="65">
        <v>11263.129400000244</v>
      </c>
      <c r="DZ8" s="65">
        <v>4534.5064000000002</v>
      </c>
      <c r="EA8" s="65">
        <v>-64031.618600000002</v>
      </c>
      <c r="EB8" s="65">
        <v>15468.515399999629</v>
      </c>
      <c r="EC8" s="65">
        <v>15578.221199999629</v>
      </c>
      <c r="ED8" s="65">
        <v>3766.5658000000003</v>
      </c>
      <c r="EE8" s="65">
        <v>-3876.2716</v>
      </c>
      <c r="EF8" s="65">
        <v>-4315.0905999996903</v>
      </c>
      <c r="EG8" s="65">
        <v>-3035.1895999996896</v>
      </c>
      <c r="EH8" s="65">
        <v>841.07780000000002</v>
      </c>
      <c r="EI8" s="65">
        <v>-2120.9788000000003</v>
      </c>
      <c r="EJ8" s="65">
        <v>-15029.691200000274</v>
      </c>
      <c r="EK8" s="65">
        <v>-20844.098600000274</v>
      </c>
      <c r="EL8" s="65">
        <v>6618.9166000000005</v>
      </c>
      <c r="EM8" s="65">
        <v>-804.50920000000042</v>
      </c>
      <c r="EN8" s="65">
        <v>287018.99919999915</v>
      </c>
      <c r="EO8" s="65">
        <v>294557.39409999916</v>
      </c>
      <c r="EP8" s="65">
        <v>4830.4278000000004</v>
      </c>
      <c r="EQ8" s="65">
        <v>-12368.822700000001</v>
      </c>
    </row>
    <row r="9" spans="1:147" s="10" customFormat="1" x14ac:dyDescent="0.25">
      <c r="A9" s="60">
        <v>1</v>
      </c>
      <c r="B9" s="82">
        <v>1</v>
      </c>
      <c r="C9" s="38" t="s">
        <v>113</v>
      </c>
      <c r="D9" s="32">
        <v>-48038.445777000001</v>
      </c>
      <c r="E9" s="32">
        <v>46776.352075218878</v>
      </c>
      <c r="F9" s="32">
        <v>-94814.797852218879</v>
      </c>
      <c r="G9" s="32">
        <v>0</v>
      </c>
      <c r="H9" s="32">
        <v>-4186.8572229999836</v>
      </c>
      <c r="I9" s="32">
        <v>-7256.7817601533879</v>
      </c>
      <c r="J9" s="32">
        <v>3069.9245371534043</v>
      </c>
      <c r="K9" s="32">
        <v>0</v>
      </c>
      <c r="L9" s="32">
        <v>458.22826799998279</v>
      </c>
      <c r="M9" s="32">
        <v>1305.4078443096603</v>
      </c>
      <c r="N9" s="32">
        <v>-847.17957630967749</v>
      </c>
      <c r="O9" s="32">
        <v>0</v>
      </c>
      <c r="P9" s="32">
        <v>3547.4798350000024</v>
      </c>
      <c r="Q9" s="32">
        <v>7158.4286205462395</v>
      </c>
      <c r="R9" s="32">
        <v>-3610.9487855462371</v>
      </c>
      <c r="S9" s="32">
        <v>0</v>
      </c>
      <c r="T9" s="32">
        <v>4480.4633810000141</v>
      </c>
      <c r="U9" s="32">
        <v>7201.4447587189616</v>
      </c>
      <c r="V9" s="32">
        <v>-5544.6412979933266</v>
      </c>
      <c r="W9" s="32">
        <v>2823.6599202743796</v>
      </c>
      <c r="X9" s="32">
        <v>-2445.0581130000151</v>
      </c>
      <c r="Y9" s="32">
        <v>-4137.6415122398002</v>
      </c>
      <c r="Z9" s="32">
        <v>1692.5833992397852</v>
      </c>
      <c r="AA9" s="32">
        <v>0</v>
      </c>
      <c r="AB9" s="32">
        <v>1943.9050330000075</v>
      </c>
      <c r="AC9" s="32">
        <v>3289.3462919526955</v>
      </c>
      <c r="AD9" s="32">
        <v>-1345.441258952688</v>
      </c>
      <c r="AE9" s="32">
        <v>0</v>
      </c>
      <c r="AF9" s="32">
        <v>1889.4018819999912</v>
      </c>
      <c r="AG9" s="32">
        <v>3520.3193195741851</v>
      </c>
      <c r="AH9" s="32">
        <v>-1630.9174375741939</v>
      </c>
      <c r="AI9" s="32">
        <v>0</v>
      </c>
      <c r="AJ9" s="32">
        <v>108.61699800000255</v>
      </c>
      <c r="AK9" s="32">
        <v>-270.22274717204044</v>
      </c>
      <c r="AL9" s="32">
        <v>270.59981798003071</v>
      </c>
      <c r="AM9" s="32">
        <v>108.23992719201229</v>
      </c>
      <c r="AN9" s="32">
        <v>-1353.3978720000093</v>
      </c>
      <c r="AO9" s="32">
        <v>-2438.3860416444541</v>
      </c>
      <c r="AP9" s="32">
        <v>1058.5250435555558</v>
      </c>
      <c r="AQ9" s="32">
        <v>26.463126088888895</v>
      </c>
      <c r="AR9" s="32">
        <v>180.48155400001349</v>
      </c>
      <c r="AS9" s="32">
        <v>1708.7100707500135</v>
      </c>
      <c r="AT9" s="32">
        <v>-518.04356500000006</v>
      </c>
      <c r="AU9" s="32">
        <v>-1010.1849517500001</v>
      </c>
      <c r="AV9" s="32">
        <v>2742.1680559999909</v>
      </c>
      <c r="AW9" s="32">
        <v>4602.5237622499899</v>
      </c>
      <c r="AX9" s="32">
        <v>-1806.4323524456513</v>
      </c>
      <c r="AY9" s="32">
        <v>-53.923353804347798</v>
      </c>
      <c r="AZ9" s="32">
        <v>-2825.8726670000005</v>
      </c>
      <c r="BA9" s="32">
        <v>-4492.413621855555</v>
      </c>
      <c r="BB9" s="32">
        <v>2158.307138255554</v>
      </c>
      <c r="BC9" s="32">
        <v>-491.76618339999965</v>
      </c>
      <c r="BD9" s="32">
        <v>-1342.9271869999807</v>
      </c>
      <c r="BE9" s="32">
        <v>-1630.8897239560242</v>
      </c>
      <c r="BF9" s="32">
        <v>314.14094940659277</v>
      </c>
      <c r="BG9" s="32">
        <v>-26.178412450549398</v>
      </c>
      <c r="BH9" s="32">
        <v>3739.2350619999916</v>
      </c>
      <c r="BI9" s="32">
        <v>6118.5978558478191</v>
      </c>
      <c r="BJ9" s="32">
        <v>-2379.3627938478276</v>
      </c>
      <c r="BK9" s="32">
        <v>0</v>
      </c>
      <c r="BL9" s="32">
        <v>-1474.6275460000049</v>
      </c>
      <c r="BM9" s="32">
        <v>-2061.5814490326147</v>
      </c>
      <c r="BN9" s="32">
        <v>614.90408889130538</v>
      </c>
      <c r="BO9" s="32">
        <v>-27.950185858695701</v>
      </c>
      <c r="BP9" s="32">
        <v>-1682.2993759999999</v>
      </c>
      <c r="BQ9" s="32">
        <v>-1190.7947731999993</v>
      </c>
      <c r="BR9" s="32">
        <v>-218.44649013333361</v>
      </c>
      <c r="BS9" s="32">
        <v>-273.058112666667</v>
      </c>
      <c r="BT9" s="32">
        <v>-2122.3794239999975</v>
      </c>
      <c r="BU9" s="32">
        <v>-3237.9605579999984</v>
      </c>
      <c r="BV9" s="32">
        <v>1248.3884118571441</v>
      </c>
      <c r="BW9" s="32">
        <v>-132.80727785714299</v>
      </c>
      <c r="BX9" s="32">
        <v>-4625.8518979999999</v>
      </c>
      <c r="BY9" s="32">
        <v>-7126.7214803913066</v>
      </c>
      <c r="BZ9" s="32">
        <v>2500.8695823913067</v>
      </c>
      <c r="CA9" s="32">
        <v>0</v>
      </c>
      <c r="CB9" s="32">
        <v>-1041.5420379999998</v>
      </c>
      <c r="CC9" s="32">
        <v>-1575.2745803913053</v>
      </c>
      <c r="CD9" s="32">
        <v>533.73254239130551</v>
      </c>
      <c r="CE9" s="32">
        <v>0</v>
      </c>
      <c r="CF9" s="32">
        <v>429.15240000001268</v>
      </c>
      <c r="CG9" s="32">
        <v>5289.3431560439749</v>
      </c>
      <c r="CH9" s="32">
        <v>350.73541538461581</v>
      </c>
      <c r="CI9" s="32">
        <v>-5210.9261714285776</v>
      </c>
      <c r="CJ9" s="32">
        <v>-1849.0630000000115</v>
      </c>
      <c r="CK9" s="32">
        <v>-1364.6050461538571</v>
      </c>
      <c r="CL9" s="32">
        <v>-134.57165384615399</v>
      </c>
      <c r="CM9" s="32">
        <v>-349.8863000000004</v>
      </c>
      <c r="CN9" s="32">
        <v>960.03160000000241</v>
      </c>
      <c r="CO9" s="32">
        <v>1098.0296163043504</v>
      </c>
      <c r="CP9" s="32">
        <v>165.5976195652176</v>
      </c>
      <c r="CQ9" s="32">
        <v>-303.59563586956563</v>
      </c>
      <c r="CR9" s="32">
        <v>-236.20080000000115</v>
      </c>
      <c r="CS9" s="32">
        <v>-207.93298043478376</v>
      </c>
      <c r="CT9" s="32">
        <v>-28.267819565217401</v>
      </c>
      <c r="CU9" s="32">
        <v>0</v>
      </c>
      <c r="CV9" s="32">
        <v>-17309.406799999993</v>
      </c>
      <c r="CW9" s="32">
        <v>423.19068666669347</v>
      </c>
      <c r="CX9" s="32">
        <v>-363.60215666666704</v>
      </c>
      <c r="CY9" s="32">
        <v>-17368.99533000002</v>
      </c>
      <c r="CZ9" s="32">
        <v>-636.19220000000723</v>
      </c>
      <c r="DA9" s="32">
        <v>-608.60115934066653</v>
      </c>
      <c r="DB9" s="32">
        <v>-27.591040659340702</v>
      </c>
      <c r="DC9" s="32">
        <v>0</v>
      </c>
      <c r="DD9" s="32">
        <v>-1063.0348000000008</v>
      </c>
      <c r="DE9" s="32">
        <v>-686.28032826087008</v>
      </c>
      <c r="DF9" s="32">
        <v>-134.55516847826101</v>
      </c>
      <c r="DG9" s="32">
        <v>-242.19930326086981</v>
      </c>
      <c r="DH9" s="32">
        <v>806.97200000000362</v>
      </c>
      <c r="DI9" s="32">
        <v>780.29135760869929</v>
      </c>
      <c r="DJ9" s="32">
        <v>0</v>
      </c>
      <c r="DK9" s="32">
        <v>26.6806423913043</v>
      </c>
      <c r="DL9" s="32">
        <v>-10099.915900000009</v>
      </c>
      <c r="DM9" s="32">
        <v>8.3727733333303149</v>
      </c>
      <c r="DN9" s="32">
        <v>0</v>
      </c>
      <c r="DO9" s="32">
        <v>-10108.28867333334</v>
      </c>
      <c r="DP9" s="32">
        <v>1.5999999998257408E-3</v>
      </c>
      <c r="DQ9" s="32">
        <v>1.5999999998257408E-3</v>
      </c>
      <c r="DR9" s="32">
        <v>87.764700000000005</v>
      </c>
      <c r="DS9" s="32">
        <v>-87.764700000000005</v>
      </c>
      <c r="DT9" s="32">
        <v>6816.5557000000126</v>
      </c>
      <c r="DU9" s="32">
        <v>6711.6197004340129</v>
      </c>
      <c r="DV9" s="32">
        <v>0</v>
      </c>
      <c r="DW9" s="32">
        <v>104.93599956599999</v>
      </c>
      <c r="DX9" s="32">
        <v>694.8018000000061</v>
      </c>
      <c r="DY9" s="32">
        <v>-1.5999999940277121E-3</v>
      </c>
      <c r="DZ9" s="32">
        <v>-73.137200000000007</v>
      </c>
      <c r="EA9" s="32">
        <v>767.94060000000013</v>
      </c>
      <c r="EB9" s="32">
        <v>8301.0716000000011</v>
      </c>
      <c r="EC9" s="32">
        <v>-6.0000000127047315E-4</v>
      </c>
      <c r="ED9" s="32">
        <v>36.568600000000004</v>
      </c>
      <c r="EE9" s="32">
        <v>8264.5036000000018</v>
      </c>
      <c r="EF9" s="32">
        <v>219.41180000000026</v>
      </c>
      <c r="EG9" s="32">
        <v>2.0000000023401299E-4</v>
      </c>
      <c r="EH9" s="32">
        <v>-36.568600000000004</v>
      </c>
      <c r="EI9" s="32">
        <v>255.98020000000002</v>
      </c>
      <c r="EJ9" s="32">
        <v>-109.70520000000698</v>
      </c>
      <c r="EK9" s="32">
        <v>5.9999999302817741E-4</v>
      </c>
      <c r="EL9" s="32">
        <v>-36.568600000000004</v>
      </c>
      <c r="EM9" s="32">
        <v>-73.137200000000007</v>
      </c>
      <c r="EN9" s="32">
        <v>2809.358999999994</v>
      </c>
      <c r="EO9" s="32">
        <v>284.36264999999401</v>
      </c>
      <c r="EP9" s="32">
        <v>36.594149999999999</v>
      </c>
      <c r="EQ9" s="32">
        <v>2488.4022</v>
      </c>
    </row>
    <row r="10" spans="1:147" s="10" customFormat="1" x14ac:dyDescent="0.25">
      <c r="A10" s="60">
        <v>1.1000000000000001</v>
      </c>
      <c r="B10" s="82">
        <v>1.1000000000000001</v>
      </c>
      <c r="C10" s="39" t="s">
        <v>86</v>
      </c>
      <c r="D10" s="32">
        <v>-49378.691535999998</v>
      </c>
      <c r="E10" s="32">
        <v>45436.10631621888</v>
      </c>
      <c r="F10" s="32">
        <v>-94814.797852218879</v>
      </c>
      <c r="G10" s="32">
        <v>0</v>
      </c>
      <c r="H10" s="32">
        <v>-3733.6492599999847</v>
      </c>
      <c r="I10" s="32">
        <v>-6803.573797153389</v>
      </c>
      <c r="J10" s="32">
        <v>3069.9245371534043</v>
      </c>
      <c r="K10" s="32">
        <v>0</v>
      </c>
      <c r="L10" s="32">
        <v>260.14548399998444</v>
      </c>
      <c r="M10" s="32">
        <v>1107.3250603096619</v>
      </c>
      <c r="N10" s="32">
        <v>-847.17957630967749</v>
      </c>
      <c r="O10" s="32">
        <v>0</v>
      </c>
      <c r="P10" s="32">
        <v>3122.3467070000011</v>
      </c>
      <c r="Q10" s="32">
        <v>6733.2954925462382</v>
      </c>
      <c r="R10" s="32">
        <v>-3610.9487855462371</v>
      </c>
      <c r="S10" s="32">
        <v>0</v>
      </c>
      <c r="T10" s="32">
        <v>3686.0263810000138</v>
      </c>
      <c r="U10" s="32">
        <v>6535.3559369132508</v>
      </c>
      <c r="V10" s="32">
        <v>-5544.6412979933266</v>
      </c>
      <c r="W10" s="32">
        <v>2695.3117420800895</v>
      </c>
      <c r="X10" s="32">
        <v>-1994.4743820000149</v>
      </c>
      <c r="Y10" s="32">
        <v>-3687.0577812398001</v>
      </c>
      <c r="Z10" s="32">
        <v>1692.5833992397852</v>
      </c>
      <c r="AA10" s="32">
        <v>0</v>
      </c>
      <c r="AB10" s="32">
        <v>1659.1467080000086</v>
      </c>
      <c r="AC10" s="32">
        <v>3004.5879669526967</v>
      </c>
      <c r="AD10" s="32">
        <v>-1345.441258952688</v>
      </c>
      <c r="AE10" s="32">
        <v>0</v>
      </c>
      <c r="AF10" s="32">
        <v>1533.5026419999906</v>
      </c>
      <c r="AG10" s="32">
        <v>3164.4200795741845</v>
      </c>
      <c r="AH10" s="32">
        <v>-1630.9174375741939</v>
      </c>
      <c r="AI10" s="32">
        <v>0</v>
      </c>
      <c r="AJ10" s="32">
        <v>210.988566000003</v>
      </c>
      <c r="AK10" s="32">
        <v>-194.91116097004306</v>
      </c>
      <c r="AL10" s="32">
        <v>270.59981798003071</v>
      </c>
      <c r="AM10" s="32">
        <v>135.29990899001535</v>
      </c>
      <c r="AN10" s="32">
        <v>-1156.1962920000087</v>
      </c>
      <c r="AO10" s="32">
        <v>-2214.7213355555646</v>
      </c>
      <c r="AP10" s="32">
        <v>1058.5250435555558</v>
      </c>
      <c r="AQ10" s="32">
        <v>0</v>
      </c>
      <c r="AR10" s="32">
        <v>-61.696035999987771</v>
      </c>
      <c r="AS10" s="32">
        <v>1466.5324807500124</v>
      </c>
      <c r="AT10" s="32">
        <v>-518.04356500000006</v>
      </c>
      <c r="AU10" s="32">
        <v>-1010.1849517500001</v>
      </c>
      <c r="AV10" s="32">
        <v>2205.2043029999913</v>
      </c>
      <c r="AW10" s="32">
        <v>4065.5600092499903</v>
      </c>
      <c r="AX10" s="32">
        <v>-1806.4323524456513</v>
      </c>
      <c r="AY10" s="32">
        <v>-53.923353804347798</v>
      </c>
      <c r="AZ10" s="32">
        <v>-2172.5927069999993</v>
      </c>
      <c r="BA10" s="32">
        <v>-3839.1336618555538</v>
      </c>
      <c r="BB10" s="32">
        <v>2158.307138255554</v>
      </c>
      <c r="BC10" s="32">
        <v>-491.76618339999965</v>
      </c>
      <c r="BD10" s="32">
        <v>-1113.098473999984</v>
      </c>
      <c r="BE10" s="32">
        <v>-1401.0610109560275</v>
      </c>
      <c r="BF10" s="32">
        <v>314.14094940659277</v>
      </c>
      <c r="BG10" s="32">
        <v>-26.178412450549398</v>
      </c>
      <c r="BH10" s="32">
        <v>2847.9168919999902</v>
      </c>
      <c r="BI10" s="32">
        <v>5227.2796858478177</v>
      </c>
      <c r="BJ10" s="32">
        <v>-2379.3627938478276</v>
      </c>
      <c r="BK10" s="32">
        <v>0</v>
      </c>
      <c r="BL10" s="32">
        <v>-1162.0301320000042</v>
      </c>
      <c r="BM10" s="32">
        <v>-1748.9840350326137</v>
      </c>
      <c r="BN10" s="32">
        <v>614.90408889130538</v>
      </c>
      <c r="BO10" s="32">
        <v>-27.950185858695701</v>
      </c>
      <c r="BP10" s="32">
        <v>-1224.0589299999979</v>
      </c>
      <c r="BQ10" s="32">
        <v>-978.30662859999757</v>
      </c>
      <c r="BR10" s="32">
        <v>-218.44649013333361</v>
      </c>
      <c r="BS10" s="32">
        <v>-27.305811266666701</v>
      </c>
      <c r="BT10" s="32">
        <v>-1529.5446979999977</v>
      </c>
      <c r="BU10" s="32">
        <v>-2645.1258319999988</v>
      </c>
      <c r="BV10" s="32">
        <v>1248.3884118571441</v>
      </c>
      <c r="BW10" s="32">
        <v>-132.80727785714299</v>
      </c>
      <c r="BX10" s="32">
        <v>-3153.0188760000019</v>
      </c>
      <c r="BY10" s="32">
        <v>-5653.8884583913086</v>
      </c>
      <c r="BZ10" s="32">
        <v>2500.8695823913067</v>
      </c>
      <c r="CA10" s="32">
        <v>0</v>
      </c>
      <c r="CB10" s="32">
        <v>-546.14149599999655</v>
      </c>
      <c r="CC10" s="32">
        <v>-1079.8740383913021</v>
      </c>
      <c r="CD10" s="32">
        <v>533.73254239130551</v>
      </c>
      <c r="CE10" s="32">
        <v>0</v>
      </c>
      <c r="CF10" s="32">
        <v>-4435.3973999999889</v>
      </c>
      <c r="CG10" s="32">
        <v>424.79335604397238</v>
      </c>
      <c r="CH10" s="32">
        <v>350.73541538461581</v>
      </c>
      <c r="CI10" s="32">
        <v>-5210.9261714285776</v>
      </c>
      <c r="CJ10" s="32">
        <v>-545.44040000001007</v>
      </c>
      <c r="CK10" s="32">
        <v>-60.982446153855676</v>
      </c>
      <c r="CL10" s="32">
        <v>-134.57165384615399</v>
      </c>
      <c r="CM10" s="32">
        <v>-349.8863000000004</v>
      </c>
      <c r="CN10" s="32">
        <v>-201.02809999999636</v>
      </c>
      <c r="CO10" s="32">
        <v>-63.030083695648329</v>
      </c>
      <c r="CP10" s="32">
        <v>165.5976195652176</v>
      </c>
      <c r="CQ10" s="32">
        <v>-303.59563586956563</v>
      </c>
      <c r="CR10" s="32">
        <v>-37.937500000002728</v>
      </c>
      <c r="CS10" s="32">
        <v>-9.6696804347853273</v>
      </c>
      <c r="CT10" s="32">
        <v>-28.267819565217401</v>
      </c>
      <c r="CU10" s="32">
        <v>0</v>
      </c>
      <c r="CV10" s="32">
        <v>-17718.867999999999</v>
      </c>
      <c r="CW10" s="32">
        <v>13.729486666688899</v>
      </c>
      <c r="CX10" s="32">
        <v>-363.60215666666704</v>
      </c>
      <c r="CY10" s="32">
        <v>-17368.99533000002</v>
      </c>
      <c r="CZ10" s="32">
        <v>-59.189400000002706</v>
      </c>
      <c r="DA10" s="32">
        <v>-31.598359340662004</v>
      </c>
      <c r="DB10" s="32">
        <v>-27.591040659340702</v>
      </c>
      <c r="DC10" s="32">
        <v>0</v>
      </c>
      <c r="DD10" s="32">
        <v>-398.9275999999993</v>
      </c>
      <c r="DE10" s="32">
        <v>-22.173128260868481</v>
      </c>
      <c r="DF10" s="32">
        <v>-134.55516847826101</v>
      </c>
      <c r="DG10" s="32">
        <v>-242.19930326086981</v>
      </c>
      <c r="DH10" s="32">
        <v>35.540000000001555</v>
      </c>
      <c r="DI10" s="32">
        <v>8.8593576086972554</v>
      </c>
      <c r="DJ10" s="32">
        <v>0</v>
      </c>
      <c r="DK10" s="32">
        <v>26.6806423913043</v>
      </c>
      <c r="DL10" s="32">
        <v>-1702.6122000000082</v>
      </c>
      <c r="DM10" s="32">
        <v>-303.44229888889618</v>
      </c>
      <c r="DN10" s="32">
        <v>0</v>
      </c>
      <c r="DO10" s="32">
        <v>-1399.169901111112</v>
      </c>
      <c r="DP10" s="32">
        <v>87.764899999999898</v>
      </c>
      <c r="DQ10" s="32">
        <v>1.9999999989295247E-4</v>
      </c>
      <c r="DR10" s="32">
        <v>87.764700000000005</v>
      </c>
      <c r="DS10" s="32">
        <v>0</v>
      </c>
      <c r="DT10" s="32">
        <v>460.72290000000964</v>
      </c>
      <c r="DU10" s="32">
        <v>355.78690043400968</v>
      </c>
      <c r="DV10" s="32">
        <v>0</v>
      </c>
      <c r="DW10" s="32">
        <v>104.93599956599999</v>
      </c>
      <c r="DX10" s="32">
        <v>109.70540000000204</v>
      </c>
      <c r="DY10" s="32">
        <v>-3.9999999796691554E-4</v>
      </c>
      <c r="DZ10" s="32">
        <v>-73.137200000000007</v>
      </c>
      <c r="EA10" s="32">
        <v>182.84300000000002</v>
      </c>
      <c r="EB10" s="32">
        <v>548.52819999999838</v>
      </c>
      <c r="EC10" s="32">
        <v>-8.0000000167501639E-4</v>
      </c>
      <c r="ED10" s="32">
        <v>36.568600000000004</v>
      </c>
      <c r="EE10" s="32">
        <v>511.96040000000005</v>
      </c>
      <c r="EF10" s="32">
        <v>-36.56839999999977</v>
      </c>
      <c r="EG10" s="32">
        <v>2.0000000023401299E-4</v>
      </c>
      <c r="EH10" s="32">
        <v>-36.568600000000004</v>
      </c>
      <c r="EI10" s="32">
        <v>0</v>
      </c>
      <c r="EJ10" s="32">
        <v>73.137199999998927</v>
      </c>
      <c r="EK10" s="32">
        <v>-1.0800249583553523E-12</v>
      </c>
      <c r="EL10" s="32">
        <v>-36.568600000000004</v>
      </c>
      <c r="EM10" s="32">
        <v>109.70580000000001</v>
      </c>
      <c r="EN10" s="32">
        <v>-246.44480000000476</v>
      </c>
      <c r="EO10" s="32">
        <v>46.308399999995231</v>
      </c>
      <c r="EP10" s="32">
        <v>36.594149999999999</v>
      </c>
      <c r="EQ10" s="32">
        <v>-329.34735000000001</v>
      </c>
    </row>
    <row r="11" spans="1:147" s="10" customFormat="1" ht="13.95" customHeight="1" x14ac:dyDescent="0.25">
      <c r="A11" s="60" t="s">
        <v>7</v>
      </c>
      <c r="B11" s="82" t="s">
        <v>7</v>
      </c>
      <c r="C11" s="40" t="s">
        <v>82</v>
      </c>
      <c r="D11" s="32">
        <v>-49378.691535999998</v>
      </c>
      <c r="E11" s="32">
        <v>45436.10631621888</v>
      </c>
      <c r="F11" s="32">
        <v>-94814.797852218879</v>
      </c>
      <c r="G11" s="32">
        <v>0</v>
      </c>
      <c r="H11" s="32">
        <v>-3733.6492599999847</v>
      </c>
      <c r="I11" s="32">
        <v>-6803.573797153389</v>
      </c>
      <c r="J11" s="32">
        <v>3069.9245371534043</v>
      </c>
      <c r="K11" s="32">
        <v>0</v>
      </c>
      <c r="L11" s="32">
        <v>260.14548399998444</v>
      </c>
      <c r="M11" s="32">
        <v>1107.3250603096619</v>
      </c>
      <c r="N11" s="32">
        <v>-847.17957630967749</v>
      </c>
      <c r="O11" s="32">
        <v>0</v>
      </c>
      <c r="P11" s="32">
        <v>3122.3467070000011</v>
      </c>
      <c r="Q11" s="32">
        <v>6733.2954925462382</v>
      </c>
      <c r="R11" s="32">
        <v>-3610.9487855462371</v>
      </c>
      <c r="S11" s="32">
        <v>0</v>
      </c>
      <c r="T11" s="32">
        <v>3686.0263810000138</v>
      </c>
      <c r="U11" s="32">
        <v>6535.3559369132508</v>
      </c>
      <c r="V11" s="32">
        <v>-5544.6412979933266</v>
      </c>
      <c r="W11" s="32">
        <v>2695.3117420800895</v>
      </c>
      <c r="X11" s="32">
        <v>-1994.4743820000149</v>
      </c>
      <c r="Y11" s="32">
        <v>-3687.0577812398001</v>
      </c>
      <c r="Z11" s="32">
        <v>1692.5833992397852</v>
      </c>
      <c r="AA11" s="32">
        <v>0</v>
      </c>
      <c r="AB11" s="32">
        <v>1659.1467080000086</v>
      </c>
      <c r="AC11" s="32">
        <v>3004.5879669526967</v>
      </c>
      <c r="AD11" s="32">
        <v>-1345.441258952688</v>
      </c>
      <c r="AE11" s="32">
        <v>0</v>
      </c>
      <c r="AF11" s="32">
        <v>1533.5026419999906</v>
      </c>
      <c r="AG11" s="32">
        <v>3164.4200795741845</v>
      </c>
      <c r="AH11" s="32">
        <v>-1630.9174375741939</v>
      </c>
      <c r="AI11" s="32">
        <v>0</v>
      </c>
      <c r="AJ11" s="32">
        <v>210.988566000003</v>
      </c>
      <c r="AK11" s="32">
        <v>-194.91116097004306</v>
      </c>
      <c r="AL11" s="32">
        <v>270.59981798003071</v>
      </c>
      <c r="AM11" s="32">
        <v>135.29990899001535</v>
      </c>
      <c r="AN11" s="32">
        <v>-1156.1962920000087</v>
      </c>
      <c r="AO11" s="32">
        <v>-2214.7213355555646</v>
      </c>
      <c r="AP11" s="32">
        <v>1058.5250435555558</v>
      </c>
      <c r="AQ11" s="32">
        <v>0</v>
      </c>
      <c r="AR11" s="32">
        <v>-61.696035999987771</v>
      </c>
      <c r="AS11" s="32">
        <v>1466.5324807500124</v>
      </c>
      <c r="AT11" s="32">
        <v>-518.04356500000006</v>
      </c>
      <c r="AU11" s="32">
        <v>-1010.1849517500001</v>
      </c>
      <c r="AV11" s="32">
        <v>2205.2043029999913</v>
      </c>
      <c r="AW11" s="32">
        <v>4065.5600092499903</v>
      </c>
      <c r="AX11" s="32">
        <v>-1806.4323524456513</v>
      </c>
      <c r="AY11" s="32">
        <v>-53.923353804347798</v>
      </c>
      <c r="AZ11" s="32">
        <v>-2172.5927069999993</v>
      </c>
      <c r="BA11" s="32">
        <v>-3839.1336618555538</v>
      </c>
      <c r="BB11" s="32">
        <v>2158.307138255554</v>
      </c>
      <c r="BC11" s="32">
        <v>-491.76618339999965</v>
      </c>
      <c r="BD11" s="32">
        <v>-1113.098473999984</v>
      </c>
      <c r="BE11" s="32">
        <v>-1401.0610109560275</v>
      </c>
      <c r="BF11" s="32">
        <v>314.14094940659277</v>
      </c>
      <c r="BG11" s="32">
        <v>-26.178412450549398</v>
      </c>
      <c r="BH11" s="32">
        <v>2847.9168919999902</v>
      </c>
      <c r="BI11" s="32">
        <v>5227.2796858478177</v>
      </c>
      <c r="BJ11" s="32">
        <v>-2379.3627938478276</v>
      </c>
      <c r="BK11" s="32">
        <v>0</v>
      </c>
      <c r="BL11" s="32">
        <v>-1162.0301320000042</v>
      </c>
      <c r="BM11" s="32">
        <v>-1748.9840350326137</v>
      </c>
      <c r="BN11" s="32">
        <v>614.90408889130538</v>
      </c>
      <c r="BO11" s="32">
        <v>-27.950185858695701</v>
      </c>
      <c r="BP11" s="32">
        <v>-1224.0589299999979</v>
      </c>
      <c r="BQ11" s="32">
        <v>-978.30662859999757</v>
      </c>
      <c r="BR11" s="32">
        <v>-218.44649013333361</v>
      </c>
      <c r="BS11" s="32">
        <v>-27.305811266666701</v>
      </c>
      <c r="BT11" s="32">
        <v>-1529.5446979999977</v>
      </c>
      <c r="BU11" s="32">
        <v>-2645.1258319999988</v>
      </c>
      <c r="BV11" s="32">
        <v>1248.3884118571441</v>
      </c>
      <c r="BW11" s="32">
        <v>-132.80727785714299</v>
      </c>
      <c r="BX11" s="32">
        <v>-3153.0188760000019</v>
      </c>
      <c r="BY11" s="32">
        <v>-5653.8884583913086</v>
      </c>
      <c r="BZ11" s="32">
        <v>2500.8695823913067</v>
      </c>
      <c r="CA11" s="32">
        <v>0</v>
      </c>
      <c r="CB11" s="32">
        <v>-546.14149599999655</v>
      </c>
      <c r="CC11" s="32">
        <v>-1079.8740383913021</v>
      </c>
      <c r="CD11" s="32">
        <v>533.73254239130551</v>
      </c>
      <c r="CE11" s="32">
        <v>0</v>
      </c>
      <c r="CF11" s="32">
        <v>-4435.3973999999889</v>
      </c>
      <c r="CG11" s="32">
        <v>424.79335604397238</v>
      </c>
      <c r="CH11" s="32">
        <v>350.73541538461581</v>
      </c>
      <c r="CI11" s="32">
        <v>-5210.9261714285776</v>
      </c>
      <c r="CJ11" s="32">
        <v>-545.44040000001007</v>
      </c>
      <c r="CK11" s="32">
        <v>-60.982446153855676</v>
      </c>
      <c r="CL11" s="32">
        <v>-134.57165384615399</v>
      </c>
      <c r="CM11" s="32">
        <v>-349.8863000000004</v>
      </c>
      <c r="CN11" s="32">
        <v>-201.02809999999636</v>
      </c>
      <c r="CO11" s="32">
        <v>-63.030083695648329</v>
      </c>
      <c r="CP11" s="32">
        <v>165.5976195652176</v>
      </c>
      <c r="CQ11" s="32">
        <v>-303.59563586956563</v>
      </c>
      <c r="CR11" s="32">
        <v>-37.937500000002728</v>
      </c>
      <c r="CS11" s="32">
        <v>-9.6696804347853273</v>
      </c>
      <c r="CT11" s="32">
        <v>-28.267819565217401</v>
      </c>
      <c r="CU11" s="32">
        <v>0</v>
      </c>
      <c r="CV11" s="32">
        <v>-17718.867999999999</v>
      </c>
      <c r="CW11" s="32">
        <v>13.729486666688899</v>
      </c>
      <c r="CX11" s="32">
        <v>-363.60215666666704</v>
      </c>
      <c r="CY11" s="32">
        <v>-17368.99533000002</v>
      </c>
      <c r="CZ11" s="32">
        <v>-59.189400000002706</v>
      </c>
      <c r="DA11" s="32">
        <v>-31.598359340662004</v>
      </c>
      <c r="DB11" s="32">
        <v>-27.591040659340702</v>
      </c>
      <c r="DC11" s="32">
        <v>0</v>
      </c>
      <c r="DD11" s="32">
        <v>-398.9275999999993</v>
      </c>
      <c r="DE11" s="32">
        <v>-22.173128260868481</v>
      </c>
      <c r="DF11" s="32">
        <v>-134.55516847826101</v>
      </c>
      <c r="DG11" s="32">
        <v>-242.19930326086981</v>
      </c>
      <c r="DH11" s="32">
        <v>35.540000000001555</v>
      </c>
      <c r="DI11" s="32">
        <v>8.8593576086972554</v>
      </c>
      <c r="DJ11" s="32">
        <v>0</v>
      </c>
      <c r="DK11" s="32">
        <v>26.6806423913043</v>
      </c>
      <c r="DL11" s="32">
        <v>-1702.6122000000082</v>
      </c>
      <c r="DM11" s="32">
        <v>-303.44229888889618</v>
      </c>
      <c r="DN11" s="32">
        <v>0</v>
      </c>
      <c r="DO11" s="32">
        <v>-1399.169901111112</v>
      </c>
      <c r="DP11" s="32">
        <v>87.764899999999898</v>
      </c>
      <c r="DQ11" s="32">
        <v>1.9999999989295247E-4</v>
      </c>
      <c r="DR11" s="32">
        <v>87.764700000000005</v>
      </c>
      <c r="DS11" s="32">
        <v>0</v>
      </c>
      <c r="DT11" s="32">
        <v>460.72290000000964</v>
      </c>
      <c r="DU11" s="32">
        <v>355.78690043400968</v>
      </c>
      <c r="DV11" s="32">
        <v>0</v>
      </c>
      <c r="DW11" s="32">
        <v>104.93599956599999</v>
      </c>
      <c r="DX11" s="32">
        <v>109.70540000000204</v>
      </c>
      <c r="DY11" s="32">
        <v>-3.9999999796691554E-4</v>
      </c>
      <c r="DZ11" s="32">
        <v>-73.137200000000007</v>
      </c>
      <c r="EA11" s="32">
        <v>182.84300000000002</v>
      </c>
      <c r="EB11" s="32">
        <v>548.52819999999838</v>
      </c>
      <c r="EC11" s="32">
        <v>-8.0000000167501639E-4</v>
      </c>
      <c r="ED11" s="32">
        <v>36.568600000000004</v>
      </c>
      <c r="EE11" s="32">
        <v>511.96040000000005</v>
      </c>
      <c r="EF11" s="32">
        <v>-36.56839999999977</v>
      </c>
      <c r="EG11" s="32">
        <v>2.0000000023401299E-4</v>
      </c>
      <c r="EH11" s="32">
        <v>-36.568600000000004</v>
      </c>
      <c r="EI11" s="32">
        <v>0</v>
      </c>
      <c r="EJ11" s="32">
        <v>73.137199999998927</v>
      </c>
      <c r="EK11" s="32">
        <v>-1.0800249583553523E-12</v>
      </c>
      <c r="EL11" s="32">
        <v>-36.568600000000004</v>
      </c>
      <c r="EM11" s="32">
        <v>109.70580000000001</v>
      </c>
      <c r="EN11" s="32">
        <v>-246.44480000000476</v>
      </c>
      <c r="EO11" s="32">
        <v>46.308399999995231</v>
      </c>
      <c r="EP11" s="32">
        <v>36.594149999999999</v>
      </c>
      <c r="EQ11" s="32">
        <v>-329.34735000000001</v>
      </c>
    </row>
    <row r="12" spans="1:147" s="10" customFormat="1" ht="13.95" customHeight="1" x14ac:dyDescent="0.25">
      <c r="A12" s="60">
        <v>1.2</v>
      </c>
      <c r="B12" s="82">
        <v>1.2</v>
      </c>
      <c r="C12" s="39" t="s">
        <v>83</v>
      </c>
      <c r="D12" s="32">
        <v>1340.2457590000008</v>
      </c>
      <c r="E12" s="32">
        <v>1340.2457590000008</v>
      </c>
      <c r="F12" s="32">
        <v>0</v>
      </c>
      <c r="G12" s="32">
        <v>0</v>
      </c>
      <c r="H12" s="32">
        <v>-453.20796299999893</v>
      </c>
      <c r="I12" s="32">
        <v>-453.20796299999893</v>
      </c>
      <c r="J12" s="32">
        <v>0</v>
      </c>
      <c r="K12" s="32">
        <v>0</v>
      </c>
      <c r="L12" s="32">
        <v>198.08278399999836</v>
      </c>
      <c r="M12" s="32">
        <v>198.08278399999836</v>
      </c>
      <c r="N12" s="32">
        <v>0</v>
      </c>
      <c r="O12" s="32">
        <v>0</v>
      </c>
      <c r="P12" s="32">
        <v>425.13312800000085</v>
      </c>
      <c r="Q12" s="32">
        <v>425.13312800000085</v>
      </c>
      <c r="R12" s="32">
        <v>0</v>
      </c>
      <c r="S12" s="32">
        <v>0</v>
      </c>
      <c r="T12" s="32">
        <v>794.43700000000047</v>
      </c>
      <c r="U12" s="32">
        <v>666.0888218057105</v>
      </c>
      <c r="V12" s="32">
        <v>0</v>
      </c>
      <c r="W12" s="32">
        <v>128.34817819428997</v>
      </c>
      <c r="X12" s="32">
        <v>-450.58373100000051</v>
      </c>
      <c r="Y12" s="32">
        <v>-450.58373100000051</v>
      </c>
      <c r="Z12" s="32">
        <v>0</v>
      </c>
      <c r="AA12" s="32">
        <v>0</v>
      </c>
      <c r="AB12" s="32">
        <v>284.7583249999991</v>
      </c>
      <c r="AC12" s="32">
        <v>284.7583249999991</v>
      </c>
      <c r="AD12" s="32">
        <v>0</v>
      </c>
      <c r="AE12" s="32">
        <v>0</v>
      </c>
      <c r="AF12" s="32">
        <v>355.89924000000087</v>
      </c>
      <c r="AG12" s="32">
        <v>355.89924000000087</v>
      </c>
      <c r="AH12" s="32">
        <v>0</v>
      </c>
      <c r="AI12" s="32">
        <v>0</v>
      </c>
      <c r="AJ12" s="32">
        <v>-102.37156800000044</v>
      </c>
      <c r="AK12" s="32">
        <v>-75.311586201997372</v>
      </c>
      <c r="AL12" s="32">
        <v>0</v>
      </c>
      <c r="AM12" s="32">
        <v>-27.059981798003069</v>
      </c>
      <c r="AN12" s="32">
        <v>-197.20158000000038</v>
      </c>
      <c r="AO12" s="32">
        <v>-223.66470608888926</v>
      </c>
      <c r="AP12" s="32">
        <v>0</v>
      </c>
      <c r="AQ12" s="32">
        <v>26.463126088888895</v>
      </c>
      <c r="AR12" s="32">
        <v>242.17759000000115</v>
      </c>
      <c r="AS12" s="32">
        <v>242.17759000000115</v>
      </c>
      <c r="AT12" s="32">
        <v>0</v>
      </c>
      <c r="AU12" s="32">
        <v>0</v>
      </c>
      <c r="AV12" s="32">
        <v>536.96375299999909</v>
      </c>
      <c r="AW12" s="32">
        <v>536.96375299999909</v>
      </c>
      <c r="AX12" s="32">
        <v>0</v>
      </c>
      <c r="AY12" s="32">
        <v>0</v>
      </c>
      <c r="AZ12" s="32">
        <v>-653.27996000000121</v>
      </c>
      <c r="BA12" s="32">
        <v>-653.27996000000121</v>
      </c>
      <c r="BB12" s="32">
        <v>0</v>
      </c>
      <c r="BC12" s="32">
        <v>0</v>
      </c>
      <c r="BD12" s="32">
        <v>-229.8287129999967</v>
      </c>
      <c r="BE12" s="32">
        <v>-229.8287129999967</v>
      </c>
      <c r="BF12" s="32">
        <v>0</v>
      </c>
      <c r="BG12" s="32">
        <v>0</v>
      </c>
      <c r="BH12" s="32">
        <v>891.3181700000016</v>
      </c>
      <c r="BI12" s="32">
        <v>891.3181700000016</v>
      </c>
      <c r="BJ12" s="32">
        <v>0</v>
      </c>
      <c r="BK12" s="32">
        <v>0</v>
      </c>
      <c r="BL12" s="32">
        <v>-312.59741400000115</v>
      </c>
      <c r="BM12" s="32">
        <v>-312.59741400000115</v>
      </c>
      <c r="BN12" s="32">
        <v>0</v>
      </c>
      <c r="BO12" s="32">
        <v>0</v>
      </c>
      <c r="BP12" s="32">
        <v>-458.24044600000207</v>
      </c>
      <c r="BQ12" s="32">
        <v>-212.48814460000176</v>
      </c>
      <c r="BR12" s="32">
        <v>0</v>
      </c>
      <c r="BS12" s="32">
        <v>-245.75230140000031</v>
      </c>
      <c r="BT12" s="32">
        <v>-592.83472599999959</v>
      </c>
      <c r="BU12" s="32">
        <v>-592.83472599999959</v>
      </c>
      <c r="BV12" s="32">
        <v>0</v>
      </c>
      <c r="BW12" s="32">
        <v>0</v>
      </c>
      <c r="BX12" s="32">
        <v>-1472.833021999998</v>
      </c>
      <c r="BY12" s="32">
        <v>-1472.833021999998</v>
      </c>
      <c r="BZ12" s="32">
        <v>0</v>
      </c>
      <c r="CA12" s="32">
        <v>0</v>
      </c>
      <c r="CB12" s="32">
        <v>-495.40054200000316</v>
      </c>
      <c r="CC12" s="32">
        <v>-495.40054200000316</v>
      </c>
      <c r="CD12" s="32">
        <v>0</v>
      </c>
      <c r="CE12" s="32">
        <v>0</v>
      </c>
      <c r="CF12" s="32">
        <v>4864.5498000000025</v>
      </c>
      <c r="CG12" s="32">
        <v>4864.5498000000025</v>
      </c>
      <c r="CH12" s="32">
        <v>0</v>
      </c>
      <c r="CI12" s="32">
        <v>0</v>
      </c>
      <c r="CJ12" s="32">
        <v>-1303.6226000000015</v>
      </c>
      <c r="CK12" s="32">
        <v>-1303.6226000000015</v>
      </c>
      <c r="CL12" s="32">
        <v>0</v>
      </c>
      <c r="CM12" s="32">
        <v>0</v>
      </c>
      <c r="CN12" s="32">
        <v>1161.0596999999987</v>
      </c>
      <c r="CO12" s="32">
        <v>1161.0596999999987</v>
      </c>
      <c r="CP12" s="32">
        <v>0</v>
      </c>
      <c r="CQ12" s="32">
        <v>0</v>
      </c>
      <c r="CR12" s="32">
        <v>-198.26329999999842</v>
      </c>
      <c r="CS12" s="32">
        <v>-198.26329999999842</v>
      </c>
      <c r="CT12" s="32">
        <v>0</v>
      </c>
      <c r="CU12" s="32">
        <v>0</v>
      </c>
      <c r="CV12" s="32">
        <v>409.46120000000457</v>
      </c>
      <c r="CW12" s="32">
        <v>409.46120000000457</v>
      </c>
      <c r="CX12" s="32">
        <v>0</v>
      </c>
      <c r="CY12" s="32">
        <v>0</v>
      </c>
      <c r="CZ12" s="32">
        <v>-577.00280000000453</v>
      </c>
      <c r="DA12" s="32">
        <v>-577.00280000000453</v>
      </c>
      <c r="DB12" s="32">
        <v>0</v>
      </c>
      <c r="DC12" s="32">
        <v>0</v>
      </c>
      <c r="DD12" s="32">
        <v>-664.10720000000163</v>
      </c>
      <c r="DE12" s="32">
        <v>-664.10720000000163</v>
      </c>
      <c r="DF12" s="32">
        <v>0</v>
      </c>
      <c r="DG12" s="32">
        <v>0</v>
      </c>
      <c r="DH12" s="32">
        <v>771.43200000000206</v>
      </c>
      <c r="DI12" s="32">
        <v>771.43200000000206</v>
      </c>
      <c r="DJ12" s="32">
        <v>0</v>
      </c>
      <c r="DK12" s="32">
        <v>0</v>
      </c>
      <c r="DL12" s="32">
        <v>-8397.3037000000004</v>
      </c>
      <c r="DM12" s="32">
        <v>311.81507222222649</v>
      </c>
      <c r="DN12" s="32">
        <v>0</v>
      </c>
      <c r="DO12" s="32">
        <v>-8709.1187722222276</v>
      </c>
      <c r="DP12" s="32">
        <v>-87.763300000000072</v>
      </c>
      <c r="DQ12" s="32">
        <v>1.3999999999327883E-3</v>
      </c>
      <c r="DR12" s="32">
        <v>0</v>
      </c>
      <c r="DS12" s="32">
        <v>-87.764700000000005</v>
      </c>
      <c r="DT12" s="32">
        <v>6355.8328000000029</v>
      </c>
      <c r="DU12" s="32">
        <v>6355.8328000000029</v>
      </c>
      <c r="DV12" s="32">
        <v>0</v>
      </c>
      <c r="DW12" s="32">
        <v>0</v>
      </c>
      <c r="DX12" s="32">
        <v>585.096400000004</v>
      </c>
      <c r="DY12" s="32">
        <v>-1.1999999960607965E-3</v>
      </c>
      <c r="DZ12" s="32">
        <v>0</v>
      </c>
      <c r="EA12" s="32">
        <v>585.09760000000006</v>
      </c>
      <c r="EB12" s="32">
        <v>7752.5434000000014</v>
      </c>
      <c r="EC12" s="32">
        <v>2.0000000040454324E-4</v>
      </c>
      <c r="ED12" s="32">
        <v>0</v>
      </c>
      <c r="EE12" s="32">
        <v>7752.543200000001</v>
      </c>
      <c r="EF12" s="32">
        <v>255.98020000000002</v>
      </c>
      <c r="EG12" s="32">
        <v>0</v>
      </c>
      <c r="EH12" s="32">
        <v>0</v>
      </c>
      <c r="EI12" s="32">
        <v>255.98020000000002</v>
      </c>
      <c r="EJ12" s="32">
        <v>-182.84240000000591</v>
      </c>
      <c r="EK12" s="32">
        <v>5.9999999410820237E-4</v>
      </c>
      <c r="EL12" s="32">
        <v>0</v>
      </c>
      <c r="EM12" s="32">
        <v>-182.84300000000002</v>
      </c>
      <c r="EN12" s="32">
        <v>3055.8037999999988</v>
      </c>
      <c r="EO12" s="32">
        <v>238.05424999999877</v>
      </c>
      <c r="EP12" s="32">
        <v>0</v>
      </c>
      <c r="EQ12" s="32">
        <v>2817.74955</v>
      </c>
    </row>
    <row r="13" spans="1:147" s="10" customFormat="1" ht="13.95" customHeight="1" x14ac:dyDescent="0.25">
      <c r="A13" s="60" t="s">
        <v>8</v>
      </c>
      <c r="B13" s="82" t="s">
        <v>8</v>
      </c>
      <c r="C13" s="40" t="s">
        <v>82</v>
      </c>
      <c r="D13" s="32">
        <v>982.28083199999992</v>
      </c>
      <c r="E13" s="32">
        <v>982.28083199999992</v>
      </c>
      <c r="F13" s="32">
        <v>0</v>
      </c>
      <c r="G13" s="32">
        <v>0</v>
      </c>
      <c r="H13" s="32">
        <v>-310.69017599999961</v>
      </c>
      <c r="I13" s="32">
        <v>-310.69017599999961</v>
      </c>
      <c r="J13" s="32">
        <v>0</v>
      </c>
      <c r="K13" s="32">
        <v>0</v>
      </c>
      <c r="L13" s="32">
        <v>65.559807999999521</v>
      </c>
      <c r="M13" s="32">
        <v>65.559807999999521</v>
      </c>
      <c r="N13" s="32">
        <v>0</v>
      </c>
      <c r="O13" s="32">
        <v>0</v>
      </c>
      <c r="P13" s="32">
        <v>316.55974400000014</v>
      </c>
      <c r="Q13" s="32">
        <v>316.55974400000014</v>
      </c>
      <c r="R13" s="32">
        <v>0</v>
      </c>
      <c r="S13" s="32">
        <v>0</v>
      </c>
      <c r="T13" s="32">
        <v>283.82579200000009</v>
      </c>
      <c r="U13" s="32">
        <v>283.82579200000009</v>
      </c>
      <c r="V13" s="32">
        <v>0</v>
      </c>
      <c r="W13" s="32">
        <v>0</v>
      </c>
      <c r="X13" s="32">
        <v>-174.54681600000004</v>
      </c>
      <c r="Y13" s="32">
        <v>-174.54681600000004</v>
      </c>
      <c r="Z13" s="32">
        <v>0</v>
      </c>
      <c r="AA13" s="32">
        <v>0</v>
      </c>
      <c r="AB13" s="32">
        <v>135.35615999999982</v>
      </c>
      <c r="AC13" s="32">
        <v>135.35615999999982</v>
      </c>
      <c r="AD13" s="32">
        <v>0</v>
      </c>
      <c r="AE13" s="32">
        <v>0</v>
      </c>
      <c r="AF13" s="32">
        <v>163.70931199999995</v>
      </c>
      <c r="AG13" s="32">
        <v>163.70931199999995</v>
      </c>
      <c r="AH13" s="32">
        <v>0</v>
      </c>
      <c r="AI13" s="32">
        <v>0</v>
      </c>
      <c r="AJ13" s="32">
        <v>-27.494400000000041</v>
      </c>
      <c r="AK13" s="32">
        <v>-27.494400000000041</v>
      </c>
      <c r="AL13" s="32">
        <v>0</v>
      </c>
      <c r="AM13" s="32">
        <v>0</v>
      </c>
      <c r="AN13" s="32">
        <v>-112.26419200000009</v>
      </c>
      <c r="AO13" s="32">
        <v>-112.26419200000009</v>
      </c>
      <c r="AP13" s="32">
        <v>0</v>
      </c>
      <c r="AQ13" s="32">
        <v>0</v>
      </c>
      <c r="AR13" s="32">
        <v>54.028800000000047</v>
      </c>
      <c r="AS13" s="32">
        <v>54.028800000000047</v>
      </c>
      <c r="AT13" s="32">
        <v>0</v>
      </c>
      <c r="AU13" s="32">
        <v>0</v>
      </c>
      <c r="AV13" s="32">
        <v>197.90451200000007</v>
      </c>
      <c r="AW13" s="32">
        <v>197.90451200000007</v>
      </c>
      <c r="AX13" s="32">
        <v>0</v>
      </c>
      <c r="AY13" s="32">
        <v>0</v>
      </c>
      <c r="AZ13" s="32">
        <v>-195.03744000000006</v>
      </c>
      <c r="BA13" s="32">
        <v>-195.03744000000006</v>
      </c>
      <c r="BB13" s="32">
        <v>0</v>
      </c>
      <c r="BC13" s="32">
        <v>0</v>
      </c>
      <c r="BD13" s="32">
        <v>-45.353343999999652</v>
      </c>
      <c r="BE13" s="32">
        <v>-45.353343999999652</v>
      </c>
      <c r="BF13" s="32">
        <v>0</v>
      </c>
      <c r="BG13" s="32">
        <v>0</v>
      </c>
      <c r="BH13" s="32">
        <v>269.96377600000005</v>
      </c>
      <c r="BI13" s="32">
        <v>269.96377600000005</v>
      </c>
      <c r="BJ13" s="32">
        <v>0</v>
      </c>
      <c r="BK13" s="32">
        <v>0</v>
      </c>
      <c r="BL13" s="32">
        <v>-78.079744000000119</v>
      </c>
      <c r="BM13" s="32">
        <v>-78.079744000000119</v>
      </c>
      <c r="BN13" s="32">
        <v>0</v>
      </c>
      <c r="BO13" s="32">
        <v>0</v>
      </c>
      <c r="BP13" s="32">
        <v>-56.255872000000181</v>
      </c>
      <c r="BQ13" s="32">
        <v>-56.255872000000181</v>
      </c>
      <c r="BR13" s="32">
        <v>0</v>
      </c>
      <c r="BS13" s="32">
        <v>0</v>
      </c>
      <c r="BT13" s="32">
        <v>-138.54502400000001</v>
      </c>
      <c r="BU13" s="32">
        <v>-138.54502400000001</v>
      </c>
      <c r="BV13" s="32">
        <v>0</v>
      </c>
      <c r="BW13" s="32">
        <v>0</v>
      </c>
      <c r="BX13" s="32">
        <v>-266.6973439999997</v>
      </c>
      <c r="BY13" s="32">
        <v>-266.6973439999997</v>
      </c>
      <c r="BZ13" s="32">
        <v>0</v>
      </c>
      <c r="CA13" s="32">
        <v>0</v>
      </c>
      <c r="CB13" s="32">
        <v>-51.072752000000136</v>
      </c>
      <c r="CC13" s="32">
        <v>-51.072752000000136</v>
      </c>
      <c r="CD13" s="32">
        <v>0</v>
      </c>
      <c r="CE13" s="32">
        <v>0</v>
      </c>
      <c r="CF13" s="32">
        <v>542.53720000000021</v>
      </c>
      <c r="CG13" s="32">
        <v>542.53720000000021</v>
      </c>
      <c r="CH13" s="32">
        <v>0</v>
      </c>
      <c r="CI13" s="32">
        <v>0</v>
      </c>
      <c r="CJ13" s="32">
        <v>-170.32600000000011</v>
      </c>
      <c r="CK13" s="32">
        <v>-170.32600000000011</v>
      </c>
      <c r="CL13" s="32">
        <v>0</v>
      </c>
      <c r="CM13" s="32">
        <v>0</v>
      </c>
      <c r="CN13" s="32">
        <v>201.15939999999986</v>
      </c>
      <c r="CO13" s="32">
        <v>201.15939999999986</v>
      </c>
      <c r="CP13" s="32">
        <v>0</v>
      </c>
      <c r="CQ13" s="32">
        <v>0</v>
      </c>
      <c r="CR13" s="32">
        <v>-3.112200000000211</v>
      </c>
      <c r="CS13" s="32">
        <v>-3.112200000000211</v>
      </c>
      <c r="CT13" s="32">
        <v>0</v>
      </c>
      <c r="CU13" s="32">
        <v>0</v>
      </c>
      <c r="CV13" s="32">
        <v>-49.364599999999605</v>
      </c>
      <c r="CW13" s="32">
        <v>-49.364599999999605</v>
      </c>
      <c r="CX13" s="32">
        <v>0</v>
      </c>
      <c r="CY13" s="32">
        <v>0</v>
      </c>
      <c r="CZ13" s="32">
        <v>-91.492899999999906</v>
      </c>
      <c r="DA13" s="32">
        <v>-91.492899999999906</v>
      </c>
      <c r="DB13" s="32">
        <v>0</v>
      </c>
      <c r="DC13" s="32">
        <v>0</v>
      </c>
      <c r="DD13" s="32">
        <v>-78.590700000000069</v>
      </c>
      <c r="DE13" s="32">
        <v>-78.590700000000069</v>
      </c>
      <c r="DF13" s="32">
        <v>0</v>
      </c>
      <c r="DG13" s="32">
        <v>0</v>
      </c>
      <c r="DH13" s="32">
        <v>96.22679999999994</v>
      </c>
      <c r="DI13" s="32">
        <v>96.22679999999994</v>
      </c>
      <c r="DJ13" s="32">
        <v>0</v>
      </c>
      <c r="DK13" s="32">
        <v>0</v>
      </c>
      <c r="DL13" s="32">
        <v>280.64959999999996</v>
      </c>
      <c r="DM13" s="32">
        <v>280.64959999999996</v>
      </c>
      <c r="DN13" s="32">
        <v>0</v>
      </c>
      <c r="DO13" s="32">
        <v>0</v>
      </c>
      <c r="DP13" s="32">
        <v>0</v>
      </c>
      <c r="DQ13" s="32">
        <v>0</v>
      </c>
      <c r="DR13" s="32">
        <v>0</v>
      </c>
      <c r="DS13" s="32">
        <v>0</v>
      </c>
      <c r="DT13" s="32">
        <v>1067.8002000000006</v>
      </c>
      <c r="DU13" s="32">
        <v>1067.8002000000006</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206.41479999999956</v>
      </c>
      <c r="EO13" s="32">
        <v>206.41479999999956</v>
      </c>
      <c r="EP13" s="32">
        <v>0</v>
      </c>
      <c r="EQ13" s="32">
        <v>0</v>
      </c>
    </row>
    <row r="14" spans="1:147" s="10" customFormat="1" ht="24" customHeight="1" x14ac:dyDescent="0.25">
      <c r="A14" s="60" t="s">
        <v>9</v>
      </c>
      <c r="B14" s="82" t="s">
        <v>9</v>
      </c>
      <c r="C14" s="40" t="s">
        <v>84</v>
      </c>
      <c r="D14" s="32">
        <v>357.9649270000009</v>
      </c>
      <c r="E14" s="32">
        <v>357.9649270000009</v>
      </c>
      <c r="F14" s="32">
        <v>0</v>
      </c>
      <c r="G14" s="32">
        <v>0</v>
      </c>
      <c r="H14" s="32">
        <v>-142.51778699999932</v>
      </c>
      <c r="I14" s="32">
        <v>-142.51778699999932</v>
      </c>
      <c r="J14" s="32">
        <v>0</v>
      </c>
      <c r="K14" s="32">
        <v>0</v>
      </c>
      <c r="L14" s="32">
        <v>132.52297599999883</v>
      </c>
      <c r="M14" s="32">
        <v>132.52297599999883</v>
      </c>
      <c r="N14" s="32">
        <v>0</v>
      </c>
      <c r="O14" s="32">
        <v>0</v>
      </c>
      <c r="P14" s="32">
        <v>108.57338400000071</v>
      </c>
      <c r="Q14" s="32">
        <v>108.57338400000071</v>
      </c>
      <c r="R14" s="32">
        <v>0</v>
      </c>
      <c r="S14" s="32">
        <v>0</v>
      </c>
      <c r="T14" s="32">
        <v>510.61120800000037</v>
      </c>
      <c r="U14" s="32">
        <v>382.2630298057104</v>
      </c>
      <c r="V14" s="32">
        <v>0</v>
      </c>
      <c r="W14" s="32">
        <v>128.34817819428997</v>
      </c>
      <c r="X14" s="32">
        <v>-276.03691500000048</v>
      </c>
      <c r="Y14" s="32">
        <v>-276.03691500000048</v>
      </c>
      <c r="Z14" s="32">
        <v>0</v>
      </c>
      <c r="AA14" s="32">
        <v>0</v>
      </c>
      <c r="AB14" s="32">
        <v>149.40216499999929</v>
      </c>
      <c r="AC14" s="32">
        <v>149.40216499999929</v>
      </c>
      <c r="AD14" s="32">
        <v>0</v>
      </c>
      <c r="AE14" s="32">
        <v>0</v>
      </c>
      <c r="AF14" s="32">
        <v>192.18992800000092</v>
      </c>
      <c r="AG14" s="32">
        <v>192.18992800000092</v>
      </c>
      <c r="AH14" s="32">
        <v>0</v>
      </c>
      <c r="AI14" s="32">
        <v>0</v>
      </c>
      <c r="AJ14" s="32">
        <v>-74.877168000000395</v>
      </c>
      <c r="AK14" s="32">
        <v>-47.81718620199733</v>
      </c>
      <c r="AL14" s="32">
        <v>0</v>
      </c>
      <c r="AM14" s="32">
        <v>-27.059981798003069</v>
      </c>
      <c r="AN14" s="32">
        <v>-84.937388000000283</v>
      </c>
      <c r="AO14" s="32">
        <v>-111.40051408888918</v>
      </c>
      <c r="AP14" s="32">
        <v>0</v>
      </c>
      <c r="AQ14" s="32">
        <v>26.463126088888895</v>
      </c>
      <c r="AR14" s="32">
        <v>188.1487900000011</v>
      </c>
      <c r="AS14" s="32">
        <v>188.1487900000011</v>
      </c>
      <c r="AT14" s="32">
        <v>0</v>
      </c>
      <c r="AU14" s="32">
        <v>0</v>
      </c>
      <c r="AV14" s="32">
        <v>339.05924099999902</v>
      </c>
      <c r="AW14" s="32">
        <v>339.05924099999902</v>
      </c>
      <c r="AX14" s="32">
        <v>0</v>
      </c>
      <c r="AY14" s="32">
        <v>0</v>
      </c>
      <c r="AZ14" s="32">
        <v>-458.24252000000115</v>
      </c>
      <c r="BA14" s="32">
        <v>-458.24252000000115</v>
      </c>
      <c r="BB14" s="32">
        <v>0</v>
      </c>
      <c r="BC14" s="32">
        <v>0</v>
      </c>
      <c r="BD14" s="32">
        <v>-184.47536899999704</v>
      </c>
      <c r="BE14" s="32">
        <v>-184.47536899999704</v>
      </c>
      <c r="BF14" s="32">
        <v>0</v>
      </c>
      <c r="BG14" s="32">
        <v>0</v>
      </c>
      <c r="BH14" s="32">
        <v>621.35439400000155</v>
      </c>
      <c r="BI14" s="32">
        <v>621.35439400000155</v>
      </c>
      <c r="BJ14" s="32">
        <v>0</v>
      </c>
      <c r="BK14" s="32">
        <v>0</v>
      </c>
      <c r="BL14" s="32">
        <v>-234.51767000000103</v>
      </c>
      <c r="BM14" s="32">
        <v>-234.51767000000103</v>
      </c>
      <c r="BN14" s="32">
        <v>0</v>
      </c>
      <c r="BO14" s="32">
        <v>0</v>
      </c>
      <c r="BP14" s="32">
        <v>-401.98457400000188</v>
      </c>
      <c r="BQ14" s="32">
        <v>-156.23227260000158</v>
      </c>
      <c r="BR14" s="32">
        <v>0</v>
      </c>
      <c r="BS14" s="32">
        <v>-245.75230140000031</v>
      </c>
      <c r="BT14" s="32">
        <v>-454.28970199999958</v>
      </c>
      <c r="BU14" s="32">
        <v>-454.28970199999958</v>
      </c>
      <c r="BV14" s="32">
        <v>0</v>
      </c>
      <c r="BW14" s="32">
        <v>0</v>
      </c>
      <c r="BX14" s="32">
        <v>-1206.1356779999983</v>
      </c>
      <c r="BY14" s="32">
        <v>-1206.1356779999983</v>
      </c>
      <c r="BZ14" s="32">
        <v>0</v>
      </c>
      <c r="CA14" s="32">
        <v>0</v>
      </c>
      <c r="CB14" s="32">
        <v>-444.32779000000301</v>
      </c>
      <c r="CC14" s="32">
        <v>-444.32779000000301</v>
      </c>
      <c r="CD14" s="32">
        <v>0</v>
      </c>
      <c r="CE14" s="32">
        <v>0</v>
      </c>
      <c r="CF14" s="32">
        <v>4322.0126000000018</v>
      </c>
      <c r="CG14" s="32">
        <v>4322.0126000000018</v>
      </c>
      <c r="CH14" s="32">
        <v>0</v>
      </c>
      <c r="CI14" s="32">
        <v>0</v>
      </c>
      <c r="CJ14" s="32">
        <v>-1133.2966000000015</v>
      </c>
      <c r="CK14" s="32">
        <v>-1133.2966000000015</v>
      </c>
      <c r="CL14" s="32">
        <v>0</v>
      </c>
      <c r="CM14" s="32">
        <v>0</v>
      </c>
      <c r="CN14" s="32">
        <v>959.90029999999888</v>
      </c>
      <c r="CO14" s="32">
        <v>959.90029999999888</v>
      </c>
      <c r="CP14" s="32">
        <v>0</v>
      </c>
      <c r="CQ14" s="32">
        <v>0</v>
      </c>
      <c r="CR14" s="32">
        <v>-195.15109999999822</v>
      </c>
      <c r="CS14" s="32">
        <v>-195.15109999999822</v>
      </c>
      <c r="CT14" s="32">
        <v>0</v>
      </c>
      <c r="CU14" s="32">
        <v>0</v>
      </c>
      <c r="CV14" s="32">
        <v>458.82580000000416</v>
      </c>
      <c r="CW14" s="32">
        <v>458.82580000000416</v>
      </c>
      <c r="CX14" s="32">
        <v>0</v>
      </c>
      <c r="CY14" s="32">
        <v>0</v>
      </c>
      <c r="CZ14" s="32">
        <v>-485.50990000000456</v>
      </c>
      <c r="DA14" s="32">
        <v>-485.50990000000456</v>
      </c>
      <c r="DB14" s="32">
        <v>0</v>
      </c>
      <c r="DC14" s="32">
        <v>0</v>
      </c>
      <c r="DD14" s="32">
        <v>-585.51650000000154</v>
      </c>
      <c r="DE14" s="32">
        <v>-585.51650000000154</v>
      </c>
      <c r="DF14" s="32">
        <v>0</v>
      </c>
      <c r="DG14" s="32">
        <v>0</v>
      </c>
      <c r="DH14" s="32">
        <v>675.20520000000215</v>
      </c>
      <c r="DI14" s="32">
        <v>675.20520000000215</v>
      </c>
      <c r="DJ14" s="32">
        <v>0</v>
      </c>
      <c r="DK14" s="32">
        <v>0</v>
      </c>
      <c r="DL14" s="32">
        <v>-8677.953300000001</v>
      </c>
      <c r="DM14" s="32">
        <v>31.165472222226526</v>
      </c>
      <c r="DN14" s="32">
        <v>0</v>
      </c>
      <c r="DO14" s="32">
        <v>-8709.1187722222276</v>
      </c>
      <c r="DP14" s="32">
        <v>-87.763300000000072</v>
      </c>
      <c r="DQ14" s="32">
        <v>1.3999999999327883E-3</v>
      </c>
      <c r="DR14" s="32">
        <v>0</v>
      </c>
      <c r="DS14" s="32">
        <v>-87.764700000000005</v>
      </c>
      <c r="DT14" s="32">
        <v>5288.0326000000023</v>
      </c>
      <c r="DU14" s="32">
        <v>5288.0326000000023</v>
      </c>
      <c r="DV14" s="32">
        <v>0</v>
      </c>
      <c r="DW14" s="32">
        <v>0</v>
      </c>
      <c r="DX14" s="32">
        <v>585.096400000004</v>
      </c>
      <c r="DY14" s="32">
        <v>-1.1999999960607965E-3</v>
      </c>
      <c r="DZ14" s="32">
        <v>0</v>
      </c>
      <c r="EA14" s="32">
        <v>585.09760000000006</v>
      </c>
      <c r="EB14" s="32">
        <v>7752.5434000000014</v>
      </c>
      <c r="EC14" s="32">
        <v>2.0000000040454324E-4</v>
      </c>
      <c r="ED14" s="32">
        <v>0</v>
      </c>
      <c r="EE14" s="32">
        <v>7752.543200000001</v>
      </c>
      <c r="EF14" s="32">
        <v>255.98020000000002</v>
      </c>
      <c r="EG14" s="32">
        <v>0</v>
      </c>
      <c r="EH14" s="32">
        <v>0</v>
      </c>
      <c r="EI14" s="32">
        <v>255.98020000000002</v>
      </c>
      <c r="EJ14" s="32">
        <v>-182.84240000000591</v>
      </c>
      <c r="EK14" s="32">
        <v>5.9999999410820237E-4</v>
      </c>
      <c r="EL14" s="32">
        <v>0</v>
      </c>
      <c r="EM14" s="32">
        <v>-182.84300000000002</v>
      </c>
      <c r="EN14" s="32">
        <v>2849.3889999999992</v>
      </c>
      <c r="EO14" s="32">
        <v>31.639449999999215</v>
      </c>
      <c r="EP14" s="32">
        <v>0</v>
      </c>
      <c r="EQ14" s="32">
        <v>2817.74955</v>
      </c>
    </row>
    <row r="15" spans="1:147" s="10" customFormat="1" x14ac:dyDescent="0.25">
      <c r="A15" s="60">
        <v>2</v>
      </c>
      <c r="B15" s="82">
        <v>2</v>
      </c>
      <c r="C15" s="38" t="s">
        <v>85</v>
      </c>
      <c r="D15" s="32">
        <v>1349.1410969999999</v>
      </c>
      <c r="E15" s="32">
        <v>1349.1410969999999</v>
      </c>
      <c r="F15" s="32">
        <v>0</v>
      </c>
      <c r="G15" s="32">
        <v>0</v>
      </c>
      <c r="H15" s="32">
        <v>-386.43360499999972</v>
      </c>
      <c r="I15" s="32">
        <v>-386.43360499999972</v>
      </c>
      <c r="J15" s="32">
        <v>0</v>
      </c>
      <c r="K15" s="32">
        <v>0</v>
      </c>
      <c r="L15" s="32">
        <v>420.22849999999931</v>
      </c>
      <c r="M15" s="32">
        <v>50.945094941934784</v>
      </c>
      <c r="N15" s="32">
        <v>0</v>
      </c>
      <c r="O15" s="32">
        <v>369.28340505806455</v>
      </c>
      <c r="P15" s="32">
        <v>-261.03112899999985</v>
      </c>
      <c r="Q15" s="32">
        <v>447.44616436666689</v>
      </c>
      <c r="R15" s="32">
        <v>159.97874366344087</v>
      </c>
      <c r="S15" s="32">
        <v>-868.45603703010761</v>
      </c>
      <c r="T15" s="32">
        <v>304.95412900000042</v>
      </c>
      <c r="U15" s="32">
        <v>356.29340027771639</v>
      </c>
      <c r="V15" s="32">
        <v>-51.339271277715987</v>
      </c>
      <c r="W15" s="32">
        <v>0</v>
      </c>
      <c r="X15" s="32">
        <v>-356.09203500000029</v>
      </c>
      <c r="Y15" s="32">
        <v>-280.30471861612932</v>
      </c>
      <c r="Z15" s="32">
        <v>-75.787316383870973</v>
      </c>
      <c r="AA15" s="32">
        <v>0</v>
      </c>
      <c r="AB15" s="32">
        <v>174.48255</v>
      </c>
      <c r="AC15" s="32">
        <v>174.48255</v>
      </c>
      <c r="AD15" s="32">
        <v>0</v>
      </c>
      <c r="AE15" s="32">
        <v>0</v>
      </c>
      <c r="AF15" s="32">
        <v>313.8343329999999</v>
      </c>
      <c r="AG15" s="32">
        <v>54.958549258064423</v>
      </c>
      <c r="AH15" s="32">
        <v>258.87578374193549</v>
      </c>
      <c r="AI15" s="32">
        <v>0</v>
      </c>
      <c r="AJ15" s="32">
        <v>-20.620800000000013</v>
      </c>
      <c r="AK15" s="32">
        <v>-20.620800000000013</v>
      </c>
      <c r="AL15" s="32">
        <v>0</v>
      </c>
      <c r="AM15" s="32">
        <v>0</v>
      </c>
      <c r="AN15" s="32">
        <v>-5.9011620000002445</v>
      </c>
      <c r="AO15" s="32">
        <v>-32.36428808888914</v>
      </c>
      <c r="AP15" s="32">
        <v>0</v>
      </c>
      <c r="AQ15" s="32">
        <v>26.463126088888895</v>
      </c>
      <c r="AR15" s="32">
        <v>42.673993999999979</v>
      </c>
      <c r="AS15" s="32">
        <v>42.673993999999979</v>
      </c>
      <c r="AT15" s="32">
        <v>0</v>
      </c>
      <c r="AU15" s="32">
        <v>0</v>
      </c>
      <c r="AV15" s="32">
        <v>43.444454000000277</v>
      </c>
      <c r="AW15" s="32">
        <v>97.367807804348075</v>
      </c>
      <c r="AX15" s="32">
        <v>0</v>
      </c>
      <c r="AY15" s="32">
        <v>-53.923353804347798</v>
      </c>
      <c r="AZ15" s="32">
        <v>-99.818075000000249</v>
      </c>
      <c r="BA15" s="32">
        <v>-99.818075000000249</v>
      </c>
      <c r="BB15" s="32">
        <v>0</v>
      </c>
      <c r="BC15" s="32">
        <v>0</v>
      </c>
      <c r="BD15" s="32">
        <v>-115.12058899999965</v>
      </c>
      <c r="BE15" s="32">
        <v>-88.942176549450252</v>
      </c>
      <c r="BF15" s="32">
        <v>0</v>
      </c>
      <c r="BG15" s="32">
        <v>-26.178412450549398</v>
      </c>
      <c r="BH15" s="32">
        <v>227.83867800000039</v>
      </c>
      <c r="BI15" s="32">
        <v>227.83867800000039</v>
      </c>
      <c r="BJ15" s="32">
        <v>0</v>
      </c>
      <c r="BK15" s="32">
        <v>0</v>
      </c>
      <c r="BL15" s="32">
        <v>-98.935812000000396</v>
      </c>
      <c r="BM15" s="32">
        <v>-98.935812000000396</v>
      </c>
      <c r="BN15" s="32">
        <v>0</v>
      </c>
      <c r="BO15" s="32">
        <v>0</v>
      </c>
      <c r="BP15" s="32">
        <v>-49.284540999999898</v>
      </c>
      <c r="BQ15" s="32">
        <v>-49.284540999999898</v>
      </c>
      <c r="BR15" s="32">
        <v>0</v>
      </c>
      <c r="BS15" s="32">
        <v>0</v>
      </c>
      <c r="BT15" s="32">
        <v>-210.47860900000023</v>
      </c>
      <c r="BU15" s="32">
        <v>-210.47860900000023</v>
      </c>
      <c r="BV15" s="32">
        <v>0</v>
      </c>
      <c r="BW15" s="32">
        <v>0</v>
      </c>
      <c r="BX15" s="32">
        <v>-927.46829299999706</v>
      </c>
      <c r="BY15" s="32">
        <v>-927.46829299999706</v>
      </c>
      <c r="BZ15" s="32">
        <v>0</v>
      </c>
      <c r="CA15" s="32">
        <v>0</v>
      </c>
      <c r="CB15" s="32">
        <v>-178.67341300000083</v>
      </c>
      <c r="CC15" s="32">
        <v>-275.71569343478365</v>
      </c>
      <c r="CD15" s="32">
        <v>0</v>
      </c>
      <c r="CE15" s="32">
        <v>97.042280434782811</v>
      </c>
      <c r="CF15" s="32">
        <v>2176.7358000000013</v>
      </c>
      <c r="CG15" s="32">
        <v>2076.5256813186825</v>
      </c>
      <c r="CH15" s="32">
        <v>100.2101186813188</v>
      </c>
      <c r="CI15" s="32">
        <v>0</v>
      </c>
      <c r="CJ15" s="32">
        <v>-556.63860000000011</v>
      </c>
      <c r="CK15" s="32">
        <v>-556.63860000000011</v>
      </c>
      <c r="CL15" s="32">
        <v>0</v>
      </c>
      <c r="CM15" s="32">
        <v>0</v>
      </c>
      <c r="CN15" s="32">
        <v>749.23019999999917</v>
      </c>
      <c r="CO15" s="32">
        <v>859.62861304347757</v>
      </c>
      <c r="CP15" s="32">
        <v>-110.3984130434784</v>
      </c>
      <c r="CQ15" s="32">
        <v>0</v>
      </c>
      <c r="CR15" s="32">
        <v>169.90219999999999</v>
      </c>
      <c r="CS15" s="32">
        <v>113.36656086956521</v>
      </c>
      <c r="CT15" s="32">
        <v>56.535639130434802</v>
      </c>
      <c r="CU15" s="32">
        <v>0</v>
      </c>
      <c r="CV15" s="32">
        <v>-649.59399999999891</v>
      </c>
      <c r="CW15" s="32">
        <v>-397.86942999999866</v>
      </c>
      <c r="CX15" s="32">
        <v>-251.72457000000026</v>
      </c>
      <c r="CY15" s="32">
        <v>0</v>
      </c>
      <c r="CZ15" s="32">
        <v>-310.9704000000001</v>
      </c>
      <c r="DA15" s="32">
        <v>-283.37935934065939</v>
      </c>
      <c r="DB15" s="32">
        <v>0</v>
      </c>
      <c r="DC15" s="32">
        <v>-27.591040659340699</v>
      </c>
      <c r="DD15" s="32">
        <v>-419.19440000000122</v>
      </c>
      <c r="DE15" s="32">
        <v>-311.55026521739239</v>
      </c>
      <c r="DF15" s="32">
        <v>0</v>
      </c>
      <c r="DG15" s="32">
        <v>-107.6441347826088</v>
      </c>
      <c r="DH15" s="32">
        <v>374.37220000000121</v>
      </c>
      <c r="DI15" s="32">
        <v>401.05284239130549</v>
      </c>
      <c r="DJ15" s="32">
        <v>0</v>
      </c>
      <c r="DK15" s="32">
        <v>-26.6806423913043</v>
      </c>
      <c r="DL15" s="32">
        <v>1189.4759999999997</v>
      </c>
      <c r="DM15" s="32">
        <v>1275.139463333333</v>
      </c>
      <c r="DN15" s="32">
        <v>0</v>
      </c>
      <c r="DO15" s="32">
        <v>-85.663463333333397</v>
      </c>
      <c r="DP15" s="32">
        <v>-87.764300000001498</v>
      </c>
      <c r="DQ15" s="32">
        <v>-58.509400000001499</v>
      </c>
      <c r="DR15" s="32">
        <v>-29.254899999999999</v>
      </c>
      <c r="DS15" s="32">
        <v>0</v>
      </c>
      <c r="DT15" s="32">
        <v>5379.3423000000039</v>
      </c>
      <c r="DU15" s="32">
        <v>5449.2996330440037</v>
      </c>
      <c r="DV15" s="32">
        <v>-69.957333043999995</v>
      </c>
      <c r="DW15" s="32">
        <v>0</v>
      </c>
      <c r="DX15" s="32">
        <v>1353.0384000000026</v>
      </c>
      <c r="DY15" s="32">
        <v>109.70600000000246</v>
      </c>
      <c r="DZ15" s="32">
        <v>1243.3324000000002</v>
      </c>
      <c r="EA15" s="32">
        <v>0</v>
      </c>
      <c r="EB15" s="32">
        <v>219.41240000000013</v>
      </c>
      <c r="EC15" s="32">
        <v>-109.7049999999999</v>
      </c>
      <c r="ED15" s="32">
        <v>0</v>
      </c>
      <c r="EE15" s="32">
        <v>329.11740000000003</v>
      </c>
      <c r="EF15" s="32">
        <v>182.844200000006</v>
      </c>
      <c r="EG15" s="32">
        <v>1.2000000059799731E-3</v>
      </c>
      <c r="EH15" s="32">
        <v>73.137200000000007</v>
      </c>
      <c r="EI15" s="32">
        <v>109.70580000000001</v>
      </c>
      <c r="EJ15" s="32">
        <v>-1133.6254000000019</v>
      </c>
      <c r="EK15" s="32">
        <v>109.70699999999823</v>
      </c>
      <c r="EL15" s="32">
        <v>1170.1952000000001</v>
      </c>
      <c r="EM15" s="32">
        <v>-2413.5276000000003</v>
      </c>
      <c r="EN15" s="32">
        <v>6635.293999999989</v>
      </c>
      <c r="EO15" s="32">
        <v>6671.8881499999889</v>
      </c>
      <c r="EP15" s="32">
        <v>182.97075000000001</v>
      </c>
      <c r="EQ15" s="32">
        <v>-219.56489999999999</v>
      </c>
    </row>
    <row r="16" spans="1:147" s="10" customFormat="1" x14ac:dyDescent="0.25">
      <c r="A16" s="60">
        <v>2.1</v>
      </c>
      <c r="B16" s="82">
        <v>2.1</v>
      </c>
      <c r="C16" s="39" t="s">
        <v>86</v>
      </c>
      <c r="D16" s="32">
        <v>475.13806700000009</v>
      </c>
      <c r="E16" s="32">
        <v>475.13806700000009</v>
      </c>
      <c r="F16" s="32">
        <v>0</v>
      </c>
      <c r="G16" s="32">
        <v>0</v>
      </c>
      <c r="H16" s="32">
        <v>-142.04681499999992</v>
      </c>
      <c r="I16" s="32">
        <v>-142.04681499999992</v>
      </c>
      <c r="J16" s="32">
        <v>0</v>
      </c>
      <c r="K16" s="32">
        <v>0</v>
      </c>
      <c r="L16" s="32">
        <v>14.325475999999824</v>
      </c>
      <c r="M16" s="32">
        <v>14.325475999999824</v>
      </c>
      <c r="N16" s="32">
        <v>0</v>
      </c>
      <c r="O16" s="32">
        <v>0</v>
      </c>
      <c r="P16" s="32">
        <v>314.64948899999996</v>
      </c>
      <c r="Q16" s="32">
        <v>177.52485157419352</v>
      </c>
      <c r="R16" s="32">
        <v>159.97874366344087</v>
      </c>
      <c r="S16" s="32">
        <v>-22.854106237634412</v>
      </c>
      <c r="T16" s="32">
        <v>113.86806300000006</v>
      </c>
      <c r="U16" s="32">
        <v>165.20733427771606</v>
      </c>
      <c r="V16" s="32">
        <v>-51.339271277715987</v>
      </c>
      <c r="W16" s="32">
        <v>0</v>
      </c>
      <c r="X16" s="32">
        <v>-174.1094580000001</v>
      </c>
      <c r="Y16" s="32">
        <v>-98.32214161612913</v>
      </c>
      <c r="Z16" s="32">
        <v>-75.787316383870973</v>
      </c>
      <c r="AA16" s="32">
        <v>0</v>
      </c>
      <c r="AB16" s="32">
        <v>99.934778999999992</v>
      </c>
      <c r="AC16" s="32">
        <v>99.934778999999992</v>
      </c>
      <c r="AD16" s="32">
        <v>0</v>
      </c>
      <c r="AE16" s="32">
        <v>0</v>
      </c>
      <c r="AF16" s="32">
        <v>220.80116499999997</v>
      </c>
      <c r="AG16" s="32">
        <v>-38.07461874193551</v>
      </c>
      <c r="AH16" s="32">
        <v>258.87578374193549</v>
      </c>
      <c r="AI16" s="32">
        <v>0</v>
      </c>
      <c r="AJ16" s="32">
        <v>-0.64440000000000097</v>
      </c>
      <c r="AK16" s="32">
        <v>-0.64440000000000097</v>
      </c>
      <c r="AL16" s="32">
        <v>0</v>
      </c>
      <c r="AM16" s="32">
        <v>0</v>
      </c>
      <c r="AN16" s="32">
        <v>23.467801999999988</v>
      </c>
      <c r="AO16" s="32">
        <v>-2.995324088888907</v>
      </c>
      <c r="AP16" s="32">
        <v>0</v>
      </c>
      <c r="AQ16" s="32">
        <v>26.463126088888895</v>
      </c>
      <c r="AR16" s="32">
        <v>-23.9466</v>
      </c>
      <c r="AS16" s="32">
        <v>1.9555782500000021</v>
      </c>
      <c r="AT16" s="32">
        <v>0</v>
      </c>
      <c r="AU16" s="32">
        <v>-25.902178250000002</v>
      </c>
      <c r="AV16" s="32">
        <v>-105.53415299999998</v>
      </c>
      <c r="AW16" s="32">
        <v>-51.610799195652184</v>
      </c>
      <c r="AX16" s="32">
        <v>0</v>
      </c>
      <c r="AY16" s="32">
        <v>-53.923353804347798</v>
      </c>
      <c r="AZ16" s="32">
        <v>-1.3212370000000035</v>
      </c>
      <c r="BA16" s="32">
        <v>-1.3212370000000035</v>
      </c>
      <c r="BB16" s="32">
        <v>0</v>
      </c>
      <c r="BC16" s="32">
        <v>0</v>
      </c>
      <c r="BD16" s="32">
        <v>-26.889645999999995</v>
      </c>
      <c r="BE16" s="32">
        <v>-0.71123354945059702</v>
      </c>
      <c r="BF16" s="32">
        <v>0</v>
      </c>
      <c r="BG16" s="32">
        <v>-26.178412450549398</v>
      </c>
      <c r="BH16" s="32">
        <v>6.1154460000000022</v>
      </c>
      <c r="BI16" s="32">
        <v>6.1154460000000022</v>
      </c>
      <c r="BJ16" s="32">
        <v>0</v>
      </c>
      <c r="BK16" s="32">
        <v>0</v>
      </c>
      <c r="BL16" s="32">
        <v>-2.614202000000013</v>
      </c>
      <c r="BM16" s="32">
        <v>-2.614202000000013</v>
      </c>
      <c r="BN16" s="32">
        <v>0</v>
      </c>
      <c r="BO16" s="32">
        <v>0</v>
      </c>
      <c r="BP16" s="32">
        <v>-2.7946990000000156</v>
      </c>
      <c r="BQ16" s="32">
        <v>-2.7946990000000156</v>
      </c>
      <c r="BR16" s="32">
        <v>0</v>
      </c>
      <c r="BS16" s="32">
        <v>0</v>
      </c>
      <c r="BT16" s="32">
        <v>-10.93230100000001</v>
      </c>
      <c r="BU16" s="32">
        <v>-10.93230100000001</v>
      </c>
      <c r="BV16" s="32">
        <v>0</v>
      </c>
      <c r="BW16" s="32">
        <v>0</v>
      </c>
      <c r="BX16" s="32">
        <v>-29.895830999999966</v>
      </c>
      <c r="BY16" s="32">
        <v>-29.895830999999966</v>
      </c>
      <c r="BZ16" s="32">
        <v>0</v>
      </c>
      <c r="CA16" s="32">
        <v>0</v>
      </c>
      <c r="CB16" s="32">
        <v>37.243247000000018</v>
      </c>
      <c r="CC16" s="32">
        <v>37.243247000000018</v>
      </c>
      <c r="CD16" s="32">
        <v>0</v>
      </c>
      <c r="CE16" s="32">
        <v>0</v>
      </c>
      <c r="CF16" s="32">
        <v>178.55150000000012</v>
      </c>
      <c r="CG16" s="32">
        <v>153.49897032967041</v>
      </c>
      <c r="CH16" s="32">
        <v>25.052529670329701</v>
      </c>
      <c r="CI16" s="32">
        <v>0</v>
      </c>
      <c r="CJ16" s="32">
        <v>-72.604500000000115</v>
      </c>
      <c r="CK16" s="32">
        <v>-45.690169230769314</v>
      </c>
      <c r="CL16" s="32">
        <v>-26.914330769230801</v>
      </c>
      <c r="CM16" s="32">
        <v>0</v>
      </c>
      <c r="CN16" s="32">
        <v>156.79050000000009</v>
      </c>
      <c r="CO16" s="32">
        <v>156.79050000000009</v>
      </c>
      <c r="CP16" s="32">
        <v>0</v>
      </c>
      <c r="CQ16" s="32">
        <v>0</v>
      </c>
      <c r="CR16" s="32">
        <v>55.857099999999726</v>
      </c>
      <c r="CS16" s="32">
        <v>27.589280434782324</v>
      </c>
      <c r="CT16" s="32">
        <v>28.267819565217401</v>
      </c>
      <c r="CU16" s="32">
        <v>0</v>
      </c>
      <c r="CV16" s="32">
        <v>-130.00319999999959</v>
      </c>
      <c r="CW16" s="32">
        <v>-130.00319999999959</v>
      </c>
      <c r="CX16" s="32">
        <v>0</v>
      </c>
      <c r="CY16" s="32">
        <v>0</v>
      </c>
      <c r="CZ16" s="32">
        <v>-165.30199999999965</v>
      </c>
      <c r="DA16" s="32">
        <v>-165.30199999999965</v>
      </c>
      <c r="DB16" s="32">
        <v>0</v>
      </c>
      <c r="DC16" s="32">
        <v>0</v>
      </c>
      <c r="DD16" s="32">
        <v>-138.45840000000072</v>
      </c>
      <c r="DE16" s="32">
        <v>-138.45840000000072</v>
      </c>
      <c r="DF16" s="32">
        <v>0</v>
      </c>
      <c r="DG16" s="32">
        <v>0</v>
      </c>
      <c r="DH16" s="32">
        <v>207.54820000000058</v>
      </c>
      <c r="DI16" s="32">
        <v>207.54820000000058</v>
      </c>
      <c r="DJ16" s="32">
        <v>0</v>
      </c>
      <c r="DK16" s="32">
        <v>0</v>
      </c>
      <c r="DL16" s="32">
        <v>700.31610000000023</v>
      </c>
      <c r="DM16" s="32">
        <v>700.31610000000023</v>
      </c>
      <c r="DN16" s="32">
        <v>0</v>
      </c>
      <c r="DO16" s="32">
        <v>0</v>
      </c>
      <c r="DP16" s="32">
        <v>6.9999999882952579E-4</v>
      </c>
      <c r="DQ16" s="32">
        <v>6.9999999882952579E-4</v>
      </c>
      <c r="DR16" s="32">
        <v>0</v>
      </c>
      <c r="DS16" s="32">
        <v>0</v>
      </c>
      <c r="DT16" s="32">
        <v>2737.9182000000023</v>
      </c>
      <c r="DU16" s="32">
        <v>2737.9182000000023</v>
      </c>
      <c r="DV16" s="32">
        <v>0</v>
      </c>
      <c r="DW16" s="32">
        <v>0</v>
      </c>
      <c r="DX16" s="32">
        <v>1206.7639999999997</v>
      </c>
      <c r="DY16" s="32">
        <v>-36.568400000000508</v>
      </c>
      <c r="DZ16" s="32">
        <v>1243.3324000000002</v>
      </c>
      <c r="EA16" s="32">
        <v>0</v>
      </c>
      <c r="EB16" s="32">
        <v>7.99999998974954E-4</v>
      </c>
      <c r="EC16" s="32">
        <v>7.99999998974954E-4</v>
      </c>
      <c r="ED16" s="32">
        <v>0</v>
      </c>
      <c r="EE16" s="32">
        <v>0</v>
      </c>
      <c r="EF16" s="32">
        <v>8.000000007939434E-4</v>
      </c>
      <c r="EG16" s="32">
        <v>8.000000007939434E-4</v>
      </c>
      <c r="EH16" s="32">
        <v>0</v>
      </c>
      <c r="EI16" s="32">
        <v>0</v>
      </c>
      <c r="EJ16" s="32">
        <v>1097.0586000000008</v>
      </c>
      <c r="EK16" s="32">
        <v>6.000000008157258E-4</v>
      </c>
      <c r="EL16" s="32">
        <v>1097.058</v>
      </c>
      <c r="EM16" s="32">
        <v>0</v>
      </c>
      <c r="EN16" s="32">
        <v>661.56359999999654</v>
      </c>
      <c r="EO16" s="32">
        <v>551.7811499999965</v>
      </c>
      <c r="EP16" s="32">
        <v>109.78245</v>
      </c>
      <c r="EQ16" s="32">
        <v>0</v>
      </c>
    </row>
    <row r="17" spans="1:147" s="10" customFormat="1" x14ac:dyDescent="0.25">
      <c r="A17" s="60" t="s">
        <v>10</v>
      </c>
      <c r="B17" s="82" t="s">
        <v>10</v>
      </c>
      <c r="C17" s="40" t="s">
        <v>87</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row>
    <row r="18" spans="1:147" s="10" customFormat="1" x14ac:dyDescent="0.25">
      <c r="A18" s="60" t="s">
        <v>11</v>
      </c>
      <c r="B18" s="82" t="s">
        <v>11</v>
      </c>
      <c r="C18" s="40" t="s">
        <v>88</v>
      </c>
      <c r="D18" s="32">
        <v>475.97890300000006</v>
      </c>
      <c r="E18" s="32">
        <v>475.97890300000006</v>
      </c>
      <c r="F18" s="32">
        <v>0</v>
      </c>
      <c r="G18" s="32">
        <v>0</v>
      </c>
      <c r="H18" s="32">
        <v>-132.33774699999992</v>
      </c>
      <c r="I18" s="32">
        <v>-132.33774699999992</v>
      </c>
      <c r="J18" s="32">
        <v>0</v>
      </c>
      <c r="K18" s="32">
        <v>0</v>
      </c>
      <c r="L18" s="32">
        <v>33.804275999999845</v>
      </c>
      <c r="M18" s="32">
        <v>33.804275999999845</v>
      </c>
      <c r="N18" s="32">
        <v>0</v>
      </c>
      <c r="O18" s="32">
        <v>0</v>
      </c>
      <c r="P18" s="32">
        <v>331.23078699999996</v>
      </c>
      <c r="Q18" s="32">
        <v>171.2520433365591</v>
      </c>
      <c r="R18" s="32">
        <v>159.97874366344087</v>
      </c>
      <c r="S18" s="32">
        <v>0</v>
      </c>
      <c r="T18" s="32">
        <v>109.43328500000007</v>
      </c>
      <c r="U18" s="32">
        <v>160.77255627771606</v>
      </c>
      <c r="V18" s="32">
        <v>-51.339271277715987</v>
      </c>
      <c r="W18" s="32">
        <v>0</v>
      </c>
      <c r="X18" s="32">
        <v>-171.3821640000001</v>
      </c>
      <c r="Y18" s="32">
        <v>-95.59484761612913</v>
      </c>
      <c r="Z18" s="32">
        <v>-75.787316383870973</v>
      </c>
      <c r="AA18" s="32">
        <v>0</v>
      </c>
      <c r="AB18" s="32">
        <v>71.907960000000003</v>
      </c>
      <c r="AC18" s="32">
        <v>71.907960000000003</v>
      </c>
      <c r="AD18" s="32">
        <v>0</v>
      </c>
      <c r="AE18" s="32">
        <v>0</v>
      </c>
      <c r="AF18" s="32">
        <v>244.15508599999998</v>
      </c>
      <c r="AG18" s="32">
        <v>-14.72069774193551</v>
      </c>
      <c r="AH18" s="32">
        <v>258.87578374193549</v>
      </c>
      <c r="AI18" s="32">
        <v>0</v>
      </c>
      <c r="AJ18" s="32">
        <v>-0.21480000000000032</v>
      </c>
      <c r="AK18" s="32">
        <v>-0.21480000000000032</v>
      </c>
      <c r="AL18" s="32">
        <v>0</v>
      </c>
      <c r="AM18" s="32">
        <v>0</v>
      </c>
      <c r="AN18" s="32">
        <v>-0.87706400000000073</v>
      </c>
      <c r="AO18" s="32">
        <v>-0.87706400000000073</v>
      </c>
      <c r="AP18" s="32">
        <v>0</v>
      </c>
      <c r="AQ18" s="32">
        <v>0</v>
      </c>
      <c r="AR18" s="32">
        <v>0.42210000000000036</v>
      </c>
      <c r="AS18" s="32">
        <v>0.42210000000000036</v>
      </c>
      <c r="AT18" s="32">
        <v>0</v>
      </c>
      <c r="AU18" s="32">
        <v>0</v>
      </c>
      <c r="AV18" s="32">
        <v>-26.521093999999998</v>
      </c>
      <c r="AW18" s="32">
        <v>-26.521093999999998</v>
      </c>
      <c r="AX18" s="32">
        <v>0</v>
      </c>
      <c r="AY18" s="32">
        <v>0</v>
      </c>
      <c r="AZ18" s="32">
        <v>0.20249299999999693</v>
      </c>
      <c r="BA18" s="32">
        <v>0.20249299999999693</v>
      </c>
      <c r="BB18" s="32">
        <v>0</v>
      </c>
      <c r="BC18" s="32">
        <v>0</v>
      </c>
      <c r="BD18" s="32">
        <v>-0.35432299999999728</v>
      </c>
      <c r="BE18" s="32">
        <v>-0.35432299999999728</v>
      </c>
      <c r="BF18" s="32">
        <v>0</v>
      </c>
      <c r="BG18" s="32">
        <v>0</v>
      </c>
      <c r="BH18" s="32">
        <v>4.0063540000000017</v>
      </c>
      <c r="BI18" s="32">
        <v>4.0063540000000017</v>
      </c>
      <c r="BJ18" s="32">
        <v>0</v>
      </c>
      <c r="BK18" s="32">
        <v>0</v>
      </c>
      <c r="BL18" s="32">
        <v>-1.2199960000000019</v>
      </c>
      <c r="BM18" s="32">
        <v>-1.2199960000000019</v>
      </c>
      <c r="BN18" s="32">
        <v>0</v>
      </c>
      <c r="BO18" s="32">
        <v>0</v>
      </c>
      <c r="BP18" s="32">
        <v>-0.87899800000000283</v>
      </c>
      <c r="BQ18" s="32">
        <v>-0.87899800000000283</v>
      </c>
      <c r="BR18" s="32">
        <v>0</v>
      </c>
      <c r="BS18" s="32">
        <v>0</v>
      </c>
      <c r="BT18" s="32">
        <v>-2.1647660000000002</v>
      </c>
      <c r="BU18" s="32">
        <v>-2.1647660000000002</v>
      </c>
      <c r="BV18" s="32">
        <v>0</v>
      </c>
      <c r="BW18" s="32">
        <v>0</v>
      </c>
      <c r="BX18" s="32">
        <v>-4.1671459999999954</v>
      </c>
      <c r="BY18" s="32">
        <v>-4.1671459999999954</v>
      </c>
      <c r="BZ18" s="32">
        <v>0</v>
      </c>
      <c r="CA18" s="32">
        <v>0</v>
      </c>
      <c r="CB18" s="32">
        <v>-0.79321800000000309</v>
      </c>
      <c r="CC18" s="32">
        <v>-0.79321800000000309</v>
      </c>
      <c r="CD18" s="32">
        <v>0</v>
      </c>
      <c r="CE18" s="32">
        <v>0</v>
      </c>
      <c r="CF18" s="32">
        <v>36.812100000000015</v>
      </c>
      <c r="CG18" s="32">
        <v>11.759570329670314</v>
      </c>
      <c r="CH18" s="32">
        <v>25.052529670329701</v>
      </c>
      <c r="CI18" s="32">
        <v>0</v>
      </c>
      <c r="CJ18" s="32">
        <v>-30.800100000000015</v>
      </c>
      <c r="CK18" s="32">
        <v>-3.8857692307692133</v>
      </c>
      <c r="CL18" s="32">
        <v>-26.914330769230801</v>
      </c>
      <c r="CM18" s="32">
        <v>0</v>
      </c>
      <c r="CN18" s="32">
        <v>3.2134</v>
      </c>
      <c r="CO18" s="32">
        <v>3.2134</v>
      </c>
      <c r="CP18" s="32">
        <v>0</v>
      </c>
      <c r="CQ18" s="32">
        <v>0</v>
      </c>
      <c r="CR18" s="32">
        <v>28.226000000000006</v>
      </c>
      <c r="CS18" s="32">
        <v>-4.1819565217394938E-2</v>
      </c>
      <c r="CT18" s="32">
        <v>28.267819565217401</v>
      </c>
      <c r="CU18" s="32">
        <v>0</v>
      </c>
      <c r="CV18" s="32">
        <v>-1.1681999999999988</v>
      </c>
      <c r="CW18" s="32">
        <v>-1.1681999999999988</v>
      </c>
      <c r="CX18" s="32">
        <v>0</v>
      </c>
      <c r="CY18" s="32">
        <v>0</v>
      </c>
      <c r="CZ18" s="32">
        <v>-2.1266999999999996</v>
      </c>
      <c r="DA18" s="32">
        <v>-2.1266999999999996</v>
      </c>
      <c r="DB18" s="32">
        <v>0</v>
      </c>
      <c r="DC18" s="32">
        <v>0</v>
      </c>
      <c r="DD18" s="32">
        <v>-1.8008999999999986</v>
      </c>
      <c r="DE18" s="32">
        <v>-1.8008999999999986</v>
      </c>
      <c r="DF18" s="32">
        <v>0</v>
      </c>
      <c r="DG18" s="32">
        <v>0</v>
      </c>
      <c r="DH18" s="32">
        <v>2.1066000000000003</v>
      </c>
      <c r="DI18" s="32">
        <v>2.1066000000000003</v>
      </c>
      <c r="DJ18" s="32">
        <v>0</v>
      </c>
      <c r="DK18" s="32">
        <v>0</v>
      </c>
      <c r="DL18" s="32">
        <v>5.9300999999999959</v>
      </c>
      <c r="DM18" s="32">
        <v>5.9300999999999959</v>
      </c>
      <c r="DN18" s="32">
        <v>0</v>
      </c>
      <c r="DO18" s="32">
        <v>0</v>
      </c>
      <c r="DP18" s="32">
        <v>0</v>
      </c>
      <c r="DQ18" s="32">
        <v>0</v>
      </c>
      <c r="DR18" s="32">
        <v>0</v>
      </c>
      <c r="DS18" s="32">
        <v>0</v>
      </c>
      <c r="DT18" s="32">
        <v>21.941100000000006</v>
      </c>
      <c r="DU18" s="32">
        <v>21.941100000000006</v>
      </c>
      <c r="DV18" s="32">
        <v>0</v>
      </c>
      <c r="DW18" s="32">
        <v>0</v>
      </c>
      <c r="DX18" s="32">
        <v>-36.568600000000004</v>
      </c>
      <c r="DY18" s="32">
        <v>0</v>
      </c>
      <c r="DZ18" s="32">
        <v>0</v>
      </c>
      <c r="EA18" s="32">
        <v>-36.568600000000004</v>
      </c>
      <c r="EB18" s="32">
        <v>0</v>
      </c>
      <c r="EC18" s="32">
        <v>0</v>
      </c>
      <c r="ED18" s="32">
        <v>0</v>
      </c>
      <c r="EE18" s="32">
        <v>0</v>
      </c>
      <c r="EF18" s="32">
        <v>0</v>
      </c>
      <c r="EG18" s="32">
        <v>0</v>
      </c>
      <c r="EH18" s="32">
        <v>0</v>
      </c>
      <c r="EI18" s="32">
        <v>0</v>
      </c>
      <c r="EJ18" s="32">
        <v>1097.058</v>
      </c>
      <c r="EK18" s="32">
        <v>0</v>
      </c>
      <c r="EL18" s="32">
        <v>1097.058</v>
      </c>
      <c r="EM18" s="32">
        <v>0</v>
      </c>
      <c r="EN18" s="32">
        <v>159.1887999999999</v>
      </c>
      <c r="EO18" s="32">
        <v>49.406349999999904</v>
      </c>
      <c r="EP18" s="32">
        <v>109.78245</v>
      </c>
      <c r="EQ18" s="32">
        <v>0</v>
      </c>
    </row>
    <row r="19" spans="1:147" s="10" customFormat="1" x14ac:dyDescent="0.25">
      <c r="A19" s="60" t="s">
        <v>12</v>
      </c>
      <c r="B19" s="82" t="s">
        <v>12</v>
      </c>
      <c r="C19" s="40" t="s">
        <v>89</v>
      </c>
      <c r="D19" s="32">
        <v>-0.84083599999999592</v>
      </c>
      <c r="E19" s="32">
        <v>-0.84083599999999592</v>
      </c>
      <c r="F19" s="32">
        <v>0</v>
      </c>
      <c r="G19" s="32">
        <v>0</v>
      </c>
      <c r="H19" s="32">
        <v>-9.7090679999999878</v>
      </c>
      <c r="I19" s="32">
        <v>-9.7090679999999878</v>
      </c>
      <c r="J19" s="32">
        <v>0</v>
      </c>
      <c r="K19" s="32">
        <v>0</v>
      </c>
      <c r="L19" s="32">
        <v>-19.478800000000021</v>
      </c>
      <c r="M19" s="32">
        <v>-19.478800000000021</v>
      </c>
      <c r="N19" s="32">
        <v>0</v>
      </c>
      <c r="O19" s="32">
        <v>0</v>
      </c>
      <c r="P19" s="32">
        <v>-16.58129799999999</v>
      </c>
      <c r="Q19" s="32">
        <v>6.2728082376344219</v>
      </c>
      <c r="R19" s="32">
        <v>0</v>
      </c>
      <c r="S19" s="32">
        <v>-22.854106237634412</v>
      </c>
      <c r="T19" s="32">
        <v>4.4347780000000014</v>
      </c>
      <c r="U19" s="32">
        <v>4.4347780000000014</v>
      </c>
      <c r="V19" s="32">
        <v>0</v>
      </c>
      <c r="W19" s="32">
        <v>0</v>
      </c>
      <c r="X19" s="32">
        <v>-2.7272940000000006</v>
      </c>
      <c r="Y19" s="32">
        <v>-2.7272940000000006</v>
      </c>
      <c r="Z19" s="32">
        <v>0</v>
      </c>
      <c r="AA19" s="32">
        <v>0</v>
      </c>
      <c r="AB19" s="32">
        <v>28.026818999999996</v>
      </c>
      <c r="AC19" s="32">
        <v>28.026818999999996</v>
      </c>
      <c r="AD19" s="32">
        <v>0</v>
      </c>
      <c r="AE19" s="32">
        <v>0</v>
      </c>
      <c r="AF19" s="32">
        <v>-23.353921</v>
      </c>
      <c r="AG19" s="32">
        <v>-23.353921</v>
      </c>
      <c r="AH19" s="32">
        <v>0</v>
      </c>
      <c r="AI19" s="32">
        <v>0</v>
      </c>
      <c r="AJ19" s="32">
        <v>-0.42960000000000065</v>
      </c>
      <c r="AK19" s="32">
        <v>-0.42960000000000065</v>
      </c>
      <c r="AL19" s="32">
        <v>0</v>
      </c>
      <c r="AM19" s="32">
        <v>0</v>
      </c>
      <c r="AN19" s="32">
        <v>24.344865999999989</v>
      </c>
      <c r="AO19" s="32">
        <v>-2.1182600888889063</v>
      </c>
      <c r="AP19" s="32">
        <v>0</v>
      </c>
      <c r="AQ19" s="32">
        <v>26.463126088888895</v>
      </c>
      <c r="AR19" s="32">
        <v>-24.3687</v>
      </c>
      <c r="AS19" s="32">
        <v>1.5334782500000017</v>
      </c>
      <c r="AT19" s="32">
        <v>0</v>
      </c>
      <c r="AU19" s="32">
        <v>-25.902178250000002</v>
      </c>
      <c r="AV19" s="32">
        <v>-79.013058999999984</v>
      </c>
      <c r="AW19" s="32">
        <v>-25.089705195652186</v>
      </c>
      <c r="AX19" s="32">
        <v>0</v>
      </c>
      <c r="AY19" s="32">
        <v>-53.923353804347798</v>
      </c>
      <c r="AZ19" s="32">
        <v>-1.5237300000000005</v>
      </c>
      <c r="BA19" s="32">
        <v>-1.5237300000000005</v>
      </c>
      <c r="BB19" s="32">
        <v>0</v>
      </c>
      <c r="BC19" s="32">
        <v>0</v>
      </c>
      <c r="BD19" s="32">
        <v>-26.535322999999998</v>
      </c>
      <c r="BE19" s="32">
        <v>-0.35691054945059975</v>
      </c>
      <c r="BF19" s="32">
        <v>0</v>
      </c>
      <c r="BG19" s="32">
        <v>-26.178412450549398</v>
      </c>
      <c r="BH19" s="32">
        <v>2.1090920000000004</v>
      </c>
      <c r="BI19" s="32">
        <v>2.1090920000000004</v>
      </c>
      <c r="BJ19" s="32">
        <v>0</v>
      </c>
      <c r="BK19" s="32">
        <v>0</v>
      </c>
      <c r="BL19" s="32">
        <v>-1.3942060000000112</v>
      </c>
      <c r="BM19" s="32">
        <v>-1.3942060000000112</v>
      </c>
      <c r="BN19" s="32">
        <v>0</v>
      </c>
      <c r="BO19" s="32">
        <v>0</v>
      </c>
      <c r="BP19" s="32">
        <v>-1.9157010000000128</v>
      </c>
      <c r="BQ19" s="32">
        <v>-1.9157010000000128</v>
      </c>
      <c r="BR19" s="32">
        <v>0</v>
      </c>
      <c r="BS19" s="32">
        <v>0</v>
      </c>
      <c r="BT19" s="32">
        <v>-8.7675350000000094</v>
      </c>
      <c r="BU19" s="32">
        <v>-8.7675350000000094</v>
      </c>
      <c r="BV19" s="32">
        <v>0</v>
      </c>
      <c r="BW19" s="32">
        <v>0</v>
      </c>
      <c r="BX19" s="32">
        <v>-25.72868499999997</v>
      </c>
      <c r="BY19" s="32">
        <v>-25.72868499999997</v>
      </c>
      <c r="BZ19" s="32">
        <v>0</v>
      </c>
      <c r="CA19" s="32">
        <v>0</v>
      </c>
      <c r="CB19" s="32">
        <v>38.036465000000021</v>
      </c>
      <c r="CC19" s="32">
        <v>38.036465000000021</v>
      </c>
      <c r="CD19" s="32">
        <v>0</v>
      </c>
      <c r="CE19" s="32">
        <v>0</v>
      </c>
      <c r="CF19" s="32">
        <v>141.7394000000001</v>
      </c>
      <c r="CG19" s="32">
        <v>141.7394000000001</v>
      </c>
      <c r="CH19" s="32">
        <v>0</v>
      </c>
      <c r="CI19" s="32">
        <v>0</v>
      </c>
      <c r="CJ19" s="32">
        <v>-41.804400000000101</v>
      </c>
      <c r="CK19" s="32">
        <v>-41.804400000000101</v>
      </c>
      <c r="CL19" s="32">
        <v>0</v>
      </c>
      <c r="CM19" s="32">
        <v>0</v>
      </c>
      <c r="CN19" s="32">
        <v>153.57710000000009</v>
      </c>
      <c r="CO19" s="32">
        <v>153.57710000000009</v>
      </c>
      <c r="CP19" s="32">
        <v>0</v>
      </c>
      <c r="CQ19" s="32">
        <v>0</v>
      </c>
      <c r="CR19" s="32">
        <v>27.631099999999719</v>
      </c>
      <c r="CS19" s="32">
        <v>27.631099999999719</v>
      </c>
      <c r="CT19" s="32">
        <v>0</v>
      </c>
      <c r="CU19" s="32">
        <v>0</v>
      </c>
      <c r="CV19" s="32">
        <v>-128.83499999999958</v>
      </c>
      <c r="CW19" s="32">
        <v>-128.83499999999958</v>
      </c>
      <c r="CX19" s="32">
        <v>0</v>
      </c>
      <c r="CY19" s="32">
        <v>0</v>
      </c>
      <c r="CZ19" s="32">
        <v>-163.17529999999965</v>
      </c>
      <c r="DA19" s="32">
        <v>-163.17529999999965</v>
      </c>
      <c r="DB19" s="32">
        <v>0</v>
      </c>
      <c r="DC19" s="32">
        <v>0</v>
      </c>
      <c r="DD19" s="32">
        <v>-136.65750000000071</v>
      </c>
      <c r="DE19" s="32">
        <v>-136.65750000000071</v>
      </c>
      <c r="DF19" s="32">
        <v>0</v>
      </c>
      <c r="DG19" s="32">
        <v>0</v>
      </c>
      <c r="DH19" s="32">
        <v>205.44160000000056</v>
      </c>
      <c r="DI19" s="32">
        <v>205.44160000000056</v>
      </c>
      <c r="DJ19" s="32">
        <v>0</v>
      </c>
      <c r="DK19" s="32">
        <v>0</v>
      </c>
      <c r="DL19" s="32">
        <v>694.38600000000019</v>
      </c>
      <c r="DM19" s="32">
        <v>694.38600000000019</v>
      </c>
      <c r="DN19" s="32">
        <v>0</v>
      </c>
      <c r="DO19" s="32">
        <v>0</v>
      </c>
      <c r="DP19" s="32">
        <v>6.9999999882952579E-4</v>
      </c>
      <c r="DQ19" s="32">
        <v>6.9999999882952579E-4</v>
      </c>
      <c r="DR19" s="32">
        <v>0</v>
      </c>
      <c r="DS19" s="32">
        <v>0</v>
      </c>
      <c r="DT19" s="32">
        <v>2715.9771000000023</v>
      </c>
      <c r="DU19" s="32">
        <v>2715.9771000000023</v>
      </c>
      <c r="DV19" s="32">
        <v>0</v>
      </c>
      <c r="DW19" s="32">
        <v>0</v>
      </c>
      <c r="DX19" s="32">
        <v>1243.3325999999997</v>
      </c>
      <c r="DY19" s="32">
        <v>-36.568400000000508</v>
      </c>
      <c r="DZ19" s="32">
        <v>1243.3324000000002</v>
      </c>
      <c r="EA19" s="32">
        <v>36.568600000000004</v>
      </c>
      <c r="EB19" s="32">
        <v>7.99999998974954E-4</v>
      </c>
      <c r="EC19" s="32">
        <v>7.99999998974954E-4</v>
      </c>
      <c r="ED19" s="32">
        <v>0</v>
      </c>
      <c r="EE19" s="32">
        <v>0</v>
      </c>
      <c r="EF19" s="32">
        <v>8.000000007939434E-4</v>
      </c>
      <c r="EG19" s="32">
        <v>8.000000007939434E-4</v>
      </c>
      <c r="EH19" s="32">
        <v>0</v>
      </c>
      <c r="EI19" s="32">
        <v>0</v>
      </c>
      <c r="EJ19" s="32">
        <v>6.000000008157258E-4</v>
      </c>
      <c r="EK19" s="32">
        <v>6.000000008157258E-4</v>
      </c>
      <c r="EL19" s="32">
        <v>0</v>
      </c>
      <c r="EM19" s="32">
        <v>0</v>
      </c>
      <c r="EN19" s="32">
        <v>502.37479999999658</v>
      </c>
      <c r="EO19" s="32">
        <v>502.37479999999658</v>
      </c>
      <c r="EP19" s="32">
        <v>0</v>
      </c>
      <c r="EQ19" s="32">
        <v>0</v>
      </c>
    </row>
    <row r="20" spans="1:147" s="10" customFormat="1" x14ac:dyDescent="0.25">
      <c r="A20" s="60">
        <v>2.2000000000000002</v>
      </c>
      <c r="B20" s="82">
        <v>2.2000000000000002</v>
      </c>
      <c r="C20" s="39" t="s">
        <v>90</v>
      </c>
      <c r="D20" s="32">
        <v>874.00302999999985</v>
      </c>
      <c r="E20" s="32">
        <v>874.00302999999985</v>
      </c>
      <c r="F20" s="32">
        <v>0</v>
      </c>
      <c r="G20" s="32">
        <v>0</v>
      </c>
      <c r="H20" s="32">
        <v>-244.38678999999979</v>
      </c>
      <c r="I20" s="32">
        <v>-244.38678999999979</v>
      </c>
      <c r="J20" s="32">
        <v>0</v>
      </c>
      <c r="K20" s="32">
        <v>0</v>
      </c>
      <c r="L20" s="32">
        <v>405.9030239999995</v>
      </c>
      <c r="M20" s="32">
        <v>36.619618941934959</v>
      </c>
      <c r="N20" s="32">
        <v>0</v>
      </c>
      <c r="O20" s="32">
        <v>369.28340505806455</v>
      </c>
      <c r="P20" s="32">
        <v>-575.68061799999987</v>
      </c>
      <c r="Q20" s="32">
        <v>269.92131279247337</v>
      </c>
      <c r="R20" s="32">
        <v>0</v>
      </c>
      <c r="S20" s="32">
        <v>-845.60193079247324</v>
      </c>
      <c r="T20" s="32">
        <v>191.0860660000003</v>
      </c>
      <c r="U20" s="32">
        <v>191.0860660000003</v>
      </c>
      <c r="V20" s="32">
        <v>0</v>
      </c>
      <c r="W20" s="32">
        <v>0</v>
      </c>
      <c r="X20" s="32">
        <v>-181.98257700000022</v>
      </c>
      <c r="Y20" s="32">
        <v>-181.98257700000022</v>
      </c>
      <c r="Z20" s="32">
        <v>0</v>
      </c>
      <c r="AA20" s="32">
        <v>0</v>
      </c>
      <c r="AB20" s="32">
        <v>74.547771000000012</v>
      </c>
      <c r="AC20" s="32">
        <v>74.547771000000012</v>
      </c>
      <c r="AD20" s="32">
        <v>0</v>
      </c>
      <c r="AE20" s="32">
        <v>0</v>
      </c>
      <c r="AF20" s="32">
        <v>93.033167999999932</v>
      </c>
      <c r="AG20" s="32">
        <v>93.033167999999932</v>
      </c>
      <c r="AH20" s="32">
        <v>0</v>
      </c>
      <c r="AI20" s="32">
        <v>0</v>
      </c>
      <c r="AJ20" s="32">
        <v>-19.976400000000012</v>
      </c>
      <c r="AK20" s="32">
        <v>-19.976400000000012</v>
      </c>
      <c r="AL20" s="32">
        <v>0</v>
      </c>
      <c r="AM20" s="32">
        <v>0</v>
      </c>
      <c r="AN20" s="32">
        <v>-29.368964000000233</v>
      </c>
      <c r="AO20" s="32">
        <v>-29.368964000000233</v>
      </c>
      <c r="AP20" s="32">
        <v>0</v>
      </c>
      <c r="AQ20" s="32">
        <v>0</v>
      </c>
      <c r="AR20" s="32">
        <v>66.620593999999983</v>
      </c>
      <c r="AS20" s="32">
        <v>40.718415749999977</v>
      </c>
      <c r="AT20" s="32">
        <v>0</v>
      </c>
      <c r="AU20" s="32">
        <v>25.902178250000002</v>
      </c>
      <c r="AV20" s="32">
        <v>148.97860700000027</v>
      </c>
      <c r="AW20" s="32">
        <v>148.97860700000027</v>
      </c>
      <c r="AX20" s="32">
        <v>0</v>
      </c>
      <c r="AY20" s="32">
        <v>0</v>
      </c>
      <c r="AZ20" s="32">
        <v>-98.496838000000253</v>
      </c>
      <c r="BA20" s="32">
        <v>-98.496838000000253</v>
      </c>
      <c r="BB20" s="32">
        <v>0</v>
      </c>
      <c r="BC20" s="32">
        <v>0</v>
      </c>
      <c r="BD20" s="32">
        <v>-88.230942999999655</v>
      </c>
      <c r="BE20" s="32">
        <v>-88.230942999999655</v>
      </c>
      <c r="BF20" s="32">
        <v>0</v>
      </c>
      <c r="BG20" s="32">
        <v>0</v>
      </c>
      <c r="BH20" s="32">
        <v>221.72323200000039</v>
      </c>
      <c r="BI20" s="32">
        <v>221.72323200000039</v>
      </c>
      <c r="BJ20" s="32">
        <v>0</v>
      </c>
      <c r="BK20" s="32">
        <v>0</v>
      </c>
      <c r="BL20" s="32">
        <v>-96.321610000000376</v>
      </c>
      <c r="BM20" s="32">
        <v>-96.321610000000376</v>
      </c>
      <c r="BN20" s="32">
        <v>0</v>
      </c>
      <c r="BO20" s="32">
        <v>0</v>
      </c>
      <c r="BP20" s="32">
        <v>-46.489841999999882</v>
      </c>
      <c r="BQ20" s="32">
        <v>-46.489841999999882</v>
      </c>
      <c r="BR20" s="32">
        <v>0</v>
      </c>
      <c r="BS20" s="32">
        <v>0</v>
      </c>
      <c r="BT20" s="32">
        <v>-199.54630800000021</v>
      </c>
      <c r="BU20" s="32">
        <v>-199.54630800000021</v>
      </c>
      <c r="BV20" s="32">
        <v>0</v>
      </c>
      <c r="BW20" s="32">
        <v>0</v>
      </c>
      <c r="BX20" s="32">
        <v>-897.57246199999713</v>
      </c>
      <c r="BY20" s="32">
        <v>-897.57246199999713</v>
      </c>
      <c r="BZ20" s="32">
        <v>0</v>
      </c>
      <c r="CA20" s="32">
        <v>0</v>
      </c>
      <c r="CB20" s="32">
        <v>-215.91666000000083</v>
      </c>
      <c r="CC20" s="32">
        <v>-312.95894043478364</v>
      </c>
      <c r="CD20" s="32">
        <v>0</v>
      </c>
      <c r="CE20" s="32">
        <v>97.042280434782811</v>
      </c>
      <c r="CF20" s="32">
        <v>1998.184300000001</v>
      </c>
      <c r="CG20" s="32">
        <v>1923.0267109890119</v>
      </c>
      <c r="CH20" s="32">
        <v>75.157589010989099</v>
      </c>
      <c r="CI20" s="32">
        <v>0</v>
      </c>
      <c r="CJ20" s="32">
        <v>-484.03409999999997</v>
      </c>
      <c r="CK20" s="32">
        <v>-510.94843076923075</v>
      </c>
      <c r="CL20" s="32">
        <v>26.914330769230801</v>
      </c>
      <c r="CM20" s="32">
        <v>0</v>
      </c>
      <c r="CN20" s="32">
        <v>592.43969999999911</v>
      </c>
      <c r="CO20" s="32">
        <v>702.83811304347751</v>
      </c>
      <c r="CP20" s="32">
        <v>-110.3984130434784</v>
      </c>
      <c r="CQ20" s="32">
        <v>0</v>
      </c>
      <c r="CR20" s="32">
        <v>114.04510000000028</v>
      </c>
      <c r="CS20" s="32">
        <v>85.777280434782881</v>
      </c>
      <c r="CT20" s="32">
        <v>28.267819565217401</v>
      </c>
      <c r="CU20" s="32">
        <v>0</v>
      </c>
      <c r="CV20" s="32">
        <v>-519.59079999999926</v>
      </c>
      <c r="CW20" s="32">
        <v>-267.86622999999906</v>
      </c>
      <c r="CX20" s="32">
        <v>-251.72457000000026</v>
      </c>
      <c r="CY20" s="32">
        <v>0</v>
      </c>
      <c r="CZ20" s="32">
        <v>-145.66840000000042</v>
      </c>
      <c r="DA20" s="32">
        <v>-118.07735934065973</v>
      </c>
      <c r="DB20" s="32">
        <v>0</v>
      </c>
      <c r="DC20" s="32">
        <v>-27.591040659340699</v>
      </c>
      <c r="DD20" s="32">
        <v>-280.73600000000044</v>
      </c>
      <c r="DE20" s="32">
        <v>-173.09186521739164</v>
      </c>
      <c r="DF20" s="32">
        <v>0</v>
      </c>
      <c r="DG20" s="32">
        <v>-107.6441347826088</v>
      </c>
      <c r="DH20" s="32">
        <v>166.82400000000064</v>
      </c>
      <c r="DI20" s="32">
        <v>193.50464239130494</v>
      </c>
      <c r="DJ20" s="32">
        <v>0</v>
      </c>
      <c r="DK20" s="32">
        <v>-26.6806423913043</v>
      </c>
      <c r="DL20" s="32">
        <v>489.1598999999992</v>
      </c>
      <c r="DM20" s="32">
        <v>574.82336333333262</v>
      </c>
      <c r="DN20" s="32">
        <v>0</v>
      </c>
      <c r="DO20" s="32">
        <v>-85.663463333333397</v>
      </c>
      <c r="DP20" s="32">
        <v>-87.765000000000327</v>
      </c>
      <c r="DQ20" s="32">
        <v>-58.510100000000328</v>
      </c>
      <c r="DR20" s="32">
        <v>-29.254899999999999</v>
      </c>
      <c r="DS20" s="32">
        <v>0</v>
      </c>
      <c r="DT20" s="32">
        <v>2641.424100000002</v>
      </c>
      <c r="DU20" s="32">
        <v>2711.3814330440018</v>
      </c>
      <c r="DV20" s="32">
        <v>-69.957333043999995</v>
      </c>
      <c r="DW20" s="32">
        <v>0</v>
      </c>
      <c r="DX20" s="32">
        <v>146.27440000000297</v>
      </c>
      <c r="DY20" s="32">
        <v>146.27440000000297</v>
      </c>
      <c r="DZ20" s="32">
        <v>0</v>
      </c>
      <c r="EA20" s="32">
        <v>0</v>
      </c>
      <c r="EB20" s="32">
        <v>219.41160000000116</v>
      </c>
      <c r="EC20" s="32">
        <v>-109.70579999999887</v>
      </c>
      <c r="ED20" s="32">
        <v>0</v>
      </c>
      <c r="EE20" s="32">
        <v>329.11740000000003</v>
      </c>
      <c r="EF20" s="32">
        <v>182.8434000000052</v>
      </c>
      <c r="EG20" s="32">
        <v>4.0000000518602974E-4</v>
      </c>
      <c r="EH20" s="32">
        <v>73.137200000000007</v>
      </c>
      <c r="EI20" s="32">
        <v>109.70580000000001</v>
      </c>
      <c r="EJ20" s="32">
        <v>-2230.6840000000029</v>
      </c>
      <c r="EK20" s="32">
        <v>109.70639999999742</v>
      </c>
      <c r="EL20" s="32">
        <v>73.137200000000007</v>
      </c>
      <c r="EM20" s="32">
        <v>-2413.5276000000003</v>
      </c>
      <c r="EN20" s="32">
        <v>5973.7303999999922</v>
      </c>
      <c r="EO20" s="32">
        <v>6120.1069999999927</v>
      </c>
      <c r="EP20" s="32">
        <v>73.188299999999998</v>
      </c>
      <c r="EQ20" s="32">
        <v>-219.56489999999999</v>
      </c>
    </row>
    <row r="21" spans="1:147" s="10" customFormat="1" x14ac:dyDescent="0.25">
      <c r="A21" s="62" t="s">
        <v>13</v>
      </c>
      <c r="B21" s="82" t="s">
        <v>13</v>
      </c>
      <c r="C21" s="40" t="s">
        <v>88</v>
      </c>
      <c r="D21" s="32">
        <v>153.48137999999994</v>
      </c>
      <c r="E21" s="32">
        <v>153.48137999999994</v>
      </c>
      <c r="F21" s="32">
        <v>0</v>
      </c>
      <c r="G21" s="32">
        <v>0</v>
      </c>
      <c r="H21" s="32">
        <v>-48.545339999999896</v>
      </c>
      <c r="I21" s="32">
        <v>-48.545339999999896</v>
      </c>
      <c r="J21" s="32">
        <v>0</v>
      </c>
      <c r="K21" s="32">
        <v>0</v>
      </c>
      <c r="L21" s="32">
        <v>376.21196799999984</v>
      </c>
      <c r="M21" s="32">
        <v>6.9285629419352972</v>
      </c>
      <c r="N21" s="32">
        <v>0</v>
      </c>
      <c r="O21" s="32">
        <v>369.28340505806455</v>
      </c>
      <c r="P21" s="32">
        <v>-796.51912799999991</v>
      </c>
      <c r="Q21" s="32">
        <v>49.082802792473331</v>
      </c>
      <c r="R21" s="32">
        <v>0</v>
      </c>
      <c r="S21" s="32">
        <v>-845.60193079247324</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0.55022299999999902</v>
      </c>
      <c r="AW21" s="32">
        <v>0.55022299999999902</v>
      </c>
      <c r="AX21" s="32">
        <v>0</v>
      </c>
      <c r="AY21" s="32">
        <v>0</v>
      </c>
      <c r="AZ21" s="32">
        <v>-5.3057440000000042</v>
      </c>
      <c r="BA21" s="32">
        <v>-5.3057440000000042</v>
      </c>
      <c r="BB21" s="32">
        <v>0</v>
      </c>
      <c r="BC21" s="32">
        <v>0</v>
      </c>
      <c r="BD21" s="32">
        <v>-1.1289490000000058</v>
      </c>
      <c r="BE21" s="32">
        <v>-1.1289490000000058</v>
      </c>
      <c r="BF21" s="32">
        <v>0</v>
      </c>
      <c r="BG21" s="32">
        <v>0</v>
      </c>
      <c r="BH21" s="32">
        <v>19.250399999999999</v>
      </c>
      <c r="BI21" s="32">
        <v>19.250399999999999</v>
      </c>
      <c r="BJ21" s="32">
        <v>0</v>
      </c>
      <c r="BK21" s="32">
        <v>0</v>
      </c>
      <c r="BL21" s="32">
        <v>-10.073538000000056</v>
      </c>
      <c r="BM21" s="32">
        <v>-10.073538000000056</v>
      </c>
      <c r="BN21" s="32">
        <v>0</v>
      </c>
      <c r="BO21" s="32">
        <v>0</v>
      </c>
      <c r="BP21" s="32">
        <v>-4.1072019999999689</v>
      </c>
      <c r="BQ21" s="32">
        <v>-4.1072019999999689</v>
      </c>
      <c r="BR21" s="32">
        <v>0</v>
      </c>
      <c r="BS21" s="32">
        <v>0</v>
      </c>
      <c r="BT21" s="32">
        <v>-70.11577600000021</v>
      </c>
      <c r="BU21" s="32">
        <v>-70.11577600000021</v>
      </c>
      <c r="BV21" s="32">
        <v>0</v>
      </c>
      <c r="BW21" s="32">
        <v>0</v>
      </c>
      <c r="BX21" s="32">
        <v>-701.71659999999724</v>
      </c>
      <c r="BY21" s="32">
        <v>-701.71659999999724</v>
      </c>
      <c r="BZ21" s="32">
        <v>0</v>
      </c>
      <c r="CA21" s="32">
        <v>0</v>
      </c>
      <c r="CB21" s="32">
        <v>-201.63981400000057</v>
      </c>
      <c r="CC21" s="32">
        <v>-298.68209443478338</v>
      </c>
      <c r="CD21" s="32">
        <v>0</v>
      </c>
      <c r="CE21" s="32">
        <v>97.042280434782811</v>
      </c>
      <c r="CF21" s="32">
        <v>1606.2170000000008</v>
      </c>
      <c r="CG21" s="32">
        <v>1531.0594109890117</v>
      </c>
      <c r="CH21" s="32">
        <v>75.157589010989099</v>
      </c>
      <c r="CI21" s="32">
        <v>0</v>
      </c>
      <c r="CJ21" s="32">
        <v>-327.24359999999979</v>
      </c>
      <c r="CK21" s="32">
        <v>-354.15793076923057</v>
      </c>
      <c r="CL21" s="32">
        <v>26.914330769230801</v>
      </c>
      <c r="CM21" s="32">
        <v>0</v>
      </c>
      <c r="CN21" s="32">
        <v>437.50949999999921</v>
      </c>
      <c r="CO21" s="32">
        <v>547.90791304347761</v>
      </c>
      <c r="CP21" s="32">
        <v>-110.3984130434784</v>
      </c>
      <c r="CQ21" s="32">
        <v>0</v>
      </c>
      <c r="CR21" s="32">
        <v>59.877300000000105</v>
      </c>
      <c r="CS21" s="32">
        <v>31.609480434782704</v>
      </c>
      <c r="CT21" s="32">
        <v>28.267819565217401</v>
      </c>
      <c r="CU21" s="32">
        <v>0</v>
      </c>
      <c r="CV21" s="32">
        <v>-480.8787999999995</v>
      </c>
      <c r="CW21" s="32">
        <v>-229.15422999999925</v>
      </c>
      <c r="CX21" s="32">
        <v>-251.72457000000026</v>
      </c>
      <c r="CY21" s="32">
        <v>0</v>
      </c>
      <c r="CZ21" s="32">
        <v>-63.718200000000259</v>
      </c>
      <c r="DA21" s="32">
        <v>-36.12715934065956</v>
      </c>
      <c r="DB21" s="32">
        <v>0</v>
      </c>
      <c r="DC21" s="32">
        <v>-27.591040659340699</v>
      </c>
      <c r="DD21" s="32">
        <v>-209.82420000000022</v>
      </c>
      <c r="DE21" s="32">
        <v>-102.18006521739142</v>
      </c>
      <c r="DF21" s="32">
        <v>0</v>
      </c>
      <c r="DG21" s="32">
        <v>-107.6441347826088</v>
      </c>
      <c r="DH21" s="32">
        <v>83.132200000000211</v>
      </c>
      <c r="DI21" s="32">
        <v>109.81284239130451</v>
      </c>
      <c r="DJ21" s="32">
        <v>0</v>
      </c>
      <c r="DK21" s="32">
        <v>-26.6806423913043</v>
      </c>
      <c r="DL21" s="32">
        <v>281.50469999999973</v>
      </c>
      <c r="DM21" s="32">
        <v>367.16816333333315</v>
      </c>
      <c r="DN21" s="32">
        <v>0</v>
      </c>
      <c r="DO21" s="32">
        <v>-85.663463333333397</v>
      </c>
      <c r="DP21" s="32">
        <v>-29.255200000000514</v>
      </c>
      <c r="DQ21" s="32">
        <v>-3.0000000051444431E-4</v>
      </c>
      <c r="DR21" s="32">
        <v>-29.254899999999999</v>
      </c>
      <c r="DS21" s="32">
        <v>0</v>
      </c>
      <c r="DT21" s="32">
        <v>1888.1133000000013</v>
      </c>
      <c r="DU21" s="32">
        <v>1958.0706330440014</v>
      </c>
      <c r="DV21" s="32">
        <v>-69.957333043999995</v>
      </c>
      <c r="DW21" s="32">
        <v>0</v>
      </c>
      <c r="DX21" s="32">
        <v>36.568800000002284</v>
      </c>
      <c r="DY21" s="32">
        <v>36.568800000002284</v>
      </c>
      <c r="DZ21" s="32">
        <v>0</v>
      </c>
      <c r="EA21" s="32">
        <v>0</v>
      </c>
      <c r="EB21" s="32">
        <v>329.11780000000033</v>
      </c>
      <c r="EC21" s="32">
        <v>4.0000000029749572E-4</v>
      </c>
      <c r="ED21" s="32">
        <v>0</v>
      </c>
      <c r="EE21" s="32">
        <v>329.11740000000003</v>
      </c>
      <c r="EF21" s="32">
        <v>182.8436000000047</v>
      </c>
      <c r="EG21" s="32">
        <v>6.0000000468107828E-4</v>
      </c>
      <c r="EH21" s="32">
        <v>73.137200000000007</v>
      </c>
      <c r="EI21" s="32">
        <v>109.70580000000001</v>
      </c>
      <c r="EJ21" s="32">
        <v>73.137199999997392</v>
      </c>
      <c r="EK21" s="32">
        <v>-2.6147972675971687E-12</v>
      </c>
      <c r="EL21" s="32">
        <v>73.137200000000007</v>
      </c>
      <c r="EM21" s="32">
        <v>0</v>
      </c>
      <c r="EN21" s="32">
        <v>5355.9793999999929</v>
      </c>
      <c r="EO21" s="32">
        <v>5502.3559999999934</v>
      </c>
      <c r="EP21" s="32">
        <v>73.188299999999998</v>
      </c>
      <c r="EQ21" s="32">
        <v>-219.56489999999999</v>
      </c>
    </row>
    <row r="22" spans="1:147" s="10" customFormat="1" x14ac:dyDescent="0.25">
      <c r="A22" s="62"/>
      <c r="B22" s="82"/>
      <c r="C22" s="41" t="s">
        <v>91</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0.55022299999999902</v>
      </c>
      <c r="AW22" s="32">
        <v>0.55022299999999902</v>
      </c>
      <c r="AX22" s="32">
        <v>0</v>
      </c>
      <c r="AY22" s="32">
        <v>0</v>
      </c>
      <c r="AZ22" s="32">
        <v>-5.3057440000000042</v>
      </c>
      <c r="BA22" s="32">
        <v>-5.3057440000000042</v>
      </c>
      <c r="BB22" s="32">
        <v>0</v>
      </c>
      <c r="BC22" s="32">
        <v>0</v>
      </c>
      <c r="BD22" s="32">
        <v>-1.1289490000000058</v>
      </c>
      <c r="BE22" s="32">
        <v>-1.1289490000000058</v>
      </c>
      <c r="BF22" s="32">
        <v>0</v>
      </c>
      <c r="BG22" s="32">
        <v>0</v>
      </c>
      <c r="BH22" s="32">
        <v>13.553780000000003</v>
      </c>
      <c r="BI22" s="32">
        <v>13.553780000000003</v>
      </c>
      <c r="BJ22" s="32">
        <v>0</v>
      </c>
      <c r="BK22" s="32">
        <v>0</v>
      </c>
      <c r="BL22" s="32">
        <v>-0.95504599999999584</v>
      </c>
      <c r="BM22" s="32">
        <v>-0.95504599999999584</v>
      </c>
      <c r="BN22" s="32">
        <v>0</v>
      </c>
      <c r="BO22" s="32">
        <v>0</v>
      </c>
      <c r="BP22" s="32">
        <v>-0.52726399999999884</v>
      </c>
      <c r="BQ22" s="32">
        <v>-0.52726399999999884</v>
      </c>
      <c r="BR22" s="32">
        <v>0</v>
      </c>
      <c r="BS22" s="32">
        <v>0</v>
      </c>
      <c r="BT22" s="32">
        <v>-17.471832000000063</v>
      </c>
      <c r="BU22" s="32">
        <v>-17.471832000000063</v>
      </c>
      <c r="BV22" s="32">
        <v>0</v>
      </c>
      <c r="BW22" s="32">
        <v>0</v>
      </c>
      <c r="BX22" s="32">
        <v>-591.58203999999751</v>
      </c>
      <c r="BY22" s="32">
        <v>-591.58203999999751</v>
      </c>
      <c r="BZ22" s="32">
        <v>0</v>
      </c>
      <c r="CA22" s="32">
        <v>0</v>
      </c>
      <c r="CB22" s="32">
        <v>-140.2613280000005</v>
      </c>
      <c r="CC22" s="32">
        <v>-213.04303832608761</v>
      </c>
      <c r="CD22" s="32">
        <v>0</v>
      </c>
      <c r="CE22" s="32">
        <v>72.781710326087108</v>
      </c>
      <c r="CF22" s="32">
        <v>1077.5507000000007</v>
      </c>
      <c r="CG22" s="32">
        <v>1027.4456406593413</v>
      </c>
      <c r="CH22" s="32">
        <v>50.105059340659402</v>
      </c>
      <c r="CI22" s="32">
        <v>0</v>
      </c>
      <c r="CJ22" s="32">
        <v>-190.69050000000061</v>
      </c>
      <c r="CK22" s="32">
        <v>-190.69050000000061</v>
      </c>
      <c r="CL22" s="32">
        <v>0</v>
      </c>
      <c r="CM22" s="32">
        <v>0</v>
      </c>
      <c r="CN22" s="32">
        <v>0</v>
      </c>
      <c r="CO22" s="32">
        <v>0</v>
      </c>
      <c r="CP22" s="32">
        <v>0</v>
      </c>
      <c r="CQ22" s="32">
        <v>0</v>
      </c>
      <c r="CR22" s="32">
        <v>12.585999999999785</v>
      </c>
      <c r="CS22" s="32">
        <v>12.585999999999785</v>
      </c>
      <c r="CT22" s="32">
        <v>0</v>
      </c>
      <c r="CU22" s="32">
        <v>0</v>
      </c>
      <c r="CV22" s="32">
        <v>-47.847199999999702</v>
      </c>
      <c r="CW22" s="32">
        <v>-47.847199999999702</v>
      </c>
      <c r="CX22" s="32">
        <v>0</v>
      </c>
      <c r="CY22" s="32">
        <v>0</v>
      </c>
      <c r="CZ22" s="32">
        <v>26.769200000000172</v>
      </c>
      <c r="DA22" s="32">
        <v>-28.412881318681233</v>
      </c>
      <c r="DB22" s="32">
        <v>0</v>
      </c>
      <c r="DC22" s="32">
        <v>55.182081318681405</v>
      </c>
      <c r="DD22" s="32">
        <v>-24.651000000000149</v>
      </c>
      <c r="DE22" s="32">
        <v>-24.651000000000149</v>
      </c>
      <c r="DF22" s="32">
        <v>0</v>
      </c>
      <c r="DG22" s="32">
        <v>0</v>
      </c>
      <c r="DH22" s="32">
        <v>2.8070000000000164</v>
      </c>
      <c r="DI22" s="32">
        <v>29.487642391304316</v>
      </c>
      <c r="DJ22" s="32">
        <v>0</v>
      </c>
      <c r="DK22" s="32">
        <v>-26.6806423913043</v>
      </c>
      <c r="DL22" s="32">
        <v>105.86599999999987</v>
      </c>
      <c r="DM22" s="32">
        <v>105.86599999999987</v>
      </c>
      <c r="DN22" s="32">
        <v>0</v>
      </c>
      <c r="DO22" s="32">
        <v>0</v>
      </c>
      <c r="DP22" s="32">
        <v>-1.9999999994979589E-4</v>
      </c>
      <c r="DQ22" s="32">
        <v>-1.9999999994979589E-4</v>
      </c>
      <c r="DR22" s="32">
        <v>0</v>
      </c>
      <c r="DS22" s="32">
        <v>0</v>
      </c>
      <c r="DT22" s="32">
        <v>177.41580000000022</v>
      </c>
      <c r="DU22" s="32">
        <v>177.41580000000022</v>
      </c>
      <c r="DV22" s="32">
        <v>0</v>
      </c>
      <c r="DW22" s="32">
        <v>0</v>
      </c>
      <c r="DX22" s="32">
        <v>-1.9999999858555384E-4</v>
      </c>
      <c r="DY22" s="32">
        <v>-1.9999999858555384E-4</v>
      </c>
      <c r="DZ22" s="32">
        <v>0</v>
      </c>
      <c r="EA22" s="32">
        <v>0</v>
      </c>
      <c r="EB22" s="32">
        <v>146.27420000000018</v>
      </c>
      <c r="EC22" s="32">
        <v>-1.9999999983610905E-4</v>
      </c>
      <c r="ED22" s="32">
        <v>0</v>
      </c>
      <c r="EE22" s="32">
        <v>146.27440000000001</v>
      </c>
      <c r="EF22" s="32">
        <v>292.54900000000271</v>
      </c>
      <c r="EG22" s="32">
        <v>2.0000000267828E-4</v>
      </c>
      <c r="EH22" s="32">
        <v>182.84300000000002</v>
      </c>
      <c r="EI22" s="32">
        <v>109.70580000000001</v>
      </c>
      <c r="EJ22" s="32">
        <v>-36.568400000000111</v>
      </c>
      <c r="EK22" s="32">
        <v>1.9999999989295247E-4</v>
      </c>
      <c r="EL22" s="32">
        <v>-36.568600000000004</v>
      </c>
      <c r="EM22" s="32">
        <v>0</v>
      </c>
      <c r="EN22" s="32">
        <v>3425.1081999999951</v>
      </c>
      <c r="EO22" s="32">
        <v>3498.2964999999954</v>
      </c>
      <c r="EP22" s="32">
        <v>36.594149999999999</v>
      </c>
      <c r="EQ22" s="32">
        <v>-109.78245</v>
      </c>
    </row>
    <row r="23" spans="1:147" s="10" customFormat="1" x14ac:dyDescent="0.25">
      <c r="A23" s="60"/>
      <c r="B23" s="82"/>
      <c r="C23" s="41" t="s">
        <v>92</v>
      </c>
      <c r="D23" s="32">
        <v>153.48137999999994</v>
      </c>
      <c r="E23" s="32">
        <v>153.48137999999994</v>
      </c>
      <c r="F23" s="32">
        <v>0</v>
      </c>
      <c r="G23" s="32">
        <v>0</v>
      </c>
      <c r="H23" s="32">
        <v>-48.545339999999896</v>
      </c>
      <c r="I23" s="32">
        <v>-48.545339999999896</v>
      </c>
      <c r="J23" s="32">
        <v>0</v>
      </c>
      <c r="K23" s="32">
        <v>0</v>
      </c>
      <c r="L23" s="32">
        <v>376.21196799999984</v>
      </c>
      <c r="M23" s="32">
        <v>6.9285629419352972</v>
      </c>
      <c r="N23" s="32">
        <v>0</v>
      </c>
      <c r="O23" s="32">
        <v>369.28340505806455</v>
      </c>
      <c r="P23" s="32">
        <v>-796.51912799999991</v>
      </c>
      <c r="Q23" s="32">
        <v>49.082802792473331</v>
      </c>
      <c r="R23" s="32">
        <v>0</v>
      </c>
      <c r="S23" s="32">
        <v>-845.60193079247324</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5.6966199999999958</v>
      </c>
      <c r="BI23" s="32">
        <v>5.6966199999999958</v>
      </c>
      <c r="BJ23" s="32">
        <v>0</v>
      </c>
      <c r="BK23" s="32">
        <v>0</v>
      </c>
      <c r="BL23" s="32">
        <v>-9.1184920000000602</v>
      </c>
      <c r="BM23" s="32">
        <v>-9.1184920000000602</v>
      </c>
      <c r="BN23" s="32">
        <v>0</v>
      </c>
      <c r="BO23" s="32">
        <v>0</v>
      </c>
      <c r="BP23" s="32">
        <v>-3.5799379999999701</v>
      </c>
      <c r="BQ23" s="32">
        <v>-3.5799379999999701</v>
      </c>
      <c r="BR23" s="32">
        <v>0</v>
      </c>
      <c r="BS23" s="32">
        <v>0</v>
      </c>
      <c r="BT23" s="32">
        <v>-52.643944000000147</v>
      </c>
      <c r="BU23" s="32">
        <v>-52.643944000000147</v>
      </c>
      <c r="BV23" s="32">
        <v>0</v>
      </c>
      <c r="BW23" s="32">
        <v>0</v>
      </c>
      <c r="BX23" s="32">
        <v>-110.13455999999972</v>
      </c>
      <c r="BY23" s="32">
        <v>-110.13455999999972</v>
      </c>
      <c r="BZ23" s="32">
        <v>0</v>
      </c>
      <c r="CA23" s="32">
        <v>0</v>
      </c>
      <c r="CB23" s="32">
        <v>-61.378486000000066</v>
      </c>
      <c r="CC23" s="32">
        <v>-85.639056108695769</v>
      </c>
      <c r="CD23" s="32">
        <v>0</v>
      </c>
      <c r="CE23" s="32">
        <v>24.260570108695703</v>
      </c>
      <c r="CF23" s="32">
        <v>528.66630000000009</v>
      </c>
      <c r="CG23" s="32">
        <v>503.61377032967039</v>
      </c>
      <c r="CH23" s="32">
        <v>25.052529670329701</v>
      </c>
      <c r="CI23" s="32">
        <v>0</v>
      </c>
      <c r="CJ23" s="32">
        <v>-136.55309999999918</v>
      </c>
      <c r="CK23" s="32">
        <v>-163.46743076922996</v>
      </c>
      <c r="CL23" s="32">
        <v>26.914330769230801</v>
      </c>
      <c r="CM23" s="32">
        <v>0</v>
      </c>
      <c r="CN23" s="32">
        <v>437.50949999999921</v>
      </c>
      <c r="CO23" s="32">
        <v>547.90791304347761</v>
      </c>
      <c r="CP23" s="32">
        <v>-110.3984130434784</v>
      </c>
      <c r="CQ23" s="32">
        <v>0</v>
      </c>
      <c r="CR23" s="32">
        <v>47.291300000000319</v>
      </c>
      <c r="CS23" s="32">
        <v>19.023480434782918</v>
      </c>
      <c r="CT23" s="32">
        <v>28.267819565217401</v>
      </c>
      <c r="CU23" s="32">
        <v>0</v>
      </c>
      <c r="CV23" s="32">
        <v>-433.0315999999998</v>
      </c>
      <c r="CW23" s="32">
        <v>-181.30702999999954</v>
      </c>
      <c r="CX23" s="32">
        <v>-251.72457000000026</v>
      </c>
      <c r="CY23" s="32">
        <v>0</v>
      </c>
      <c r="CZ23" s="32">
        <v>-90.487400000000434</v>
      </c>
      <c r="DA23" s="32">
        <v>-7.7142780219783305</v>
      </c>
      <c r="DB23" s="32">
        <v>0</v>
      </c>
      <c r="DC23" s="32">
        <v>-82.773121978022104</v>
      </c>
      <c r="DD23" s="32">
        <v>-185.17320000000007</v>
      </c>
      <c r="DE23" s="32">
        <v>-77.529065217391263</v>
      </c>
      <c r="DF23" s="32">
        <v>0</v>
      </c>
      <c r="DG23" s="32">
        <v>-107.6441347826088</v>
      </c>
      <c r="DH23" s="32">
        <v>80.325200000000194</v>
      </c>
      <c r="DI23" s="32">
        <v>80.325200000000194</v>
      </c>
      <c r="DJ23" s="32">
        <v>0</v>
      </c>
      <c r="DK23" s="32">
        <v>0</v>
      </c>
      <c r="DL23" s="32">
        <v>175.63869999999989</v>
      </c>
      <c r="DM23" s="32">
        <v>261.30216333333328</v>
      </c>
      <c r="DN23" s="32">
        <v>0</v>
      </c>
      <c r="DO23" s="32">
        <v>-85.663463333333397</v>
      </c>
      <c r="DP23" s="32">
        <v>-29.255000000000564</v>
      </c>
      <c r="DQ23" s="32">
        <v>-1.0000000056464842E-4</v>
      </c>
      <c r="DR23" s="32">
        <v>-29.254899999999999</v>
      </c>
      <c r="DS23" s="32">
        <v>0</v>
      </c>
      <c r="DT23" s="32">
        <v>1710.6975000000011</v>
      </c>
      <c r="DU23" s="32">
        <v>1780.6548330440012</v>
      </c>
      <c r="DV23" s="32">
        <v>-69.957333043999995</v>
      </c>
      <c r="DW23" s="32">
        <v>0</v>
      </c>
      <c r="DX23" s="32">
        <v>36.569000000000869</v>
      </c>
      <c r="DY23" s="32">
        <v>36.569000000000869</v>
      </c>
      <c r="DZ23" s="32">
        <v>0</v>
      </c>
      <c r="EA23" s="32">
        <v>0</v>
      </c>
      <c r="EB23" s="32">
        <v>182.84360000000015</v>
      </c>
      <c r="EC23" s="32">
        <v>6.0000000013360477E-4</v>
      </c>
      <c r="ED23" s="32">
        <v>0</v>
      </c>
      <c r="EE23" s="32">
        <v>182.84300000000002</v>
      </c>
      <c r="EF23" s="32">
        <v>-109.70539999999801</v>
      </c>
      <c r="EG23" s="32">
        <v>4.0000000200279828E-4</v>
      </c>
      <c r="EH23" s="32">
        <v>-109.70580000000001</v>
      </c>
      <c r="EI23" s="32">
        <v>0</v>
      </c>
      <c r="EJ23" s="32">
        <v>109.7055999999975</v>
      </c>
      <c r="EK23" s="32">
        <v>-2.0000000250774974E-4</v>
      </c>
      <c r="EL23" s="32">
        <v>109.70580000000001</v>
      </c>
      <c r="EM23" s="32">
        <v>0</v>
      </c>
      <c r="EN23" s="32">
        <v>1930.8711999999978</v>
      </c>
      <c r="EO23" s="32">
        <v>2004.0594999999978</v>
      </c>
      <c r="EP23" s="32">
        <v>36.594149999999999</v>
      </c>
      <c r="EQ23" s="32">
        <v>-109.78245</v>
      </c>
    </row>
    <row r="24" spans="1:147" s="10" customFormat="1" x14ac:dyDescent="0.25">
      <c r="A24" s="60" t="s">
        <v>14</v>
      </c>
      <c r="B24" s="82" t="s">
        <v>14</v>
      </c>
      <c r="C24" s="40" t="s">
        <v>89</v>
      </c>
      <c r="D24" s="32">
        <v>720.52164999999991</v>
      </c>
      <c r="E24" s="32">
        <v>720.52164999999991</v>
      </c>
      <c r="F24" s="32">
        <v>0</v>
      </c>
      <c r="G24" s="32">
        <v>0</v>
      </c>
      <c r="H24" s="32">
        <v>-195.8414499999999</v>
      </c>
      <c r="I24" s="32">
        <v>-195.8414499999999</v>
      </c>
      <c r="J24" s="32">
        <v>0</v>
      </c>
      <c r="K24" s="32">
        <v>0</v>
      </c>
      <c r="L24" s="32">
        <v>29.691055999999662</v>
      </c>
      <c r="M24" s="32">
        <v>29.691055999999662</v>
      </c>
      <c r="N24" s="32">
        <v>0</v>
      </c>
      <c r="O24" s="32">
        <v>0</v>
      </c>
      <c r="P24" s="32">
        <v>220.83851000000004</v>
      </c>
      <c r="Q24" s="32">
        <v>220.83851000000004</v>
      </c>
      <c r="R24" s="32">
        <v>0</v>
      </c>
      <c r="S24" s="32">
        <v>0</v>
      </c>
      <c r="T24" s="32">
        <v>191.0860660000003</v>
      </c>
      <c r="U24" s="32">
        <v>191.0860660000003</v>
      </c>
      <c r="V24" s="32">
        <v>0</v>
      </c>
      <c r="W24" s="32">
        <v>0</v>
      </c>
      <c r="X24" s="32">
        <v>-181.98257700000022</v>
      </c>
      <c r="Y24" s="32">
        <v>-181.98257700000022</v>
      </c>
      <c r="Z24" s="32">
        <v>0</v>
      </c>
      <c r="AA24" s="32">
        <v>0</v>
      </c>
      <c r="AB24" s="32">
        <v>74.547771000000012</v>
      </c>
      <c r="AC24" s="32">
        <v>74.547771000000012</v>
      </c>
      <c r="AD24" s="32">
        <v>0</v>
      </c>
      <c r="AE24" s="32">
        <v>0</v>
      </c>
      <c r="AF24" s="32">
        <v>93.033167999999932</v>
      </c>
      <c r="AG24" s="32">
        <v>93.033167999999932</v>
      </c>
      <c r="AH24" s="32">
        <v>0</v>
      </c>
      <c r="AI24" s="32">
        <v>0</v>
      </c>
      <c r="AJ24" s="32">
        <v>-19.976400000000012</v>
      </c>
      <c r="AK24" s="32">
        <v>-19.976400000000012</v>
      </c>
      <c r="AL24" s="32">
        <v>0</v>
      </c>
      <c r="AM24" s="32">
        <v>0</v>
      </c>
      <c r="AN24" s="32">
        <v>-29.368964000000233</v>
      </c>
      <c r="AO24" s="32">
        <v>-29.368964000000233</v>
      </c>
      <c r="AP24" s="32">
        <v>0</v>
      </c>
      <c r="AQ24" s="32">
        <v>0</v>
      </c>
      <c r="AR24" s="32">
        <v>66.620593999999983</v>
      </c>
      <c r="AS24" s="32">
        <v>40.718415749999977</v>
      </c>
      <c r="AT24" s="32">
        <v>0</v>
      </c>
      <c r="AU24" s="32">
        <v>25.902178250000002</v>
      </c>
      <c r="AV24" s="32">
        <v>148.42838400000028</v>
      </c>
      <c r="AW24" s="32">
        <v>148.42838400000028</v>
      </c>
      <c r="AX24" s="32">
        <v>0</v>
      </c>
      <c r="AY24" s="32">
        <v>0</v>
      </c>
      <c r="AZ24" s="32">
        <v>-93.191094000000248</v>
      </c>
      <c r="BA24" s="32">
        <v>-93.191094000000248</v>
      </c>
      <c r="BB24" s="32">
        <v>0</v>
      </c>
      <c r="BC24" s="32">
        <v>0</v>
      </c>
      <c r="BD24" s="32">
        <v>-87.10199399999965</v>
      </c>
      <c r="BE24" s="32">
        <v>-87.10199399999965</v>
      </c>
      <c r="BF24" s="32">
        <v>0</v>
      </c>
      <c r="BG24" s="32">
        <v>0</v>
      </c>
      <c r="BH24" s="32">
        <v>202.47283200000038</v>
      </c>
      <c r="BI24" s="32">
        <v>202.47283200000038</v>
      </c>
      <c r="BJ24" s="32">
        <v>0</v>
      </c>
      <c r="BK24" s="32">
        <v>0</v>
      </c>
      <c r="BL24" s="32">
        <v>-86.24807200000032</v>
      </c>
      <c r="BM24" s="32">
        <v>-86.24807200000032</v>
      </c>
      <c r="BN24" s="32">
        <v>0</v>
      </c>
      <c r="BO24" s="32">
        <v>0</v>
      </c>
      <c r="BP24" s="32">
        <v>-42.38263999999991</v>
      </c>
      <c r="BQ24" s="32">
        <v>-42.38263999999991</v>
      </c>
      <c r="BR24" s="32">
        <v>0</v>
      </c>
      <c r="BS24" s="32">
        <v>0</v>
      </c>
      <c r="BT24" s="32">
        <v>-129.430532</v>
      </c>
      <c r="BU24" s="32">
        <v>-129.430532</v>
      </c>
      <c r="BV24" s="32">
        <v>0</v>
      </c>
      <c r="BW24" s="32">
        <v>0</v>
      </c>
      <c r="BX24" s="32">
        <v>-195.85586199999989</v>
      </c>
      <c r="BY24" s="32">
        <v>-195.85586199999989</v>
      </c>
      <c r="BZ24" s="32">
        <v>0</v>
      </c>
      <c r="CA24" s="32">
        <v>0</v>
      </c>
      <c r="CB24" s="32">
        <v>-14.276846000000265</v>
      </c>
      <c r="CC24" s="32">
        <v>-14.276846000000265</v>
      </c>
      <c r="CD24" s="32">
        <v>0</v>
      </c>
      <c r="CE24" s="32">
        <v>0</v>
      </c>
      <c r="CF24" s="32">
        <v>391.96730000000025</v>
      </c>
      <c r="CG24" s="32">
        <v>391.96730000000025</v>
      </c>
      <c r="CH24" s="32">
        <v>0</v>
      </c>
      <c r="CI24" s="32">
        <v>0</v>
      </c>
      <c r="CJ24" s="32">
        <v>-156.79050000000018</v>
      </c>
      <c r="CK24" s="32">
        <v>-156.79050000000018</v>
      </c>
      <c r="CL24" s="32">
        <v>0</v>
      </c>
      <c r="CM24" s="32">
        <v>0</v>
      </c>
      <c r="CN24" s="32">
        <v>154.93019999999984</v>
      </c>
      <c r="CO24" s="32">
        <v>154.93019999999984</v>
      </c>
      <c r="CP24" s="32">
        <v>0</v>
      </c>
      <c r="CQ24" s="32">
        <v>0</v>
      </c>
      <c r="CR24" s="32">
        <v>54.16780000000017</v>
      </c>
      <c r="CS24" s="32">
        <v>54.16780000000017</v>
      </c>
      <c r="CT24" s="32">
        <v>0</v>
      </c>
      <c r="CU24" s="32">
        <v>0</v>
      </c>
      <c r="CV24" s="32">
        <v>-38.711999999999819</v>
      </c>
      <c r="CW24" s="32">
        <v>-38.711999999999819</v>
      </c>
      <c r="CX24" s="32">
        <v>0</v>
      </c>
      <c r="CY24" s="32">
        <v>0</v>
      </c>
      <c r="CZ24" s="32">
        <v>-81.950200000000166</v>
      </c>
      <c r="DA24" s="32">
        <v>-81.950200000000166</v>
      </c>
      <c r="DB24" s="32">
        <v>0</v>
      </c>
      <c r="DC24" s="32">
        <v>0</v>
      </c>
      <c r="DD24" s="32">
        <v>-70.911800000000227</v>
      </c>
      <c r="DE24" s="32">
        <v>-70.911800000000227</v>
      </c>
      <c r="DF24" s="32">
        <v>0</v>
      </c>
      <c r="DG24" s="32">
        <v>0</v>
      </c>
      <c r="DH24" s="32">
        <v>83.691800000000427</v>
      </c>
      <c r="DI24" s="32">
        <v>83.691800000000427</v>
      </c>
      <c r="DJ24" s="32">
        <v>0</v>
      </c>
      <c r="DK24" s="32">
        <v>0</v>
      </c>
      <c r="DL24" s="32">
        <v>207.65519999999947</v>
      </c>
      <c r="DM24" s="32">
        <v>207.65519999999947</v>
      </c>
      <c r="DN24" s="32">
        <v>0</v>
      </c>
      <c r="DO24" s="32">
        <v>0</v>
      </c>
      <c r="DP24" s="32">
        <v>-58.509799999999814</v>
      </c>
      <c r="DQ24" s="32">
        <v>-58.509799999999814</v>
      </c>
      <c r="DR24" s="32">
        <v>0</v>
      </c>
      <c r="DS24" s="32">
        <v>0</v>
      </c>
      <c r="DT24" s="32">
        <v>753.3108000000002</v>
      </c>
      <c r="DU24" s="32">
        <v>753.3108000000002</v>
      </c>
      <c r="DV24" s="32">
        <v>0</v>
      </c>
      <c r="DW24" s="32">
        <v>0</v>
      </c>
      <c r="DX24" s="32">
        <v>109.70560000000069</v>
      </c>
      <c r="DY24" s="32">
        <v>109.70560000000069</v>
      </c>
      <c r="DZ24" s="32">
        <v>0</v>
      </c>
      <c r="EA24" s="32">
        <v>0</v>
      </c>
      <c r="EB24" s="32">
        <v>-109.70619999999917</v>
      </c>
      <c r="EC24" s="32">
        <v>-109.70619999999917</v>
      </c>
      <c r="ED24" s="32">
        <v>0</v>
      </c>
      <c r="EE24" s="32">
        <v>0</v>
      </c>
      <c r="EF24" s="32">
        <v>-1.9999999949504854E-4</v>
      </c>
      <c r="EG24" s="32">
        <v>-1.9999999949504854E-4</v>
      </c>
      <c r="EH24" s="32">
        <v>0</v>
      </c>
      <c r="EI24" s="32">
        <v>0</v>
      </c>
      <c r="EJ24" s="32">
        <v>-2303.8212000000003</v>
      </c>
      <c r="EK24" s="32">
        <v>109.70640000000003</v>
      </c>
      <c r="EL24" s="32">
        <v>0</v>
      </c>
      <c r="EM24" s="32">
        <v>-2413.5276000000003</v>
      </c>
      <c r="EN24" s="32">
        <v>617.75099999999907</v>
      </c>
      <c r="EO24" s="32">
        <v>617.75099999999907</v>
      </c>
      <c r="EP24" s="32">
        <v>0</v>
      </c>
      <c r="EQ24" s="32">
        <v>0</v>
      </c>
    </row>
    <row r="25" spans="1:147" s="10" customFormat="1" x14ac:dyDescent="0.25">
      <c r="A25" s="60" t="s">
        <v>15</v>
      </c>
      <c r="B25" s="82" t="s">
        <v>15</v>
      </c>
      <c r="C25" s="84" t="s">
        <v>92</v>
      </c>
      <c r="D25" s="32">
        <v>720.52164999999991</v>
      </c>
      <c r="E25" s="32">
        <v>720.52164999999991</v>
      </c>
      <c r="F25" s="32">
        <v>0</v>
      </c>
      <c r="G25" s="32">
        <v>0</v>
      </c>
      <c r="H25" s="32">
        <v>-195.8414499999999</v>
      </c>
      <c r="I25" s="32">
        <v>-195.8414499999999</v>
      </c>
      <c r="J25" s="32">
        <v>0</v>
      </c>
      <c r="K25" s="32">
        <v>0</v>
      </c>
      <c r="L25" s="32">
        <v>29.691055999999662</v>
      </c>
      <c r="M25" s="32">
        <v>29.691055999999662</v>
      </c>
      <c r="N25" s="32">
        <v>0</v>
      </c>
      <c r="O25" s="32">
        <v>0</v>
      </c>
      <c r="P25" s="32">
        <v>220.83851000000004</v>
      </c>
      <c r="Q25" s="32">
        <v>220.83851000000004</v>
      </c>
      <c r="R25" s="32">
        <v>0</v>
      </c>
      <c r="S25" s="32">
        <v>0</v>
      </c>
      <c r="T25" s="32">
        <v>191.0860660000003</v>
      </c>
      <c r="U25" s="32">
        <v>191.0860660000003</v>
      </c>
      <c r="V25" s="32">
        <v>0</v>
      </c>
      <c r="W25" s="32">
        <v>0</v>
      </c>
      <c r="X25" s="32">
        <v>-181.98257700000022</v>
      </c>
      <c r="Y25" s="32">
        <v>-181.98257700000022</v>
      </c>
      <c r="Z25" s="32">
        <v>0</v>
      </c>
      <c r="AA25" s="32">
        <v>0</v>
      </c>
      <c r="AB25" s="32">
        <v>74.547771000000012</v>
      </c>
      <c r="AC25" s="32">
        <v>74.547771000000012</v>
      </c>
      <c r="AD25" s="32">
        <v>0</v>
      </c>
      <c r="AE25" s="32">
        <v>0</v>
      </c>
      <c r="AF25" s="32">
        <v>93.033167999999932</v>
      </c>
      <c r="AG25" s="32">
        <v>93.033167999999932</v>
      </c>
      <c r="AH25" s="32">
        <v>0</v>
      </c>
      <c r="AI25" s="32">
        <v>0</v>
      </c>
      <c r="AJ25" s="32">
        <v>-19.976400000000012</v>
      </c>
      <c r="AK25" s="32">
        <v>-19.976400000000012</v>
      </c>
      <c r="AL25" s="32">
        <v>0</v>
      </c>
      <c r="AM25" s="32">
        <v>0</v>
      </c>
      <c r="AN25" s="32">
        <v>-29.368964000000233</v>
      </c>
      <c r="AO25" s="32">
        <v>-29.368964000000233</v>
      </c>
      <c r="AP25" s="32">
        <v>0</v>
      </c>
      <c r="AQ25" s="32">
        <v>0</v>
      </c>
      <c r="AR25" s="32">
        <v>66.620593999999983</v>
      </c>
      <c r="AS25" s="32">
        <v>40.718415749999977</v>
      </c>
      <c r="AT25" s="32">
        <v>0</v>
      </c>
      <c r="AU25" s="32">
        <v>25.902178250000002</v>
      </c>
      <c r="AV25" s="32">
        <v>148.42838400000028</v>
      </c>
      <c r="AW25" s="32">
        <v>148.42838400000028</v>
      </c>
      <c r="AX25" s="32">
        <v>0</v>
      </c>
      <c r="AY25" s="32">
        <v>0</v>
      </c>
      <c r="AZ25" s="32">
        <v>-93.191094000000248</v>
      </c>
      <c r="BA25" s="32">
        <v>-93.191094000000248</v>
      </c>
      <c r="BB25" s="32">
        <v>0</v>
      </c>
      <c r="BC25" s="32">
        <v>0</v>
      </c>
      <c r="BD25" s="32">
        <v>-87.10199399999965</v>
      </c>
      <c r="BE25" s="32">
        <v>-87.10199399999965</v>
      </c>
      <c r="BF25" s="32">
        <v>0</v>
      </c>
      <c r="BG25" s="32">
        <v>0</v>
      </c>
      <c r="BH25" s="32">
        <v>202.47283200000038</v>
      </c>
      <c r="BI25" s="32">
        <v>202.47283200000038</v>
      </c>
      <c r="BJ25" s="32">
        <v>0</v>
      </c>
      <c r="BK25" s="32">
        <v>0</v>
      </c>
      <c r="BL25" s="32">
        <v>-86.24807200000032</v>
      </c>
      <c r="BM25" s="32">
        <v>-86.24807200000032</v>
      </c>
      <c r="BN25" s="32">
        <v>0</v>
      </c>
      <c r="BO25" s="32">
        <v>0</v>
      </c>
      <c r="BP25" s="32">
        <v>-42.38263999999991</v>
      </c>
      <c r="BQ25" s="32">
        <v>-42.38263999999991</v>
      </c>
      <c r="BR25" s="32">
        <v>0</v>
      </c>
      <c r="BS25" s="32">
        <v>0</v>
      </c>
      <c r="BT25" s="32">
        <v>-129.430532</v>
      </c>
      <c r="BU25" s="32">
        <v>-129.430532</v>
      </c>
      <c r="BV25" s="32">
        <v>0</v>
      </c>
      <c r="BW25" s="32">
        <v>0</v>
      </c>
      <c r="BX25" s="32">
        <v>-195.85586199999989</v>
      </c>
      <c r="BY25" s="32">
        <v>-195.85586199999989</v>
      </c>
      <c r="BZ25" s="32">
        <v>0</v>
      </c>
      <c r="CA25" s="32">
        <v>0</v>
      </c>
      <c r="CB25" s="32">
        <v>-14.276846000000265</v>
      </c>
      <c r="CC25" s="32">
        <v>-14.276846000000265</v>
      </c>
      <c r="CD25" s="32">
        <v>0</v>
      </c>
      <c r="CE25" s="32">
        <v>0</v>
      </c>
      <c r="CF25" s="32">
        <v>391.96730000000025</v>
      </c>
      <c r="CG25" s="32">
        <v>391.96730000000025</v>
      </c>
      <c r="CH25" s="32">
        <v>0</v>
      </c>
      <c r="CI25" s="32">
        <v>0</v>
      </c>
      <c r="CJ25" s="32">
        <v>-156.79050000000018</v>
      </c>
      <c r="CK25" s="32">
        <v>-156.79050000000018</v>
      </c>
      <c r="CL25" s="32">
        <v>0</v>
      </c>
      <c r="CM25" s="32">
        <v>0</v>
      </c>
      <c r="CN25" s="32">
        <v>154.93019999999984</v>
      </c>
      <c r="CO25" s="32">
        <v>154.93019999999984</v>
      </c>
      <c r="CP25" s="32">
        <v>0</v>
      </c>
      <c r="CQ25" s="32">
        <v>0</v>
      </c>
      <c r="CR25" s="32">
        <v>54.16780000000017</v>
      </c>
      <c r="CS25" s="32">
        <v>54.16780000000017</v>
      </c>
      <c r="CT25" s="32">
        <v>0</v>
      </c>
      <c r="CU25" s="32">
        <v>0</v>
      </c>
      <c r="CV25" s="32">
        <v>-38.711999999999819</v>
      </c>
      <c r="CW25" s="32">
        <v>-38.711999999999819</v>
      </c>
      <c r="CX25" s="32">
        <v>0</v>
      </c>
      <c r="CY25" s="32">
        <v>0</v>
      </c>
      <c r="CZ25" s="32">
        <v>-81.950200000000166</v>
      </c>
      <c r="DA25" s="32">
        <v>-81.950200000000166</v>
      </c>
      <c r="DB25" s="32">
        <v>0</v>
      </c>
      <c r="DC25" s="32">
        <v>0</v>
      </c>
      <c r="DD25" s="32">
        <v>-70.911800000000227</v>
      </c>
      <c r="DE25" s="32">
        <v>-70.911800000000227</v>
      </c>
      <c r="DF25" s="32">
        <v>0</v>
      </c>
      <c r="DG25" s="32">
        <v>0</v>
      </c>
      <c r="DH25" s="32">
        <v>83.691800000000427</v>
      </c>
      <c r="DI25" s="32">
        <v>83.691800000000427</v>
      </c>
      <c r="DJ25" s="32">
        <v>0</v>
      </c>
      <c r="DK25" s="32">
        <v>0</v>
      </c>
      <c r="DL25" s="32">
        <v>207.65519999999947</v>
      </c>
      <c r="DM25" s="32">
        <v>207.65519999999947</v>
      </c>
      <c r="DN25" s="32">
        <v>0</v>
      </c>
      <c r="DO25" s="32">
        <v>0</v>
      </c>
      <c r="DP25" s="32">
        <v>-58.509799999999814</v>
      </c>
      <c r="DQ25" s="32">
        <v>-58.509799999999814</v>
      </c>
      <c r="DR25" s="32">
        <v>0</v>
      </c>
      <c r="DS25" s="32">
        <v>0</v>
      </c>
      <c r="DT25" s="32">
        <v>753.3108000000002</v>
      </c>
      <c r="DU25" s="32">
        <v>753.3108000000002</v>
      </c>
      <c r="DV25" s="32">
        <v>0</v>
      </c>
      <c r="DW25" s="32">
        <v>0</v>
      </c>
      <c r="DX25" s="32">
        <v>109.70560000000069</v>
      </c>
      <c r="DY25" s="32">
        <v>109.70560000000069</v>
      </c>
      <c r="DZ25" s="32">
        <v>0</v>
      </c>
      <c r="EA25" s="32">
        <v>0</v>
      </c>
      <c r="EB25" s="32">
        <v>-109.70619999999917</v>
      </c>
      <c r="EC25" s="32">
        <v>-109.70619999999917</v>
      </c>
      <c r="ED25" s="32">
        <v>0</v>
      </c>
      <c r="EE25" s="32">
        <v>0</v>
      </c>
      <c r="EF25" s="32">
        <v>-1.9999999949504854E-4</v>
      </c>
      <c r="EG25" s="32">
        <v>-1.9999999949504854E-4</v>
      </c>
      <c r="EH25" s="32">
        <v>0</v>
      </c>
      <c r="EI25" s="32">
        <v>0</v>
      </c>
      <c r="EJ25" s="32">
        <v>-2303.8212000000003</v>
      </c>
      <c r="EK25" s="32">
        <v>109.70640000000003</v>
      </c>
      <c r="EL25" s="32">
        <v>0</v>
      </c>
      <c r="EM25" s="32">
        <v>-2413.5276000000003</v>
      </c>
      <c r="EN25" s="32">
        <v>617.75099999999907</v>
      </c>
      <c r="EO25" s="32">
        <v>617.75099999999907</v>
      </c>
      <c r="EP25" s="32">
        <v>0</v>
      </c>
      <c r="EQ25" s="32">
        <v>0</v>
      </c>
    </row>
    <row r="26" spans="1:147" s="10" customFormat="1" x14ac:dyDescent="0.25">
      <c r="A26" s="60">
        <v>4</v>
      </c>
      <c r="B26" s="82">
        <v>4</v>
      </c>
      <c r="C26" s="38" t="s">
        <v>93</v>
      </c>
      <c r="D26" s="32">
        <v>779254.45157299982</v>
      </c>
      <c r="E26" s="32">
        <v>781944.68377300689</v>
      </c>
      <c r="F26" s="32">
        <v>0</v>
      </c>
      <c r="G26" s="32">
        <v>-2690.232200007104</v>
      </c>
      <c r="H26" s="32">
        <v>-246161.54952899969</v>
      </c>
      <c r="I26" s="32">
        <v>-245404.87798815203</v>
      </c>
      <c r="J26" s="32">
        <v>0</v>
      </c>
      <c r="K26" s="32">
        <v>-756.67154084767003</v>
      </c>
      <c r="L26" s="32">
        <v>27280.87424399962</v>
      </c>
      <c r="M26" s="32">
        <v>30300.309144180264</v>
      </c>
      <c r="N26" s="32">
        <v>0</v>
      </c>
      <c r="O26" s="32">
        <v>-3019.4349001806454</v>
      </c>
      <c r="P26" s="32">
        <v>248425.65559700012</v>
      </c>
      <c r="Q26" s="32">
        <v>251968.04206383345</v>
      </c>
      <c r="R26" s="32">
        <v>0</v>
      </c>
      <c r="S26" s="32">
        <v>-3542.3864668333335</v>
      </c>
      <c r="T26" s="32">
        <v>239885.70960300023</v>
      </c>
      <c r="U26" s="32">
        <v>232492.85453900913</v>
      </c>
      <c r="V26" s="32">
        <v>0</v>
      </c>
      <c r="W26" s="32">
        <v>7392.8550639911009</v>
      </c>
      <c r="X26" s="32">
        <v>-139317.90906700032</v>
      </c>
      <c r="Y26" s="32">
        <v>-139191.59687302721</v>
      </c>
      <c r="Z26" s="32">
        <v>0</v>
      </c>
      <c r="AA26" s="32">
        <v>-126.3121939731183</v>
      </c>
      <c r="AB26" s="32">
        <v>107851.5160080002</v>
      </c>
      <c r="AC26" s="32">
        <v>107826.13032386902</v>
      </c>
      <c r="AD26" s="32">
        <v>0</v>
      </c>
      <c r="AE26" s="32">
        <v>25.385684131182785</v>
      </c>
      <c r="AF26" s="32">
        <v>120838.75119299958</v>
      </c>
      <c r="AG26" s="32">
        <v>122392.00589545119</v>
      </c>
      <c r="AH26" s="32">
        <v>0</v>
      </c>
      <c r="AI26" s="32">
        <v>-1553.2547024516132</v>
      </c>
      <c r="AJ26" s="32">
        <v>-5699.3056219998925</v>
      </c>
      <c r="AK26" s="32">
        <v>-18255.137176273318</v>
      </c>
      <c r="AL26" s="32">
        <v>0</v>
      </c>
      <c r="AM26" s="32">
        <v>12555.831554273425</v>
      </c>
      <c r="AN26" s="32">
        <v>-84882.663166000173</v>
      </c>
      <c r="AO26" s="32">
        <v>-84670.95815728906</v>
      </c>
      <c r="AP26" s="32">
        <v>0</v>
      </c>
      <c r="AQ26" s="32">
        <v>-211.70500871111119</v>
      </c>
      <c r="AR26" s="32">
        <v>46886.670028000211</v>
      </c>
      <c r="AS26" s="32">
        <v>46860.767849750213</v>
      </c>
      <c r="AT26" s="32">
        <v>0</v>
      </c>
      <c r="AU26" s="32">
        <v>25.902178249999992</v>
      </c>
      <c r="AV26" s="32">
        <v>159059.18491800001</v>
      </c>
      <c r="AW26" s="32">
        <v>160461.19211691307</v>
      </c>
      <c r="AX26" s="32">
        <v>0</v>
      </c>
      <c r="AY26" s="32">
        <v>-1402.0071989130429</v>
      </c>
      <c r="AZ26" s="32">
        <v>-141123.63970000012</v>
      </c>
      <c r="BA26" s="32">
        <v>-147379.99836658902</v>
      </c>
      <c r="BB26" s="32">
        <v>109.28137408888881</v>
      </c>
      <c r="BC26" s="32">
        <v>6147.0772924999956</v>
      </c>
      <c r="BD26" s="32">
        <v>-42026.055821999442</v>
      </c>
      <c r="BE26" s="32">
        <v>-42026.055821999442</v>
      </c>
      <c r="BF26" s="32">
        <v>0</v>
      </c>
      <c r="BG26" s="32">
        <v>0</v>
      </c>
      <c r="BH26" s="32">
        <v>211906.21476200005</v>
      </c>
      <c r="BI26" s="32">
        <v>211906.21476200005</v>
      </c>
      <c r="BJ26" s="32">
        <v>0</v>
      </c>
      <c r="BK26" s="32">
        <v>0</v>
      </c>
      <c r="BL26" s="32">
        <v>-65055.264412000462</v>
      </c>
      <c r="BM26" s="32">
        <v>-64803.712739272203</v>
      </c>
      <c r="BN26" s="32">
        <v>0</v>
      </c>
      <c r="BO26" s="32">
        <v>-251.55167272826131</v>
      </c>
      <c r="BP26" s="32">
        <v>-46353.348914999988</v>
      </c>
      <c r="BQ26" s="32">
        <v>-46817.547706533325</v>
      </c>
      <c r="BR26" s="32">
        <v>0</v>
      </c>
      <c r="BS26" s="32">
        <v>464.19879153333397</v>
      </c>
      <c r="BT26" s="32">
        <v>-105458.98607300007</v>
      </c>
      <c r="BU26" s="32">
        <v>-110160.36370914293</v>
      </c>
      <c r="BV26" s="32">
        <v>0</v>
      </c>
      <c r="BW26" s="32">
        <v>4701.3776361428618</v>
      </c>
      <c r="BX26" s="32">
        <v>-229545.63523799958</v>
      </c>
      <c r="BY26" s="32">
        <v>-229495.11262017349</v>
      </c>
      <c r="BZ26" s="32">
        <v>0</v>
      </c>
      <c r="CA26" s="32">
        <v>-50.522617826087014</v>
      </c>
      <c r="CB26" s="32">
        <v>-38419.031534000045</v>
      </c>
      <c r="CC26" s="32">
        <v>-38977.024646500045</v>
      </c>
      <c r="CD26" s="32">
        <v>0</v>
      </c>
      <c r="CE26" s="32">
        <v>557.99311250000119</v>
      </c>
      <c r="CF26" s="32">
        <v>475003.13760000031</v>
      </c>
      <c r="CG26" s="32">
        <v>474426.92941758275</v>
      </c>
      <c r="CH26" s="32">
        <v>0</v>
      </c>
      <c r="CI26" s="32">
        <v>576.20818241758309</v>
      </c>
      <c r="CJ26" s="32">
        <v>-170855.82280000037</v>
      </c>
      <c r="CK26" s="32">
        <v>-145825.49518461572</v>
      </c>
      <c r="CL26" s="32">
        <v>0</v>
      </c>
      <c r="CM26" s="32">
        <v>-25030.327615384645</v>
      </c>
      <c r="CN26" s="32">
        <v>185292.28230000008</v>
      </c>
      <c r="CO26" s="32">
        <v>185789.07515869572</v>
      </c>
      <c r="CP26" s="32">
        <v>0</v>
      </c>
      <c r="CQ26" s="32">
        <v>-496.79285869565285</v>
      </c>
      <c r="CR26" s="32">
        <v>1673.295299999796</v>
      </c>
      <c r="CS26" s="32">
        <v>8457.5719956519733</v>
      </c>
      <c r="CT26" s="32">
        <v>0</v>
      </c>
      <c r="CU26" s="32">
        <v>-6784.2766956521773</v>
      </c>
      <c r="CV26" s="32">
        <v>-55012.863399999929</v>
      </c>
      <c r="CW26" s="32">
        <v>-56774.935389999933</v>
      </c>
      <c r="CX26" s="32">
        <v>0</v>
      </c>
      <c r="CY26" s="32">
        <v>1762.071990000002</v>
      </c>
      <c r="CZ26" s="32">
        <v>-80024.628299999837</v>
      </c>
      <c r="DA26" s="32">
        <v>-80024.628299999837</v>
      </c>
      <c r="DB26" s="32">
        <v>0</v>
      </c>
      <c r="DC26" s="32">
        <v>0</v>
      </c>
      <c r="DD26" s="32">
        <v>-69350.354100000128</v>
      </c>
      <c r="DE26" s="32">
        <v>-77316.020073913183</v>
      </c>
      <c r="DF26" s="32">
        <v>0</v>
      </c>
      <c r="DG26" s="32">
        <v>7965.6659739130509</v>
      </c>
      <c r="DH26" s="32">
        <v>86452.465399999986</v>
      </c>
      <c r="DI26" s="32">
        <v>78581.675894565225</v>
      </c>
      <c r="DJ26" s="32">
        <v>0</v>
      </c>
      <c r="DK26" s="32">
        <v>7870.7895054347682</v>
      </c>
      <c r="DL26" s="32">
        <v>195877.63209999981</v>
      </c>
      <c r="DM26" s="32">
        <v>229457.70972666651</v>
      </c>
      <c r="DN26" s="32">
        <v>0</v>
      </c>
      <c r="DO26" s="32">
        <v>-33580.077626666687</v>
      </c>
      <c r="DP26" s="32">
        <v>-75097.330099999963</v>
      </c>
      <c r="DQ26" s="32">
        <v>-21297.568999999967</v>
      </c>
      <c r="DR26" s="32">
        <v>0</v>
      </c>
      <c r="DS26" s="32">
        <v>-53799.761100000003</v>
      </c>
      <c r="DT26" s="32">
        <v>876005.44500000053</v>
      </c>
      <c r="DU26" s="32">
        <v>921267.83947946853</v>
      </c>
      <c r="DV26" s="32">
        <v>0</v>
      </c>
      <c r="DW26" s="32">
        <v>-45262.394479467992</v>
      </c>
      <c r="DX26" s="32">
        <v>-69004.945199999682</v>
      </c>
      <c r="DY26" s="32">
        <v>-3839.6999999996824</v>
      </c>
      <c r="DZ26" s="32">
        <v>-365.68600000000004</v>
      </c>
      <c r="EA26" s="32">
        <v>-64799.559200000003</v>
      </c>
      <c r="EB26" s="32">
        <v>-3144.90140000049</v>
      </c>
      <c r="EC26" s="32">
        <v>9361.5597999995116</v>
      </c>
      <c r="ED26" s="32">
        <v>-36.568600000000004</v>
      </c>
      <c r="EE26" s="32">
        <v>-12469.892600000001</v>
      </c>
      <c r="EF26" s="32">
        <v>-987.34959999964008</v>
      </c>
      <c r="EG26" s="32">
        <v>1499.3152000003604</v>
      </c>
      <c r="EH26" s="32">
        <v>0</v>
      </c>
      <c r="EI26" s="32">
        <v>-2486.6648000000005</v>
      </c>
      <c r="EJ26" s="32">
        <v>-14627.438200000321</v>
      </c>
      <c r="EK26" s="32">
        <v>-16309.593800000321</v>
      </c>
      <c r="EL26" s="32">
        <v>0</v>
      </c>
      <c r="EM26" s="32">
        <v>1682.1556</v>
      </c>
      <c r="EN26" s="32">
        <v>205542.98799999928</v>
      </c>
      <c r="EO26" s="32">
        <v>220180.64799999929</v>
      </c>
      <c r="EP26" s="32">
        <v>0</v>
      </c>
      <c r="EQ26" s="32">
        <v>-14637.66</v>
      </c>
    </row>
    <row r="27" spans="1:147" s="10" customFormat="1" x14ac:dyDescent="0.25">
      <c r="A27" s="60">
        <v>4.0999999999999996</v>
      </c>
      <c r="B27" s="82">
        <v>4.0999999999999996</v>
      </c>
      <c r="C27" s="39" t="s">
        <v>94</v>
      </c>
      <c r="D27" s="32">
        <v>878.73417299999983</v>
      </c>
      <c r="E27" s="32">
        <v>878.73417299999983</v>
      </c>
      <c r="F27" s="32">
        <v>0</v>
      </c>
      <c r="G27" s="32">
        <v>0</v>
      </c>
      <c r="H27" s="32">
        <v>-301.81115299999954</v>
      </c>
      <c r="I27" s="32">
        <v>-301.81115299999954</v>
      </c>
      <c r="J27" s="32">
        <v>0</v>
      </c>
      <c r="K27" s="32">
        <v>0</v>
      </c>
      <c r="L27" s="32">
        <v>68.632923999999548</v>
      </c>
      <c r="M27" s="32">
        <v>68.632923999999548</v>
      </c>
      <c r="N27" s="32">
        <v>0</v>
      </c>
      <c r="O27" s="32">
        <v>0</v>
      </c>
      <c r="P27" s="32">
        <v>290.50415200000003</v>
      </c>
      <c r="Q27" s="32">
        <v>290.50415200000003</v>
      </c>
      <c r="R27" s="32">
        <v>0</v>
      </c>
      <c r="S27" s="32">
        <v>0</v>
      </c>
      <c r="T27" s="32">
        <v>371.74012800000014</v>
      </c>
      <c r="U27" s="32">
        <v>371.74012800000014</v>
      </c>
      <c r="V27" s="32">
        <v>0</v>
      </c>
      <c r="W27" s="32">
        <v>0</v>
      </c>
      <c r="X27" s="32">
        <v>-223.94687099999999</v>
      </c>
      <c r="Y27" s="32">
        <v>-223.94687099999999</v>
      </c>
      <c r="Z27" s="32">
        <v>0</v>
      </c>
      <c r="AA27" s="32">
        <v>0</v>
      </c>
      <c r="AB27" s="32">
        <v>153.33314999999982</v>
      </c>
      <c r="AC27" s="32">
        <v>153.33314999999982</v>
      </c>
      <c r="AD27" s="32">
        <v>0</v>
      </c>
      <c r="AE27" s="32">
        <v>0</v>
      </c>
      <c r="AF27" s="32">
        <v>61.333960999999988</v>
      </c>
      <c r="AG27" s="32">
        <v>61.333960999999988</v>
      </c>
      <c r="AH27" s="32">
        <v>0</v>
      </c>
      <c r="AI27" s="32">
        <v>0</v>
      </c>
      <c r="AJ27" s="32">
        <v>21.302515999999855</v>
      </c>
      <c r="AK27" s="32">
        <v>21.302515999999855</v>
      </c>
      <c r="AL27" s="32">
        <v>0</v>
      </c>
      <c r="AM27" s="32">
        <v>0</v>
      </c>
      <c r="AN27" s="32">
        <v>-4.5728860000000395</v>
      </c>
      <c r="AO27" s="32">
        <v>-4.5728860000000395</v>
      </c>
      <c r="AP27" s="32">
        <v>0</v>
      </c>
      <c r="AQ27" s="32">
        <v>0</v>
      </c>
      <c r="AR27" s="32">
        <v>146.67718200000013</v>
      </c>
      <c r="AS27" s="32">
        <v>146.67718200000013</v>
      </c>
      <c r="AT27" s="32">
        <v>0</v>
      </c>
      <c r="AU27" s="32">
        <v>0</v>
      </c>
      <c r="AV27" s="32">
        <v>291.75747300000035</v>
      </c>
      <c r="AW27" s="32">
        <v>291.75747300000035</v>
      </c>
      <c r="AX27" s="32">
        <v>0</v>
      </c>
      <c r="AY27" s="32">
        <v>0</v>
      </c>
      <c r="AZ27" s="32">
        <v>-364.56798900000035</v>
      </c>
      <c r="BA27" s="32">
        <v>-364.56798900000035</v>
      </c>
      <c r="BB27" s="32">
        <v>0</v>
      </c>
      <c r="BC27" s="32">
        <v>0</v>
      </c>
      <c r="BD27" s="32">
        <v>-90.486521999999923</v>
      </c>
      <c r="BE27" s="32">
        <v>-90.486521999999923</v>
      </c>
      <c r="BF27" s="32">
        <v>0</v>
      </c>
      <c r="BG27" s="32">
        <v>0</v>
      </c>
      <c r="BH27" s="32">
        <v>974.2490220000002</v>
      </c>
      <c r="BI27" s="32">
        <v>974.2490220000002</v>
      </c>
      <c r="BJ27" s="32">
        <v>0</v>
      </c>
      <c r="BK27" s="32">
        <v>0</v>
      </c>
      <c r="BL27" s="32">
        <v>-691.62482800000043</v>
      </c>
      <c r="BM27" s="32">
        <v>-691.62482800000043</v>
      </c>
      <c r="BN27" s="32">
        <v>0</v>
      </c>
      <c r="BO27" s="32">
        <v>0</v>
      </c>
      <c r="BP27" s="32">
        <v>-172.28308900000002</v>
      </c>
      <c r="BQ27" s="32">
        <v>-172.28308900000002</v>
      </c>
      <c r="BR27" s="32">
        <v>0</v>
      </c>
      <c r="BS27" s="32">
        <v>0</v>
      </c>
      <c r="BT27" s="32">
        <v>-193.55736699999977</v>
      </c>
      <c r="BU27" s="32">
        <v>-193.55736699999977</v>
      </c>
      <c r="BV27" s="32">
        <v>0</v>
      </c>
      <c r="BW27" s="32">
        <v>0</v>
      </c>
      <c r="BX27" s="32">
        <v>-497.29731899999979</v>
      </c>
      <c r="BY27" s="32">
        <v>-497.29731899999979</v>
      </c>
      <c r="BZ27" s="32">
        <v>0</v>
      </c>
      <c r="CA27" s="32">
        <v>0</v>
      </c>
      <c r="CB27" s="32">
        <v>-8.6598090000003367</v>
      </c>
      <c r="CC27" s="32">
        <v>-8.6598090000003367</v>
      </c>
      <c r="CD27" s="32">
        <v>0</v>
      </c>
      <c r="CE27" s="32">
        <v>0</v>
      </c>
      <c r="CF27" s="32">
        <v>808.37670000000048</v>
      </c>
      <c r="CG27" s="32">
        <v>808.37670000000048</v>
      </c>
      <c r="CH27" s="32">
        <v>0</v>
      </c>
      <c r="CI27" s="32">
        <v>0</v>
      </c>
      <c r="CJ27" s="32">
        <v>-221.84490000000028</v>
      </c>
      <c r="CK27" s="32">
        <v>-221.84490000000028</v>
      </c>
      <c r="CL27" s="32">
        <v>0</v>
      </c>
      <c r="CM27" s="32">
        <v>0</v>
      </c>
      <c r="CN27" s="32">
        <v>439.35570000000018</v>
      </c>
      <c r="CO27" s="32">
        <v>439.35570000000018</v>
      </c>
      <c r="CP27" s="32">
        <v>0</v>
      </c>
      <c r="CQ27" s="32">
        <v>0</v>
      </c>
      <c r="CR27" s="32">
        <v>164.61750000000006</v>
      </c>
      <c r="CS27" s="32">
        <v>164.61750000000006</v>
      </c>
      <c r="CT27" s="32">
        <v>0</v>
      </c>
      <c r="CU27" s="32">
        <v>0</v>
      </c>
      <c r="CV27" s="32">
        <v>-222.3682</v>
      </c>
      <c r="CW27" s="32">
        <v>-222.3682</v>
      </c>
      <c r="CX27" s="32">
        <v>0</v>
      </c>
      <c r="CY27" s="32">
        <v>0</v>
      </c>
      <c r="CZ27" s="32">
        <v>-93.098600000000033</v>
      </c>
      <c r="DA27" s="32">
        <v>-93.098600000000033</v>
      </c>
      <c r="DB27" s="32">
        <v>0</v>
      </c>
      <c r="DC27" s="32">
        <v>0</v>
      </c>
      <c r="DD27" s="32">
        <v>-179.21499999999992</v>
      </c>
      <c r="DE27" s="32">
        <v>-179.21499999999992</v>
      </c>
      <c r="DF27" s="32">
        <v>0</v>
      </c>
      <c r="DG27" s="32">
        <v>0</v>
      </c>
      <c r="DH27" s="32">
        <v>36.944800000000328</v>
      </c>
      <c r="DI27" s="32">
        <v>36.944800000000328</v>
      </c>
      <c r="DJ27" s="32">
        <v>0</v>
      </c>
      <c r="DK27" s="32">
        <v>0</v>
      </c>
      <c r="DL27" s="32">
        <v>578.77619999999933</v>
      </c>
      <c r="DM27" s="32">
        <v>350.34029777777698</v>
      </c>
      <c r="DN27" s="32">
        <v>0</v>
      </c>
      <c r="DO27" s="32">
        <v>228.43590222222238</v>
      </c>
      <c r="DP27" s="32">
        <v>-175.52939999999967</v>
      </c>
      <c r="DQ27" s="32">
        <v>-175.52939999999967</v>
      </c>
      <c r="DR27" s="32">
        <v>0</v>
      </c>
      <c r="DS27" s="32">
        <v>0</v>
      </c>
      <c r="DT27" s="32">
        <v>1199.4460000000008</v>
      </c>
      <c r="DU27" s="32">
        <v>1199.4460000000008</v>
      </c>
      <c r="DV27" s="32">
        <v>0</v>
      </c>
      <c r="DW27" s="32">
        <v>0</v>
      </c>
      <c r="DX27" s="32">
        <v>329.11739999999986</v>
      </c>
      <c r="DY27" s="32">
        <v>694.8033999999999</v>
      </c>
      <c r="DZ27" s="32">
        <v>-365.68600000000004</v>
      </c>
      <c r="EA27" s="32">
        <v>0</v>
      </c>
      <c r="EB27" s="32">
        <v>36.568600000000288</v>
      </c>
      <c r="EC27" s="32">
        <v>73.137200000000291</v>
      </c>
      <c r="ED27" s="32">
        <v>-36.568600000000004</v>
      </c>
      <c r="EE27" s="32">
        <v>0</v>
      </c>
      <c r="EF27" s="32">
        <v>36.568599999999947</v>
      </c>
      <c r="EG27" s="32">
        <v>36.568599999999947</v>
      </c>
      <c r="EH27" s="32">
        <v>0</v>
      </c>
      <c r="EI27" s="32">
        <v>0</v>
      </c>
      <c r="EJ27" s="32">
        <v>-146.27440000000058</v>
      </c>
      <c r="EK27" s="32">
        <v>-146.27440000000058</v>
      </c>
      <c r="EL27" s="32">
        <v>0</v>
      </c>
      <c r="EM27" s="32">
        <v>0</v>
      </c>
      <c r="EN27" s="32">
        <v>476.91339999999946</v>
      </c>
      <c r="EO27" s="32">
        <v>476.91339999999946</v>
      </c>
      <c r="EP27" s="32">
        <v>0</v>
      </c>
      <c r="EQ27" s="32">
        <v>0</v>
      </c>
    </row>
    <row r="28" spans="1:147" s="10" customFormat="1" x14ac:dyDescent="0.25">
      <c r="A28" s="61" t="s">
        <v>16</v>
      </c>
      <c r="B28" s="83" t="s">
        <v>16</v>
      </c>
      <c r="C28" s="40" t="s">
        <v>87</v>
      </c>
      <c r="D28" s="32">
        <v>641.25845199999981</v>
      </c>
      <c r="E28" s="32">
        <v>641.25845199999981</v>
      </c>
      <c r="F28" s="32">
        <v>0</v>
      </c>
      <c r="G28" s="32">
        <v>0</v>
      </c>
      <c r="H28" s="32">
        <v>-221.7113419999996</v>
      </c>
      <c r="I28" s="32">
        <v>-221.7113419999996</v>
      </c>
      <c r="J28" s="32">
        <v>0</v>
      </c>
      <c r="K28" s="32">
        <v>0</v>
      </c>
      <c r="L28" s="32">
        <v>51.730785999999625</v>
      </c>
      <c r="M28" s="32">
        <v>51.730785999999625</v>
      </c>
      <c r="N28" s="32">
        <v>0</v>
      </c>
      <c r="O28" s="32">
        <v>0</v>
      </c>
      <c r="P28" s="32">
        <v>208.89109300000001</v>
      </c>
      <c r="Q28" s="32">
        <v>208.89109300000001</v>
      </c>
      <c r="R28" s="32">
        <v>0</v>
      </c>
      <c r="S28" s="32">
        <v>0</v>
      </c>
      <c r="T28" s="32">
        <v>298.56629100000009</v>
      </c>
      <c r="U28" s="32">
        <v>298.56629100000009</v>
      </c>
      <c r="V28" s="32">
        <v>0</v>
      </c>
      <c r="W28" s="32">
        <v>0</v>
      </c>
      <c r="X28" s="32">
        <v>-178.94651999999996</v>
      </c>
      <c r="Y28" s="32">
        <v>-178.94651999999996</v>
      </c>
      <c r="Z28" s="32">
        <v>0</v>
      </c>
      <c r="AA28" s="32">
        <v>0</v>
      </c>
      <c r="AB28" s="32">
        <v>118.4366399999999</v>
      </c>
      <c r="AC28" s="32">
        <v>118.4366399999999</v>
      </c>
      <c r="AD28" s="32">
        <v>0</v>
      </c>
      <c r="AE28" s="32">
        <v>0</v>
      </c>
      <c r="AF28" s="32">
        <v>46.318511999999998</v>
      </c>
      <c r="AG28" s="32">
        <v>46.318511999999998</v>
      </c>
      <c r="AH28" s="32">
        <v>0</v>
      </c>
      <c r="AI28" s="32">
        <v>0</v>
      </c>
      <c r="AJ28" s="32">
        <v>1.200057999999899</v>
      </c>
      <c r="AK28" s="32">
        <v>1.200057999999899</v>
      </c>
      <c r="AL28" s="32">
        <v>0</v>
      </c>
      <c r="AM28" s="32">
        <v>0</v>
      </c>
      <c r="AN28" s="32">
        <v>24.370226000000002</v>
      </c>
      <c r="AO28" s="32">
        <v>24.370226000000002</v>
      </c>
      <c r="AP28" s="32">
        <v>0</v>
      </c>
      <c r="AQ28" s="32">
        <v>0</v>
      </c>
      <c r="AR28" s="32">
        <v>132.74788200000012</v>
      </c>
      <c r="AS28" s="32">
        <v>132.74788200000012</v>
      </c>
      <c r="AT28" s="32">
        <v>0</v>
      </c>
      <c r="AU28" s="32">
        <v>0</v>
      </c>
      <c r="AV28" s="32">
        <v>212.66799300000025</v>
      </c>
      <c r="AW28" s="32">
        <v>212.66799300000025</v>
      </c>
      <c r="AX28" s="32">
        <v>0</v>
      </c>
      <c r="AY28" s="32">
        <v>0</v>
      </c>
      <c r="AZ28" s="32">
        <v>-312.76116900000034</v>
      </c>
      <c r="BA28" s="32">
        <v>-312.76116900000034</v>
      </c>
      <c r="BB28" s="32">
        <v>0</v>
      </c>
      <c r="BC28" s="32">
        <v>0</v>
      </c>
      <c r="BD28" s="32">
        <v>-52.250369999999975</v>
      </c>
      <c r="BE28" s="32">
        <v>-52.250369999999975</v>
      </c>
      <c r="BF28" s="32">
        <v>0</v>
      </c>
      <c r="BG28" s="32">
        <v>0</v>
      </c>
      <c r="BH28" s="32">
        <v>904.64898600000015</v>
      </c>
      <c r="BI28" s="32">
        <v>904.64898600000015</v>
      </c>
      <c r="BJ28" s="32">
        <v>0</v>
      </c>
      <c r="BK28" s="32">
        <v>0</v>
      </c>
      <c r="BL28" s="32">
        <v>-671.49489400000039</v>
      </c>
      <c r="BM28" s="32">
        <v>-671.49489400000039</v>
      </c>
      <c r="BN28" s="32">
        <v>0</v>
      </c>
      <c r="BO28" s="32">
        <v>0</v>
      </c>
      <c r="BP28" s="32">
        <v>-157.77962200000002</v>
      </c>
      <c r="BQ28" s="32">
        <v>-157.77962200000002</v>
      </c>
      <c r="BR28" s="32">
        <v>0</v>
      </c>
      <c r="BS28" s="32">
        <v>0</v>
      </c>
      <c r="BT28" s="32">
        <v>-157.83872799999972</v>
      </c>
      <c r="BU28" s="32">
        <v>-157.83872799999972</v>
      </c>
      <c r="BV28" s="32">
        <v>0</v>
      </c>
      <c r="BW28" s="32">
        <v>0</v>
      </c>
      <c r="BX28" s="32">
        <v>-404.45660099999986</v>
      </c>
      <c r="BY28" s="32">
        <v>-404.45660099999986</v>
      </c>
      <c r="BZ28" s="32">
        <v>0</v>
      </c>
      <c r="CA28" s="32">
        <v>0</v>
      </c>
      <c r="CB28" s="32">
        <v>4.0316789999997127</v>
      </c>
      <c r="CC28" s="32">
        <v>4.0316789999997127</v>
      </c>
      <c r="CD28" s="32">
        <v>0</v>
      </c>
      <c r="CE28" s="32">
        <v>0</v>
      </c>
      <c r="CF28" s="32">
        <v>668.36710000000039</v>
      </c>
      <c r="CG28" s="32">
        <v>668.36710000000039</v>
      </c>
      <c r="CH28" s="32">
        <v>0</v>
      </c>
      <c r="CI28" s="32">
        <v>0</v>
      </c>
      <c r="CJ28" s="32">
        <v>-204.71950000000015</v>
      </c>
      <c r="CK28" s="32">
        <v>-204.71950000000015</v>
      </c>
      <c r="CL28" s="32">
        <v>0</v>
      </c>
      <c r="CM28" s="32">
        <v>0</v>
      </c>
      <c r="CN28" s="32">
        <v>386.33460000000014</v>
      </c>
      <c r="CO28" s="32">
        <v>386.33460000000014</v>
      </c>
      <c r="CP28" s="32">
        <v>0</v>
      </c>
      <c r="CQ28" s="32">
        <v>0</v>
      </c>
      <c r="CR28" s="32">
        <v>137.14480000000003</v>
      </c>
      <c r="CS28" s="32">
        <v>137.14480000000003</v>
      </c>
      <c r="CT28" s="32">
        <v>0</v>
      </c>
      <c r="CU28" s="32">
        <v>0</v>
      </c>
      <c r="CV28" s="32">
        <v>-209.12860000000001</v>
      </c>
      <c r="CW28" s="32">
        <v>-209.12860000000001</v>
      </c>
      <c r="CX28" s="32">
        <v>0</v>
      </c>
      <c r="CY28" s="32">
        <v>0</v>
      </c>
      <c r="CZ28" s="32">
        <v>-68.996000000000095</v>
      </c>
      <c r="DA28" s="32">
        <v>-68.996000000000095</v>
      </c>
      <c r="DB28" s="32">
        <v>0</v>
      </c>
      <c r="DC28" s="32">
        <v>0</v>
      </c>
      <c r="DD28" s="32">
        <v>-158.80479999999989</v>
      </c>
      <c r="DE28" s="32">
        <v>-158.80479999999989</v>
      </c>
      <c r="DF28" s="32">
        <v>0</v>
      </c>
      <c r="DG28" s="32">
        <v>0</v>
      </c>
      <c r="DH28" s="32">
        <v>40.348200000000361</v>
      </c>
      <c r="DI28" s="32">
        <v>40.348200000000361</v>
      </c>
      <c r="DJ28" s="32">
        <v>0</v>
      </c>
      <c r="DK28" s="32">
        <v>0</v>
      </c>
      <c r="DL28" s="32">
        <v>513.54509999999937</v>
      </c>
      <c r="DM28" s="32">
        <v>285.10919777777701</v>
      </c>
      <c r="DN28" s="32">
        <v>0</v>
      </c>
      <c r="DO28" s="32">
        <v>228.43590222222238</v>
      </c>
      <c r="DP28" s="32">
        <v>-117.01959999999963</v>
      </c>
      <c r="DQ28" s="32">
        <v>-117.01959999999963</v>
      </c>
      <c r="DR28" s="32">
        <v>0</v>
      </c>
      <c r="DS28" s="32">
        <v>0</v>
      </c>
      <c r="DT28" s="32">
        <v>1009.2899000000007</v>
      </c>
      <c r="DU28" s="32">
        <v>1009.2899000000007</v>
      </c>
      <c r="DV28" s="32">
        <v>0</v>
      </c>
      <c r="DW28" s="32">
        <v>0</v>
      </c>
      <c r="DX28" s="32">
        <v>694.80339999999978</v>
      </c>
      <c r="DY28" s="32">
        <v>694.80339999999978</v>
      </c>
      <c r="DZ28" s="32">
        <v>0</v>
      </c>
      <c r="EA28" s="32">
        <v>0</v>
      </c>
      <c r="EB28" s="32">
        <v>146.27440000000024</v>
      </c>
      <c r="EC28" s="32">
        <v>146.27440000000024</v>
      </c>
      <c r="ED28" s="32">
        <v>0</v>
      </c>
      <c r="EE28" s="32">
        <v>0</v>
      </c>
      <c r="EF28" s="32">
        <v>0</v>
      </c>
      <c r="EG28" s="32">
        <v>0</v>
      </c>
      <c r="EH28" s="32">
        <v>0</v>
      </c>
      <c r="EI28" s="32">
        <v>0</v>
      </c>
      <c r="EJ28" s="32">
        <v>-109.70580000000064</v>
      </c>
      <c r="EK28" s="32">
        <v>-109.70580000000064</v>
      </c>
      <c r="EL28" s="32">
        <v>0</v>
      </c>
      <c r="EM28" s="32">
        <v>0</v>
      </c>
      <c r="EN28" s="32">
        <v>414.89639999999963</v>
      </c>
      <c r="EO28" s="32">
        <v>414.89639999999963</v>
      </c>
      <c r="EP28" s="32">
        <v>0</v>
      </c>
      <c r="EQ28" s="32">
        <v>0</v>
      </c>
    </row>
    <row r="29" spans="1:147" s="10" customFormat="1" x14ac:dyDescent="0.25">
      <c r="A29" s="61" t="s">
        <v>17</v>
      </c>
      <c r="B29" s="83" t="s">
        <v>17</v>
      </c>
      <c r="C29" s="84" t="s">
        <v>92</v>
      </c>
      <c r="D29" s="32">
        <v>641.25845199999981</v>
      </c>
      <c r="E29" s="32">
        <v>641.25845199999981</v>
      </c>
      <c r="F29" s="32">
        <v>0</v>
      </c>
      <c r="G29" s="32">
        <v>0</v>
      </c>
      <c r="H29" s="32">
        <v>-221.7113419999996</v>
      </c>
      <c r="I29" s="32">
        <v>-221.7113419999996</v>
      </c>
      <c r="J29" s="32">
        <v>0</v>
      </c>
      <c r="K29" s="32">
        <v>0</v>
      </c>
      <c r="L29" s="32">
        <v>51.730785999999625</v>
      </c>
      <c r="M29" s="32">
        <v>51.730785999999625</v>
      </c>
      <c r="N29" s="32">
        <v>0</v>
      </c>
      <c r="O29" s="32">
        <v>0</v>
      </c>
      <c r="P29" s="32">
        <v>208.89109300000001</v>
      </c>
      <c r="Q29" s="32">
        <v>208.89109300000001</v>
      </c>
      <c r="R29" s="32">
        <v>0</v>
      </c>
      <c r="S29" s="32">
        <v>0</v>
      </c>
      <c r="T29" s="32">
        <v>298.56629100000009</v>
      </c>
      <c r="U29" s="32">
        <v>298.56629100000009</v>
      </c>
      <c r="V29" s="32">
        <v>0</v>
      </c>
      <c r="W29" s="32">
        <v>0</v>
      </c>
      <c r="X29" s="32">
        <v>-178.94651999999996</v>
      </c>
      <c r="Y29" s="32">
        <v>-178.94651999999996</v>
      </c>
      <c r="Z29" s="32">
        <v>0</v>
      </c>
      <c r="AA29" s="32">
        <v>0</v>
      </c>
      <c r="AB29" s="32">
        <v>118.4366399999999</v>
      </c>
      <c r="AC29" s="32">
        <v>118.4366399999999</v>
      </c>
      <c r="AD29" s="32">
        <v>0</v>
      </c>
      <c r="AE29" s="32">
        <v>0</v>
      </c>
      <c r="AF29" s="32">
        <v>46.318511999999998</v>
      </c>
      <c r="AG29" s="32">
        <v>46.318511999999998</v>
      </c>
      <c r="AH29" s="32">
        <v>0</v>
      </c>
      <c r="AI29" s="32">
        <v>0</v>
      </c>
      <c r="AJ29" s="32">
        <v>1.200057999999899</v>
      </c>
      <c r="AK29" s="32">
        <v>1.200057999999899</v>
      </c>
      <c r="AL29" s="32">
        <v>0</v>
      </c>
      <c r="AM29" s="32">
        <v>0</v>
      </c>
      <c r="AN29" s="32">
        <v>24.370226000000002</v>
      </c>
      <c r="AO29" s="32">
        <v>24.370226000000002</v>
      </c>
      <c r="AP29" s="32">
        <v>0</v>
      </c>
      <c r="AQ29" s="32">
        <v>0</v>
      </c>
      <c r="AR29" s="32">
        <v>132.74788200000012</v>
      </c>
      <c r="AS29" s="32">
        <v>132.74788200000012</v>
      </c>
      <c r="AT29" s="32">
        <v>0</v>
      </c>
      <c r="AU29" s="32">
        <v>0</v>
      </c>
      <c r="AV29" s="32">
        <v>212.66799300000025</v>
      </c>
      <c r="AW29" s="32">
        <v>212.66799300000025</v>
      </c>
      <c r="AX29" s="32">
        <v>0</v>
      </c>
      <c r="AY29" s="32">
        <v>0</v>
      </c>
      <c r="AZ29" s="32">
        <v>-312.76116900000034</v>
      </c>
      <c r="BA29" s="32">
        <v>-312.76116900000034</v>
      </c>
      <c r="BB29" s="32">
        <v>0</v>
      </c>
      <c r="BC29" s="32">
        <v>0</v>
      </c>
      <c r="BD29" s="32">
        <v>-52.250369999999975</v>
      </c>
      <c r="BE29" s="32">
        <v>-52.250369999999975</v>
      </c>
      <c r="BF29" s="32">
        <v>0</v>
      </c>
      <c r="BG29" s="32">
        <v>0</v>
      </c>
      <c r="BH29" s="32">
        <v>904.64898600000015</v>
      </c>
      <c r="BI29" s="32">
        <v>904.64898600000015</v>
      </c>
      <c r="BJ29" s="32">
        <v>0</v>
      </c>
      <c r="BK29" s="32">
        <v>0</v>
      </c>
      <c r="BL29" s="32">
        <v>-671.49489400000039</v>
      </c>
      <c r="BM29" s="32">
        <v>-671.49489400000039</v>
      </c>
      <c r="BN29" s="32">
        <v>0</v>
      </c>
      <c r="BO29" s="32">
        <v>0</v>
      </c>
      <c r="BP29" s="32">
        <v>-157.77962200000002</v>
      </c>
      <c r="BQ29" s="32">
        <v>-157.77962200000002</v>
      </c>
      <c r="BR29" s="32">
        <v>0</v>
      </c>
      <c r="BS29" s="32">
        <v>0</v>
      </c>
      <c r="BT29" s="32">
        <v>-157.83872799999972</v>
      </c>
      <c r="BU29" s="32">
        <v>-157.83872799999972</v>
      </c>
      <c r="BV29" s="32">
        <v>0</v>
      </c>
      <c r="BW29" s="32">
        <v>0</v>
      </c>
      <c r="BX29" s="32">
        <v>-404.45660099999986</v>
      </c>
      <c r="BY29" s="32">
        <v>-404.45660099999986</v>
      </c>
      <c r="BZ29" s="32">
        <v>0</v>
      </c>
      <c r="CA29" s="32">
        <v>0</v>
      </c>
      <c r="CB29" s="32">
        <v>4.0316789999997127</v>
      </c>
      <c r="CC29" s="32">
        <v>4.0316789999997127</v>
      </c>
      <c r="CD29" s="32">
        <v>0</v>
      </c>
      <c r="CE29" s="32">
        <v>0</v>
      </c>
      <c r="CF29" s="32">
        <v>668.36710000000039</v>
      </c>
      <c r="CG29" s="32">
        <v>668.36710000000039</v>
      </c>
      <c r="CH29" s="32">
        <v>0</v>
      </c>
      <c r="CI29" s="32">
        <v>0</v>
      </c>
      <c r="CJ29" s="32">
        <v>-204.71950000000015</v>
      </c>
      <c r="CK29" s="32">
        <v>-204.71950000000015</v>
      </c>
      <c r="CL29" s="32">
        <v>0</v>
      </c>
      <c r="CM29" s="32">
        <v>0</v>
      </c>
      <c r="CN29" s="32">
        <v>386.33460000000014</v>
      </c>
      <c r="CO29" s="32">
        <v>386.33460000000014</v>
      </c>
      <c r="CP29" s="32">
        <v>0</v>
      </c>
      <c r="CQ29" s="32">
        <v>0</v>
      </c>
      <c r="CR29" s="32">
        <v>137.14480000000003</v>
      </c>
      <c r="CS29" s="32">
        <v>137.14480000000003</v>
      </c>
      <c r="CT29" s="32">
        <v>0</v>
      </c>
      <c r="CU29" s="32">
        <v>0</v>
      </c>
      <c r="CV29" s="32">
        <v>-209.12860000000001</v>
      </c>
      <c r="CW29" s="32">
        <v>-209.12860000000001</v>
      </c>
      <c r="CX29" s="32">
        <v>0</v>
      </c>
      <c r="CY29" s="32">
        <v>0</v>
      </c>
      <c r="CZ29" s="32">
        <v>-68.996000000000095</v>
      </c>
      <c r="DA29" s="32">
        <v>-68.996000000000095</v>
      </c>
      <c r="DB29" s="32">
        <v>0</v>
      </c>
      <c r="DC29" s="32">
        <v>0</v>
      </c>
      <c r="DD29" s="32">
        <v>-158.80479999999989</v>
      </c>
      <c r="DE29" s="32">
        <v>-158.80479999999989</v>
      </c>
      <c r="DF29" s="32">
        <v>0</v>
      </c>
      <c r="DG29" s="32">
        <v>0</v>
      </c>
      <c r="DH29" s="32">
        <v>40.348200000000361</v>
      </c>
      <c r="DI29" s="32">
        <v>40.348200000000361</v>
      </c>
      <c r="DJ29" s="32">
        <v>0</v>
      </c>
      <c r="DK29" s="32">
        <v>0</v>
      </c>
      <c r="DL29" s="32">
        <v>513.54509999999937</v>
      </c>
      <c r="DM29" s="32">
        <v>285.10919777777701</v>
      </c>
      <c r="DN29" s="32">
        <v>0</v>
      </c>
      <c r="DO29" s="32">
        <v>228.43590222222238</v>
      </c>
      <c r="DP29" s="32">
        <v>-117.01959999999963</v>
      </c>
      <c r="DQ29" s="32">
        <v>-117.01959999999963</v>
      </c>
      <c r="DR29" s="32">
        <v>0</v>
      </c>
      <c r="DS29" s="32">
        <v>0</v>
      </c>
      <c r="DT29" s="32">
        <v>1009.2899000000007</v>
      </c>
      <c r="DU29" s="32">
        <v>1009.2899000000007</v>
      </c>
      <c r="DV29" s="32">
        <v>0</v>
      </c>
      <c r="DW29" s="32">
        <v>0</v>
      </c>
      <c r="DX29" s="32">
        <v>694.80339999999978</v>
      </c>
      <c r="DY29" s="32">
        <v>694.80339999999978</v>
      </c>
      <c r="DZ29" s="32">
        <v>0</v>
      </c>
      <c r="EA29" s="32">
        <v>0</v>
      </c>
      <c r="EB29" s="32">
        <v>146.27440000000024</v>
      </c>
      <c r="EC29" s="32">
        <v>146.27440000000024</v>
      </c>
      <c r="ED29" s="32">
        <v>0</v>
      </c>
      <c r="EE29" s="32">
        <v>0</v>
      </c>
      <c r="EF29" s="32">
        <v>0</v>
      </c>
      <c r="EG29" s="32">
        <v>0</v>
      </c>
      <c r="EH29" s="32">
        <v>0</v>
      </c>
      <c r="EI29" s="32">
        <v>0</v>
      </c>
      <c r="EJ29" s="32">
        <v>-109.70580000000064</v>
      </c>
      <c r="EK29" s="32">
        <v>-109.70580000000064</v>
      </c>
      <c r="EL29" s="32">
        <v>0</v>
      </c>
      <c r="EM29" s="32">
        <v>0</v>
      </c>
      <c r="EN29" s="32">
        <v>414.89639999999963</v>
      </c>
      <c r="EO29" s="32">
        <v>414.89639999999963</v>
      </c>
      <c r="EP29" s="32">
        <v>0</v>
      </c>
      <c r="EQ29" s="32">
        <v>0</v>
      </c>
    </row>
    <row r="30" spans="1:147" s="10" customFormat="1" x14ac:dyDescent="0.25">
      <c r="A30" s="61" t="s">
        <v>18</v>
      </c>
      <c r="B30" s="83" t="s">
        <v>18</v>
      </c>
      <c r="C30" s="40" t="s">
        <v>95</v>
      </c>
      <c r="D30" s="32">
        <v>237.47572100000002</v>
      </c>
      <c r="E30" s="32">
        <v>237.47572100000002</v>
      </c>
      <c r="F30" s="32">
        <v>0</v>
      </c>
      <c r="G30" s="32">
        <v>0</v>
      </c>
      <c r="H30" s="32">
        <v>-80.099810999999931</v>
      </c>
      <c r="I30" s="32">
        <v>-80.099810999999931</v>
      </c>
      <c r="J30" s="32">
        <v>0</v>
      </c>
      <c r="K30" s="32">
        <v>0</v>
      </c>
      <c r="L30" s="32">
        <v>16.902137999999923</v>
      </c>
      <c r="M30" s="32">
        <v>16.902137999999923</v>
      </c>
      <c r="N30" s="32">
        <v>0</v>
      </c>
      <c r="O30" s="32">
        <v>0</v>
      </c>
      <c r="P30" s="32">
        <v>81.613059000000021</v>
      </c>
      <c r="Q30" s="32">
        <v>81.613059000000021</v>
      </c>
      <c r="R30" s="32">
        <v>0</v>
      </c>
      <c r="S30" s="32">
        <v>0</v>
      </c>
      <c r="T30" s="32">
        <v>73.173837000000049</v>
      </c>
      <c r="U30" s="32">
        <v>73.173837000000049</v>
      </c>
      <c r="V30" s="32">
        <v>0</v>
      </c>
      <c r="W30" s="32">
        <v>0</v>
      </c>
      <c r="X30" s="32">
        <v>-45.000351000000023</v>
      </c>
      <c r="Y30" s="32">
        <v>-45.000351000000023</v>
      </c>
      <c r="Z30" s="32">
        <v>0</v>
      </c>
      <c r="AA30" s="32">
        <v>0</v>
      </c>
      <c r="AB30" s="32">
        <v>34.896509999999921</v>
      </c>
      <c r="AC30" s="32">
        <v>34.896509999999921</v>
      </c>
      <c r="AD30" s="32">
        <v>0</v>
      </c>
      <c r="AE30" s="32">
        <v>0</v>
      </c>
      <c r="AF30" s="32">
        <v>15.01544899999999</v>
      </c>
      <c r="AG30" s="32">
        <v>15.01544899999999</v>
      </c>
      <c r="AH30" s="32">
        <v>0</v>
      </c>
      <c r="AI30" s="32">
        <v>0</v>
      </c>
      <c r="AJ30" s="32">
        <v>20.102457999999956</v>
      </c>
      <c r="AK30" s="32">
        <v>20.102457999999956</v>
      </c>
      <c r="AL30" s="32">
        <v>0</v>
      </c>
      <c r="AM30" s="32">
        <v>0</v>
      </c>
      <c r="AN30" s="32">
        <v>-28.943112000000042</v>
      </c>
      <c r="AO30" s="32">
        <v>-28.943112000000042</v>
      </c>
      <c r="AP30" s="32">
        <v>0</v>
      </c>
      <c r="AQ30" s="32">
        <v>0</v>
      </c>
      <c r="AR30" s="32">
        <v>13.929300000000012</v>
      </c>
      <c r="AS30" s="32">
        <v>13.929300000000012</v>
      </c>
      <c r="AT30" s="32">
        <v>0</v>
      </c>
      <c r="AU30" s="32">
        <v>0</v>
      </c>
      <c r="AV30" s="32">
        <v>79.089480000000094</v>
      </c>
      <c r="AW30" s="32">
        <v>79.089480000000094</v>
      </c>
      <c r="AX30" s="32">
        <v>0</v>
      </c>
      <c r="AY30" s="32">
        <v>0</v>
      </c>
      <c r="AZ30" s="32">
        <v>-51.806820000000016</v>
      </c>
      <c r="BA30" s="32">
        <v>-51.806820000000016</v>
      </c>
      <c r="BB30" s="32">
        <v>0</v>
      </c>
      <c r="BC30" s="32">
        <v>0</v>
      </c>
      <c r="BD30" s="32">
        <v>-38.236151999999947</v>
      </c>
      <c r="BE30" s="32">
        <v>-38.236151999999947</v>
      </c>
      <c r="BF30" s="32">
        <v>0</v>
      </c>
      <c r="BG30" s="32">
        <v>0</v>
      </c>
      <c r="BH30" s="32">
        <v>69.600036000000046</v>
      </c>
      <c r="BI30" s="32">
        <v>69.600036000000046</v>
      </c>
      <c r="BJ30" s="32">
        <v>0</v>
      </c>
      <c r="BK30" s="32">
        <v>0</v>
      </c>
      <c r="BL30" s="32">
        <v>-20.129934000000048</v>
      </c>
      <c r="BM30" s="32">
        <v>-20.129934000000048</v>
      </c>
      <c r="BN30" s="32">
        <v>0</v>
      </c>
      <c r="BO30" s="32">
        <v>0</v>
      </c>
      <c r="BP30" s="32">
        <v>-14.503467000000001</v>
      </c>
      <c r="BQ30" s="32">
        <v>-14.503467000000001</v>
      </c>
      <c r="BR30" s="32">
        <v>0</v>
      </c>
      <c r="BS30" s="32">
        <v>0</v>
      </c>
      <c r="BT30" s="32">
        <v>-35.718639000000053</v>
      </c>
      <c r="BU30" s="32">
        <v>-35.718639000000053</v>
      </c>
      <c r="BV30" s="32">
        <v>0</v>
      </c>
      <c r="BW30" s="32">
        <v>0</v>
      </c>
      <c r="BX30" s="32">
        <v>-92.840717999999924</v>
      </c>
      <c r="BY30" s="32">
        <v>-92.840717999999924</v>
      </c>
      <c r="BZ30" s="32">
        <v>0</v>
      </c>
      <c r="CA30" s="32">
        <v>0</v>
      </c>
      <c r="CB30" s="32">
        <v>-12.691488000000049</v>
      </c>
      <c r="CC30" s="32">
        <v>-12.691488000000049</v>
      </c>
      <c r="CD30" s="32">
        <v>0</v>
      </c>
      <c r="CE30" s="32">
        <v>0</v>
      </c>
      <c r="CF30" s="32">
        <v>140.00960000000009</v>
      </c>
      <c r="CG30" s="32">
        <v>140.00960000000009</v>
      </c>
      <c r="CH30" s="32">
        <v>0</v>
      </c>
      <c r="CI30" s="32">
        <v>0</v>
      </c>
      <c r="CJ30" s="32">
        <v>-17.125400000000127</v>
      </c>
      <c r="CK30" s="32">
        <v>-17.125400000000127</v>
      </c>
      <c r="CL30" s="32">
        <v>0</v>
      </c>
      <c r="CM30" s="32">
        <v>0</v>
      </c>
      <c r="CN30" s="32">
        <v>53.021100000000047</v>
      </c>
      <c r="CO30" s="32">
        <v>53.021100000000047</v>
      </c>
      <c r="CP30" s="32">
        <v>0</v>
      </c>
      <c r="CQ30" s="32">
        <v>0</v>
      </c>
      <c r="CR30" s="32">
        <v>27.472700000000032</v>
      </c>
      <c r="CS30" s="32">
        <v>27.472700000000032</v>
      </c>
      <c r="CT30" s="32">
        <v>0</v>
      </c>
      <c r="CU30" s="32">
        <v>0</v>
      </c>
      <c r="CV30" s="32">
        <v>-13.239599999999996</v>
      </c>
      <c r="CW30" s="32">
        <v>-13.239599999999996</v>
      </c>
      <c r="CX30" s="32">
        <v>0</v>
      </c>
      <c r="CY30" s="32">
        <v>0</v>
      </c>
      <c r="CZ30" s="32">
        <v>-24.102599999999939</v>
      </c>
      <c r="DA30" s="32">
        <v>-24.102599999999939</v>
      </c>
      <c r="DB30" s="32">
        <v>0</v>
      </c>
      <c r="DC30" s="32">
        <v>0</v>
      </c>
      <c r="DD30" s="32">
        <v>-20.410200000000032</v>
      </c>
      <c r="DE30" s="32">
        <v>-20.410200000000032</v>
      </c>
      <c r="DF30" s="32">
        <v>0</v>
      </c>
      <c r="DG30" s="32">
        <v>0</v>
      </c>
      <c r="DH30" s="32">
        <v>-3.4034000000000333</v>
      </c>
      <c r="DI30" s="32">
        <v>-3.4034000000000333</v>
      </c>
      <c r="DJ30" s="32">
        <v>0</v>
      </c>
      <c r="DK30" s="32">
        <v>0</v>
      </c>
      <c r="DL30" s="32">
        <v>65.231099999999969</v>
      </c>
      <c r="DM30" s="32">
        <v>65.231099999999969</v>
      </c>
      <c r="DN30" s="32">
        <v>0</v>
      </c>
      <c r="DO30" s="32">
        <v>0</v>
      </c>
      <c r="DP30" s="32">
        <v>-58.509800000000041</v>
      </c>
      <c r="DQ30" s="32">
        <v>-58.509800000000041</v>
      </c>
      <c r="DR30" s="32">
        <v>0</v>
      </c>
      <c r="DS30" s="32">
        <v>0</v>
      </c>
      <c r="DT30" s="32">
        <v>190.15610000000004</v>
      </c>
      <c r="DU30" s="32">
        <v>190.15610000000004</v>
      </c>
      <c r="DV30" s="32">
        <v>0</v>
      </c>
      <c r="DW30" s="32">
        <v>0</v>
      </c>
      <c r="DX30" s="32">
        <v>-365.68599999999992</v>
      </c>
      <c r="DY30" s="32">
        <v>1.1368683772161603E-13</v>
      </c>
      <c r="DZ30" s="32">
        <v>-365.68600000000004</v>
      </c>
      <c r="EA30" s="32">
        <v>0</v>
      </c>
      <c r="EB30" s="32">
        <v>-109.70579999999995</v>
      </c>
      <c r="EC30" s="32">
        <v>-73.13719999999995</v>
      </c>
      <c r="ED30" s="32">
        <v>-36.568600000000004</v>
      </c>
      <c r="EE30" s="32">
        <v>0</v>
      </c>
      <c r="EF30" s="32">
        <v>36.568599999999947</v>
      </c>
      <c r="EG30" s="32">
        <v>36.568599999999947</v>
      </c>
      <c r="EH30" s="32">
        <v>0</v>
      </c>
      <c r="EI30" s="32">
        <v>0</v>
      </c>
      <c r="EJ30" s="32">
        <v>-36.568599999999947</v>
      </c>
      <c r="EK30" s="32">
        <v>-36.568599999999947</v>
      </c>
      <c r="EL30" s="32">
        <v>0</v>
      </c>
      <c r="EM30" s="32">
        <v>0</v>
      </c>
      <c r="EN30" s="32">
        <v>62.016999999999825</v>
      </c>
      <c r="EO30" s="32">
        <v>62.016999999999825</v>
      </c>
      <c r="EP30" s="32">
        <v>0</v>
      </c>
      <c r="EQ30" s="32">
        <v>0</v>
      </c>
    </row>
    <row r="31" spans="1:147" s="10" customFormat="1" x14ac:dyDescent="0.25">
      <c r="A31" s="61" t="s">
        <v>19</v>
      </c>
      <c r="B31" s="83" t="s">
        <v>19</v>
      </c>
      <c r="C31" s="84" t="s">
        <v>92</v>
      </c>
      <c r="D31" s="32">
        <v>237.47572100000002</v>
      </c>
      <c r="E31" s="32">
        <v>237.47572100000002</v>
      </c>
      <c r="F31" s="32">
        <v>0</v>
      </c>
      <c r="G31" s="32">
        <v>0</v>
      </c>
      <c r="H31" s="32">
        <v>-80.099810999999931</v>
      </c>
      <c r="I31" s="32">
        <v>-80.099810999999931</v>
      </c>
      <c r="J31" s="32">
        <v>0</v>
      </c>
      <c r="K31" s="32">
        <v>0</v>
      </c>
      <c r="L31" s="32">
        <v>16.902137999999923</v>
      </c>
      <c r="M31" s="32">
        <v>16.902137999999923</v>
      </c>
      <c r="N31" s="32">
        <v>0</v>
      </c>
      <c r="O31" s="32">
        <v>0</v>
      </c>
      <c r="P31" s="32">
        <v>81.613059000000021</v>
      </c>
      <c r="Q31" s="32">
        <v>81.613059000000021</v>
      </c>
      <c r="R31" s="32">
        <v>0</v>
      </c>
      <c r="S31" s="32">
        <v>0</v>
      </c>
      <c r="T31" s="32">
        <v>73.173837000000049</v>
      </c>
      <c r="U31" s="32">
        <v>73.173837000000049</v>
      </c>
      <c r="V31" s="32">
        <v>0</v>
      </c>
      <c r="W31" s="32">
        <v>0</v>
      </c>
      <c r="X31" s="32">
        <v>-45.000351000000023</v>
      </c>
      <c r="Y31" s="32">
        <v>-45.000351000000023</v>
      </c>
      <c r="Z31" s="32">
        <v>0</v>
      </c>
      <c r="AA31" s="32">
        <v>0</v>
      </c>
      <c r="AB31" s="32">
        <v>34.896509999999921</v>
      </c>
      <c r="AC31" s="32">
        <v>34.896509999999921</v>
      </c>
      <c r="AD31" s="32">
        <v>0</v>
      </c>
      <c r="AE31" s="32">
        <v>0</v>
      </c>
      <c r="AF31" s="32">
        <v>15.01544899999999</v>
      </c>
      <c r="AG31" s="32">
        <v>15.01544899999999</v>
      </c>
      <c r="AH31" s="32">
        <v>0</v>
      </c>
      <c r="AI31" s="32">
        <v>0</v>
      </c>
      <c r="AJ31" s="32">
        <v>20.102457999999956</v>
      </c>
      <c r="AK31" s="32">
        <v>20.102457999999956</v>
      </c>
      <c r="AL31" s="32">
        <v>0</v>
      </c>
      <c r="AM31" s="32">
        <v>0</v>
      </c>
      <c r="AN31" s="32">
        <v>-28.943112000000042</v>
      </c>
      <c r="AO31" s="32">
        <v>-28.943112000000042</v>
      </c>
      <c r="AP31" s="32">
        <v>0</v>
      </c>
      <c r="AQ31" s="32">
        <v>0</v>
      </c>
      <c r="AR31" s="32">
        <v>13.929300000000012</v>
      </c>
      <c r="AS31" s="32">
        <v>13.929300000000012</v>
      </c>
      <c r="AT31" s="32">
        <v>0</v>
      </c>
      <c r="AU31" s="32">
        <v>0</v>
      </c>
      <c r="AV31" s="32">
        <v>79.089480000000094</v>
      </c>
      <c r="AW31" s="32">
        <v>79.089480000000094</v>
      </c>
      <c r="AX31" s="32">
        <v>0</v>
      </c>
      <c r="AY31" s="32">
        <v>0</v>
      </c>
      <c r="AZ31" s="32">
        <v>-51.806820000000016</v>
      </c>
      <c r="BA31" s="32">
        <v>-51.806820000000016</v>
      </c>
      <c r="BB31" s="32">
        <v>0</v>
      </c>
      <c r="BC31" s="32">
        <v>0</v>
      </c>
      <c r="BD31" s="32">
        <v>-38.236151999999947</v>
      </c>
      <c r="BE31" s="32">
        <v>-38.236151999999947</v>
      </c>
      <c r="BF31" s="32">
        <v>0</v>
      </c>
      <c r="BG31" s="32">
        <v>0</v>
      </c>
      <c r="BH31" s="32">
        <v>69.600036000000046</v>
      </c>
      <c r="BI31" s="32">
        <v>69.600036000000046</v>
      </c>
      <c r="BJ31" s="32">
        <v>0</v>
      </c>
      <c r="BK31" s="32">
        <v>0</v>
      </c>
      <c r="BL31" s="32">
        <v>-20.129934000000048</v>
      </c>
      <c r="BM31" s="32">
        <v>-20.129934000000048</v>
      </c>
      <c r="BN31" s="32">
        <v>0</v>
      </c>
      <c r="BO31" s="32">
        <v>0</v>
      </c>
      <c r="BP31" s="32">
        <v>-14.503467000000001</v>
      </c>
      <c r="BQ31" s="32">
        <v>-14.503467000000001</v>
      </c>
      <c r="BR31" s="32">
        <v>0</v>
      </c>
      <c r="BS31" s="32">
        <v>0</v>
      </c>
      <c r="BT31" s="32">
        <v>-35.718639000000053</v>
      </c>
      <c r="BU31" s="32">
        <v>-35.718639000000053</v>
      </c>
      <c r="BV31" s="32">
        <v>0</v>
      </c>
      <c r="BW31" s="32">
        <v>0</v>
      </c>
      <c r="BX31" s="32">
        <v>-92.840717999999924</v>
      </c>
      <c r="BY31" s="32">
        <v>-92.840717999999924</v>
      </c>
      <c r="BZ31" s="32">
        <v>0</v>
      </c>
      <c r="CA31" s="32">
        <v>0</v>
      </c>
      <c r="CB31" s="32">
        <v>-12.691488000000049</v>
      </c>
      <c r="CC31" s="32">
        <v>-12.691488000000049</v>
      </c>
      <c r="CD31" s="32">
        <v>0</v>
      </c>
      <c r="CE31" s="32">
        <v>0</v>
      </c>
      <c r="CF31" s="32">
        <v>140.00960000000009</v>
      </c>
      <c r="CG31" s="32">
        <v>140.00960000000009</v>
      </c>
      <c r="CH31" s="32">
        <v>0</v>
      </c>
      <c r="CI31" s="32">
        <v>0</v>
      </c>
      <c r="CJ31" s="32">
        <v>-17.125400000000127</v>
      </c>
      <c r="CK31" s="32">
        <v>-17.125400000000127</v>
      </c>
      <c r="CL31" s="32">
        <v>0</v>
      </c>
      <c r="CM31" s="32">
        <v>0</v>
      </c>
      <c r="CN31" s="32">
        <v>53.021100000000047</v>
      </c>
      <c r="CO31" s="32">
        <v>53.021100000000047</v>
      </c>
      <c r="CP31" s="32">
        <v>0</v>
      </c>
      <c r="CQ31" s="32">
        <v>0</v>
      </c>
      <c r="CR31" s="32">
        <v>27.472700000000032</v>
      </c>
      <c r="CS31" s="32">
        <v>27.472700000000032</v>
      </c>
      <c r="CT31" s="32">
        <v>0</v>
      </c>
      <c r="CU31" s="32">
        <v>0</v>
      </c>
      <c r="CV31" s="32">
        <v>-13.239599999999996</v>
      </c>
      <c r="CW31" s="32">
        <v>-13.239599999999996</v>
      </c>
      <c r="CX31" s="32">
        <v>0</v>
      </c>
      <c r="CY31" s="32">
        <v>0</v>
      </c>
      <c r="CZ31" s="32">
        <v>-24.102599999999939</v>
      </c>
      <c r="DA31" s="32">
        <v>-24.102599999999939</v>
      </c>
      <c r="DB31" s="32">
        <v>0</v>
      </c>
      <c r="DC31" s="32">
        <v>0</v>
      </c>
      <c r="DD31" s="32">
        <v>-20.410200000000032</v>
      </c>
      <c r="DE31" s="32">
        <v>-20.410200000000032</v>
      </c>
      <c r="DF31" s="32">
        <v>0</v>
      </c>
      <c r="DG31" s="32">
        <v>0</v>
      </c>
      <c r="DH31" s="32">
        <v>-3.4034000000000333</v>
      </c>
      <c r="DI31" s="32">
        <v>-3.4034000000000333</v>
      </c>
      <c r="DJ31" s="32">
        <v>0</v>
      </c>
      <c r="DK31" s="32">
        <v>0</v>
      </c>
      <c r="DL31" s="32">
        <v>65.231099999999969</v>
      </c>
      <c r="DM31" s="32">
        <v>65.231099999999969</v>
      </c>
      <c r="DN31" s="32">
        <v>0</v>
      </c>
      <c r="DO31" s="32">
        <v>0</v>
      </c>
      <c r="DP31" s="32">
        <v>-58.509800000000041</v>
      </c>
      <c r="DQ31" s="32">
        <v>-58.509800000000041</v>
      </c>
      <c r="DR31" s="32">
        <v>0</v>
      </c>
      <c r="DS31" s="32">
        <v>0</v>
      </c>
      <c r="DT31" s="32">
        <v>190.15610000000004</v>
      </c>
      <c r="DU31" s="32">
        <v>190.15610000000004</v>
      </c>
      <c r="DV31" s="32">
        <v>0</v>
      </c>
      <c r="DW31" s="32">
        <v>0</v>
      </c>
      <c r="DX31" s="32">
        <v>-365.68599999999992</v>
      </c>
      <c r="DY31" s="32">
        <v>1.1368683772161603E-13</v>
      </c>
      <c r="DZ31" s="32">
        <v>-365.68600000000004</v>
      </c>
      <c r="EA31" s="32">
        <v>0</v>
      </c>
      <c r="EB31" s="32">
        <v>-109.70579999999995</v>
      </c>
      <c r="EC31" s="32">
        <v>-73.13719999999995</v>
      </c>
      <c r="ED31" s="32">
        <v>-36.568600000000004</v>
      </c>
      <c r="EE31" s="32">
        <v>0</v>
      </c>
      <c r="EF31" s="32">
        <v>36.568599999999947</v>
      </c>
      <c r="EG31" s="32">
        <v>36.568599999999947</v>
      </c>
      <c r="EH31" s="32">
        <v>0</v>
      </c>
      <c r="EI31" s="32">
        <v>0</v>
      </c>
      <c r="EJ31" s="32">
        <v>-36.568599999999947</v>
      </c>
      <c r="EK31" s="32">
        <v>-36.568599999999947</v>
      </c>
      <c r="EL31" s="32">
        <v>0</v>
      </c>
      <c r="EM31" s="32">
        <v>0</v>
      </c>
      <c r="EN31" s="32">
        <v>62.016999999999825</v>
      </c>
      <c r="EO31" s="32">
        <v>62.016999999999825</v>
      </c>
      <c r="EP31" s="32">
        <v>0</v>
      </c>
      <c r="EQ31" s="32">
        <v>0</v>
      </c>
    </row>
    <row r="32" spans="1:147" s="10" customFormat="1" x14ac:dyDescent="0.25">
      <c r="A32" s="60">
        <v>4.2</v>
      </c>
      <c r="B32" s="82">
        <v>4.2</v>
      </c>
      <c r="C32" s="39" t="s">
        <v>96</v>
      </c>
      <c r="D32" s="32">
        <v>724591.0705769998</v>
      </c>
      <c r="E32" s="32">
        <v>726984.74174708489</v>
      </c>
      <c r="F32" s="32">
        <v>0</v>
      </c>
      <c r="G32" s="32">
        <v>-2393.671170085061</v>
      </c>
      <c r="H32" s="32">
        <v>-229553.72990099975</v>
      </c>
      <c r="I32" s="32">
        <v>-229380.77640594885</v>
      </c>
      <c r="J32" s="32">
        <v>0</v>
      </c>
      <c r="K32" s="32">
        <v>-172.95349505089601</v>
      </c>
      <c r="L32" s="32">
        <v>46845.315699999672</v>
      </c>
      <c r="M32" s="32">
        <v>48626.565065573865</v>
      </c>
      <c r="N32" s="32">
        <v>0</v>
      </c>
      <c r="O32" s="32">
        <v>-1781.2493655741937</v>
      </c>
      <c r="P32" s="32">
        <v>233120.88309200006</v>
      </c>
      <c r="Q32" s="32">
        <v>233646.52753546566</v>
      </c>
      <c r="R32" s="32">
        <v>0</v>
      </c>
      <c r="S32" s="32">
        <v>-525.64444346559151</v>
      </c>
      <c r="T32" s="32">
        <v>227692.19575600026</v>
      </c>
      <c r="U32" s="32">
        <v>213060.50344185121</v>
      </c>
      <c r="V32" s="32">
        <v>0</v>
      </c>
      <c r="W32" s="32">
        <v>14631.692314149055</v>
      </c>
      <c r="X32" s="32">
        <v>-128796.09029200033</v>
      </c>
      <c r="Y32" s="32">
        <v>-128745.56541441107</v>
      </c>
      <c r="Z32" s="32">
        <v>0</v>
      </c>
      <c r="AA32" s="32">
        <v>-50.524877589247318</v>
      </c>
      <c r="AB32" s="32">
        <v>99342.586537000185</v>
      </c>
      <c r="AC32" s="32">
        <v>99342.586537000185</v>
      </c>
      <c r="AD32" s="32">
        <v>0</v>
      </c>
      <c r="AE32" s="32">
        <v>0</v>
      </c>
      <c r="AF32" s="32">
        <v>115481.4583829996</v>
      </c>
      <c r="AG32" s="32">
        <v>115481.4583829996</v>
      </c>
      <c r="AH32" s="32">
        <v>0</v>
      </c>
      <c r="AI32" s="32">
        <v>0</v>
      </c>
      <c r="AJ32" s="32">
        <v>-17001.169217999872</v>
      </c>
      <c r="AK32" s="32">
        <v>-17217.649072383898</v>
      </c>
      <c r="AL32" s="32">
        <v>0</v>
      </c>
      <c r="AM32" s="32">
        <v>216.47985438402455</v>
      </c>
      <c r="AN32" s="32">
        <v>-77378.133602000162</v>
      </c>
      <c r="AO32" s="32">
        <v>-77378.133602000162</v>
      </c>
      <c r="AP32" s="32">
        <v>0</v>
      </c>
      <c r="AQ32" s="32">
        <v>0</v>
      </c>
      <c r="AR32" s="32">
        <v>41623.822088000197</v>
      </c>
      <c r="AS32" s="32">
        <v>41623.822088000197</v>
      </c>
      <c r="AT32" s="32">
        <v>0</v>
      </c>
      <c r="AU32" s="32">
        <v>0</v>
      </c>
      <c r="AV32" s="32">
        <v>143603.08173800001</v>
      </c>
      <c r="AW32" s="32">
        <v>143603.08173800001</v>
      </c>
      <c r="AX32" s="32">
        <v>0</v>
      </c>
      <c r="AY32" s="32">
        <v>0</v>
      </c>
      <c r="AZ32" s="32">
        <v>-138283.21312000012</v>
      </c>
      <c r="BA32" s="32">
        <v>-138283.21312000012</v>
      </c>
      <c r="BB32" s="32">
        <v>0</v>
      </c>
      <c r="BC32" s="32">
        <v>0</v>
      </c>
      <c r="BD32" s="32">
        <v>-38443.401795999474</v>
      </c>
      <c r="BE32" s="32">
        <v>-38443.401795999474</v>
      </c>
      <c r="BF32" s="32">
        <v>0</v>
      </c>
      <c r="BG32" s="32">
        <v>0</v>
      </c>
      <c r="BH32" s="32">
        <v>194373.11992800006</v>
      </c>
      <c r="BI32" s="32">
        <v>194373.11992800006</v>
      </c>
      <c r="BJ32" s="32">
        <v>0</v>
      </c>
      <c r="BK32" s="32">
        <v>0</v>
      </c>
      <c r="BL32" s="32">
        <v>-59045.214350000446</v>
      </c>
      <c r="BM32" s="32">
        <v>-59045.214350000446</v>
      </c>
      <c r="BN32" s="32">
        <v>0</v>
      </c>
      <c r="BO32" s="32">
        <v>0</v>
      </c>
      <c r="BP32" s="32">
        <v>-41797.771172999979</v>
      </c>
      <c r="BQ32" s="32">
        <v>-41797.771172999979</v>
      </c>
      <c r="BR32" s="32">
        <v>0</v>
      </c>
      <c r="BS32" s="32">
        <v>0</v>
      </c>
      <c r="BT32" s="32">
        <v>-101945.85248500007</v>
      </c>
      <c r="BU32" s="32">
        <v>-101945.85248500007</v>
      </c>
      <c r="BV32" s="32">
        <v>0</v>
      </c>
      <c r="BW32" s="32">
        <v>0</v>
      </c>
      <c r="BX32" s="32">
        <v>-207537.41506799962</v>
      </c>
      <c r="BY32" s="32">
        <v>-207537.41506799962</v>
      </c>
      <c r="BZ32" s="32">
        <v>0</v>
      </c>
      <c r="CA32" s="32">
        <v>0</v>
      </c>
      <c r="CB32" s="32">
        <v>-37561.634042000034</v>
      </c>
      <c r="CC32" s="32">
        <v>-37561.634042000034</v>
      </c>
      <c r="CD32" s="32">
        <v>0</v>
      </c>
      <c r="CE32" s="32">
        <v>0</v>
      </c>
      <c r="CF32" s="32">
        <v>440926.68970000028</v>
      </c>
      <c r="CG32" s="32">
        <v>440926.68970000028</v>
      </c>
      <c r="CH32" s="32">
        <v>0</v>
      </c>
      <c r="CI32" s="32">
        <v>0</v>
      </c>
      <c r="CJ32" s="32">
        <v>-137228.03170000031</v>
      </c>
      <c r="CK32" s="32">
        <v>-137228.03170000031</v>
      </c>
      <c r="CL32" s="32">
        <v>0</v>
      </c>
      <c r="CM32" s="32">
        <v>0</v>
      </c>
      <c r="CN32" s="32">
        <v>171064.01390000005</v>
      </c>
      <c r="CO32" s="32">
        <v>171064.01390000005</v>
      </c>
      <c r="CP32" s="32">
        <v>0</v>
      </c>
      <c r="CQ32" s="32">
        <v>0</v>
      </c>
      <c r="CR32" s="32">
        <v>3959.2502999997937</v>
      </c>
      <c r="CS32" s="32">
        <v>3959.2502999997937</v>
      </c>
      <c r="CT32" s="32">
        <v>0</v>
      </c>
      <c r="CU32" s="32">
        <v>0</v>
      </c>
      <c r="CV32" s="32">
        <v>-47627.837399999953</v>
      </c>
      <c r="CW32" s="32">
        <v>-49389.909389999957</v>
      </c>
      <c r="CX32" s="32">
        <v>0</v>
      </c>
      <c r="CY32" s="32">
        <v>1762.071990000002</v>
      </c>
      <c r="CZ32" s="32">
        <v>-75920.586399999855</v>
      </c>
      <c r="DA32" s="32">
        <v>-75920.586399999855</v>
      </c>
      <c r="DB32" s="32">
        <v>0</v>
      </c>
      <c r="DC32" s="32">
        <v>0</v>
      </c>
      <c r="DD32" s="32">
        <v>-70337.567200000136</v>
      </c>
      <c r="DE32" s="32">
        <v>-70310.656166304485</v>
      </c>
      <c r="DF32" s="32">
        <v>0</v>
      </c>
      <c r="DG32" s="32">
        <v>-26.911033695652804</v>
      </c>
      <c r="DH32" s="32">
        <v>75835.928000000014</v>
      </c>
      <c r="DI32" s="32">
        <v>75835.928000000014</v>
      </c>
      <c r="DJ32" s="32">
        <v>0</v>
      </c>
      <c r="DK32" s="32">
        <v>0</v>
      </c>
      <c r="DL32" s="32">
        <v>197383.18449999983</v>
      </c>
      <c r="DM32" s="32">
        <v>217257.10799333316</v>
      </c>
      <c r="DN32" s="32">
        <v>0</v>
      </c>
      <c r="DO32" s="32">
        <v>-19873.923493333346</v>
      </c>
      <c r="DP32" s="32">
        <v>-8279.1381000000001</v>
      </c>
      <c r="DQ32" s="32">
        <v>-11614.1967</v>
      </c>
      <c r="DR32" s="32">
        <v>0</v>
      </c>
      <c r="DS32" s="32">
        <v>3335.0585999999998</v>
      </c>
      <c r="DT32" s="32">
        <v>856071.13940000045</v>
      </c>
      <c r="DU32" s="32">
        <v>856176.07539956644</v>
      </c>
      <c r="DV32" s="32">
        <v>0</v>
      </c>
      <c r="DW32" s="32">
        <v>-104.93599956599996</v>
      </c>
      <c r="DX32" s="32">
        <v>17150.675000000334</v>
      </c>
      <c r="DY32" s="32">
        <v>17187.243600000336</v>
      </c>
      <c r="DZ32" s="32">
        <v>0</v>
      </c>
      <c r="EA32" s="32">
        <v>-36.568600000002334</v>
      </c>
      <c r="EB32" s="32">
        <v>4717.3479999995197</v>
      </c>
      <c r="EC32" s="32">
        <v>5485.2885999995196</v>
      </c>
      <c r="ED32" s="32">
        <v>0</v>
      </c>
      <c r="EE32" s="32">
        <v>-767.94060000000002</v>
      </c>
      <c r="EF32" s="32">
        <v>402.25520000031884</v>
      </c>
      <c r="EG32" s="32">
        <v>402.25520000031884</v>
      </c>
      <c r="EH32" s="32">
        <v>0</v>
      </c>
      <c r="EI32" s="32">
        <v>0</v>
      </c>
      <c r="EJ32" s="32">
        <v>-7459.9940000003253</v>
      </c>
      <c r="EK32" s="32">
        <v>-9324.9926000003252</v>
      </c>
      <c r="EL32" s="32">
        <v>0</v>
      </c>
      <c r="EM32" s="32">
        <v>1864.9986000000001</v>
      </c>
      <c r="EN32" s="32">
        <v>198453.39719999934</v>
      </c>
      <c r="EO32" s="32">
        <v>198672.96209999933</v>
      </c>
      <c r="EP32" s="32">
        <v>0</v>
      </c>
      <c r="EQ32" s="32">
        <v>-219.56489999999999</v>
      </c>
    </row>
    <row r="33" spans="1:147" s="10" customFormat="1" x14ac:dyDescent="0.25">
      <c r="A33" s="60" t="s">
        <v>18</v>
      </c>
      <c r="B33" s="82" t="s">
        <v>18</v>
      </c>
      <c r="C33" s="40" t="s">
        <v>95</v>
      </c>
      <c r="D33" s="32">
        <v>419.84161899999981</v>
      </c>
      <c r="E33" s="32">
        <v>419.84161899999981</v>
      </c>
      <c r="F33" s="32">
        <v>0</v>
      </c>
      <c r="G33" s="32">
        <v>0</v>
      </c>
      <c r="H33" s="32">
        <v>-204.99249499999962</v>
      </c>
      <c r="I33" s="32">
        <v>-204.99249499999962</v>
      </c>
      <c r="J33" s="32">
        <v>0</v>
      </c>
      <c r="K33" s="32">
        <v>0</v>
      </c>
      <c r="L33" s="32">
        <v>252.68001999999956</v>
      </c>
      <c r="M33" s="32">
        <v>252.68001999999956</v>
      </c>
      <c r="N33" s="32">
        <v>0</v>
      </c>
      <c r="O33" s="32">
        <v>0</v>
      </c>
      <c r="P33" s="32">
        <v>711.90095200000019</v>
      </c>
      <c r="Q33" s="32">
        <v>711.90095200000019</v>
      </c>
      <c r="R33" s="32">
        <v>0</v>
      </c>
      <c r="S33" s="32">
        <v>0</v>
      </c>
      <c r="T33" s="32">
        <v>51.564927999999782</v>
      </c>
      <c r="U33" s="32">
        <v>51.564927999999782</v>
      </c>
      <c r="V33" s="32">
        <v>0</v>
      </c>
      <c r="W33" s="32">
        <v>0</v>
      </c>
      <c r="X33" s="32">
        <v>662.78970200000015</v>
      </c>
      <c r="Y33" s="32">
        <v>662.78970200000015</v>
      </c>
      <c r="Z33" s="32">
        <v>0</v>
      </c>
      <c r="AA33" s="32">
        <v>0</v>
      </c>
      <c r="AB33" s="32">
        <v>-228.76759100000004</v>
      </c>
      <c r="AC33" s="32">
        <v>-228.76759100000004</v>
      </c>
      <c r="AD33" s="32">
        <v>0</v>
      </c>
      <c r="AE33" s="32">
        <v>0</v>
      </c>
      <c r="AF33" s="32">
        <v>233.61366300000009</v>
      </c>
      <c r="AG33" s="32">
        <v>233.61366300000009</v>
      </c>
      <c r="AH33" s="32">
        <v>0</v>
      </c>
      <c r="AI33" s="32">
        <v>0</v>
      </c>
      <c r="AJ33" s="32">
        <v>231.73972999999989</v>
      </c>
      <c r="AK33" s="32">
        <v>15.259875615975346</v>
      </c>
      <c r="AL33" s="32">
        <v>0</v>
      </c>
      <c r="AM33" s="32">
        <v>216.47985438402455</v>
      </c>
      <c r="AN33" s="32">
        <v>-121.59706600000015</v>
      </c>
      <c r="AO33" s="32">
        <v>-121.59706600000015</v>
      </c>
      <c r="AP33" s="32">
        <v>0</v>
      </c>
      <c r="AQ33" s="32">
        <v>0</v>
      </c>
      <c r="AR33" s="32">
        <v>75.149169999999984</v>
      </c>
      <c r="AS33" s="32">
        <v>75.149169999999984</v>
      </c>
      <c r="AT33" s="32">
        <v>0</v>
      </c>
      <c r="AU33" s="32">
        <v>0</v>
      </c>
      <c r="AV33" s="32">
        <v>-20.723400000000026</v>
      </c>
      <c r="AW33" s="32">
        <v>-20.723400000000026</v>
      </c>
      <c r="AX33" s="32">
        <v>0</v>
      </c>
      <c r="AY33" s="32">
        <v>0</v>
      </c>
      <c r="AZ33" s="32">
        <v>-77.864666999999827</v>
      </c>
      <c r="BA33" s="32">
        <v>-77.864666999999827</v>
      </c>
      <c r="BB33" s="32">
        <v>0</v>
      </c>
      <c r="BC33" s="32">
        <v>0</v>
      </c>
      <c r="BD33" s="32">
        <v>-217.53618099999994</v>
      </c>
      <c r="BE33" s="32">
        <v>-217.53618099999994</v>
      </c>
      <c r="BF33" s="32">
        <v>0</v>
      </c>
      <c r="BG33" s="32">
        <v>0</v>
      </c>
      <c r="BH33" s="32">
        <v>179.27763000000027</v>
      </c>
      <c r="BI33" s="32">
        <v>179.27763000000027</v>
      </c>
      <c r="BJ33" s="32">
        <v>0</v>
      </c>
      <c r="BK33" s="32">
        <v>0</v>
      </c>
      <c r="BL33" s="32">
        <v>118.04796999999985</v>
      </c>
      <c r="BM33" s="32">
        <v>118.04796999999985</v>
      </c>
      <c r="BN33" s="32">
        <v>0</v>
      </c>
      <c r="BO33" s="32">
        <v>0</v>
      </c>
      <c r="BP33" s="32">
        <v>95.04959499999984</v>
      </c>
      <c r="BQ33" s="32">
        <v>95.04959499999984</v>
      </c>
      <c r="BR33" s="32">
        <v>0</v>
      </c>
      <c r="BS33" s="32">
        <v>0</v>
      </c>
      <c r="BT33" s="32">
        <v>-248.51552099999989</v>
      </c>
      <c r="BU33" s="32">
        <v>-248.51552099999989</v>
      </c>
      <c r="BV33" s="32">
        <v>0</v>
      </c>
      <c r="BW33" s="32">
        <v>0</v>
      </c>
      <c r="BX33" s="32">
        <v>-186.69428000000039</v>
      </c>
      <c r="BY33" s="32">
        <v>-186.69428000000039</v>
      </c>
      <c r="BZ33" s="32">
        <v>0</v>
      </c>
      <c r="CA33" s="32">
        <v>0</v>
      </c>
      <c r="CB33" s="32">
        <v>23723.270766000001</v>
      </c>
      <c r="CC33" s="32">
        <v>-537.29934269570003</v>
      </c>
      <c r="CD33" s="32">
        <v>0</v>
      </c>
      <c r="CE33" s="32">
        <v>24260.570108695701</v>
      </c>
      <c r="CF33" s="32">
        <v>-18476.425799999997</v>
      </c>
      <c r="CG33" s="32">
        <v>1690.8605846154132</v>
      </c>
      <c r="CH33" s="32">
        <v>0</v>
      </c>
      <c r="CI33" s="32">
        <v>-20167.28638461541</v>
      </c>
      <c r="CJ33" s="32">
        <v>-3061.1406000000011</v>
      </c>
      <c r="CK33" s="32">
        <v>60.921769230772043</v>
      </c>
      <c r="CL33" s="32">
        <v>0</v>
      </c>
      <c r="CM33" s="32">
        <v>-3122.0623692307731</v>
      </c>
      <c r="CN33" s="32">
        <v>2638.8899000000006</v>
      </c>
      <c r="CO33" s="32">
        <v>182.525209782606</v>
      </c>
      <c r="CP33" s="32">
        <v>0</v>
      </c>
      <c r="CQ33" s="32">
        <v>2456.3646902173946</v>
      </c>
      <c r="CR33" s="32">
        <v>6385.1486999999997</v>
      </c>
      <c r="CS33" s="32">
        <v>166.22839565217146</v>
      </c>
      <c r="CT33" s="32">
        <v>0</v>
      </c>
      <c r="CU33" s="32">
        <v>6218.9203043478283</v>
      </c>
      <c r="CV33" s="32">
        <v>-2163.5604000000003</v>
      </c>
      <c r="CW33" s="32">
        <v>-2163.5604000000003</v>
      </c>
      <c r="CX33" s="32">
        <v>0</v>
      </c>
      <c r="CY33" s="32">
        <v>0</v>
      </c>
      <c r="CZ33" s="32">
        <v>3815.4301000000005</v>
      </c>
      <c r="DA33" s="32">
        <v>-350.81703956044566</v>
      </c>
      <c r="DB33" s="32">
        <v>0</v>
      </c>
      <c r="DC33" s="32">
        <v>4166.2471395604462</v>
      </c>
      <c r="DD33" s="32">
        <v>3774.592299999998</v>
      </c>
      <c r="DE33" s="32">
        <v>-907.9275630434845</v>
      </c>
      <c r="DF33" s="32">
        <v>0</v>
      </c>
      <c r="DG33" s="32">
        <v>4682.5198630434825</v>
      </c>
      <c r="DH33" s="32">
        <v>3282.0284000000029</v>
      </c>
      <c r="DI33" s="32">
        <v>26.990028260878262</v>
      </c>
      <c r="DJ33" s="32">
        <v>0</v>
      </c>
      <c r="DK33" s="32">
        <v>3255.0383717391246</v>
      </c>
      <c r="DL33" s="32">
        <v>-1953.8355000000004</v>
      </c>
      <c r="DM33" s="32">
        <v>-1953.8355000000004</v>
      </c>
      <c r="DN33" s="32">
        <v>0</v>
      </c>
      <c r="DO33" s="32">
        <v>0</v>
      </c>
      <c r="DP33" s="32">
        <v>-3949.4107000000013</v>
      </c>
      <c r="DQ33" s="32">
        <v>-3949.4107000000013</v>
      </c>
      <c r="DR33" s="32">
        <v>0</v>
      </c>
      <c r="DS33" s="32">
        <v>0</v>
      </c>
      <c r="DT33" s="32">
        <v>5379.8186000000023</v>
      </c>
      <c r="DU33" s="32">
        <v>4190.5439382520026</v>
      </c>
      <c r="DV33" s="32">
        <v>0</v>
      </c>
      <c r="DW33" s="32">
        <v>1189.274661748</v>
      </c>
      <c r="DX33" s="32">
        <v>-18138.025000000001</v>
      </c>
      <c r="DY33" s="32">
        <v>438.82380000000194</v>
      </c>
      <c r="DZ33" s="32">
        <v>0</v>
      </c>
      <c r="EA33" s="32">
        <v>-18576.848800000003</v>
      </c>
      <c r="EB33" s="32">
        <v>1279.9004000000014</v>
      </c>
      <c r="EC33" s="32">
        <v>1499.3120000000013</v>
      </c>
      <c r="ED33" s="32">
        <v>0</v>
      </c>
      <c r="EE33" s="32">
        <v>-219.41160000000002</v>
      </c>
      <c r="EF33" s="32">
        <v>-694.80380000000105</v>
      </c>
      <c r="EG33" s="32">
        <v>987.351799999999</v>
      </c>
      <c r="EH33" s="32">
        <v>0</v>
      </c>
      <c r="EI33" s="32">
        <v>-1682.1556</v>
      </c>
      <c r="EJ33" s="32">
        <v>-2267.2523999999999</v>
      </c>
      <c r="EK33" s="32">
        <v>-2267.2523999999999</v>
      </c>
      <c r="EL33" s="32">
        <v>0</v>
      </c>
      <c r="EM33" s="32">
        <v>0</v>
      </c>
      <c r="EN33" s="32">
        <v>441.54639999999949</v>
      </c>
      <c r="EO33" s="32">
        <v>441.54639999999949</v>
      </c>
      <c r="EP33" s="32">
        <v>0</v>
      </c>
      <c r="EQ33" s="32">
        <v>0</v>
      </c>
    </row>
    <row r="34" spans="1:147" s="10" customFormat="1" x14ac:dyDescent="0.25">
      <c r="A34" s="60" t="s">
        <v>21</v>
      </c>
      <c r="B34" s="82" t="s">
        <v>21</v>
      </c>
      <c r="C34" s="40" t="s">
        <v>88</v>
      </c>
      <c r="D34" s="32">
        <v>40927.02915599999</v>
      </c>
      <c r="E34" s="32">
        <v>43320.700326085054</v>
      </c>
      <c r="F34" s="32">
        <v>0</v>
      </c>
      <c r="G34" s="32">
        <v>-2393.671170085061</v>
      </c>
      <c r="H34" s="32">
        <v>-12697.815045999976</v>
      </c>
      <c r="I34" s="32">
        <v>-12524.861550949079</v>
      </c>
      <c r="J34" s="32">
        <v>0</v>
      </c>
      <c r="K34" s="32">
        <v>-172.95349505089601</v>
      </c>
      <c r="L34" s="32">
        <v>887.11220199997888</v>
      </c>
      <c r="M34" s="32">
        <v>2668.3615675741726</v>
      </c>
      <c r="N34" s="32">
        <v>0</v>
      </c>
      <c r="O34" s="32">
        <v>-1781.2493655741937</v>
      </c>
      <c r="P34" s="32">
        <v>13641.481335999999</v>
      </c>
      <c r="Q34" s="32">
        <v>14167.12577946559</v>
      </c>
      <c r="R34" s="32">
        <v>0</v>
      </c>
      <c r="S34" s="32">
        <v>-525.64444346559151</v>
      </c>
      <c r="T34" s="32">
        <v>14689.026576000015</v>
      </c>
      <c r="U34" s="32">
        <v>14740.365847277732</v>
      </c>
      <c r="V34" s="32">
        <v>0</v>
      </c>
      <c r="W34" s="32">
        <v>-51.339271277715987</v>
      </c>
      <c r="X34" s="32">
        <v>-9319.425884000013</v>
      </c>
      <c r="Y34" s="32">
        <v>-9268.9010064107661</v>
      </c>
      <c r="Z34" s="32">
        <v>0</v>
      </c>
      <c r="AA34" s="32">
        <v>-50.524877589247318</v>
      </c>
      <c r="AB34" s="32">
        <v>7293.9601449999946</v>
      </c>
      <c r="AC34" s="32">
        <v>7293.9601449999946</v>
      </c>
      <c r="AD34" s="32">
        <v>0</v>
      </c>
      <c r="AE34" s="32">
        <v>0</v>
      </c>
      <c r="AF34" s="32">
        <v>4682.0098550000012</v>
      </c>
      <c r="AG34" s="32">
        <v>4682.0098550000012</v>
      </c>
      <c r="AH34" s="32">
        <v>0</v>
      </c>
      <c r="AI34" s="32">
        <v>0</v>
      </c>
      <c r="AJ34" s="32">
        <v>-12.699839999992832</v>
      </c>
      <c r="AK34" s="32">
        <v>-12.699839999992832</v>
      </c>
      <c r="AL34" s="32">
        <v>0</v>
      </c>
      <c r="AM34" s="32">
        <v>0</v>
      </c>
      <c r="AN34" s="32">
        <v>-2747.1695860000209</v>
      </c>
      <c r="AO34" s="32">
        <v>-2747.1695860000209</v>
      </c>
      <c r="AP34" s="32">
        <v>0</v>
      </c>
      <c r="AQ34" s="32">
        <v>0</v>
      </c>
      <c r="AR34" s="32">
        <v>3842.8690700000129</v>
      </c>
      <c r="AS34" s="32">
        <v>3842.8690700000129</v>
      </c>
      <c r="AT34" s="32">
        <v>0</v>
      </c>
      <c r="AU34" s="32">
        <v>0</v>
      </c>
      <c r="AV34" s="32">
        <v>8213.4055909999988</v>
      </c>
      <c r="AW34" s="32">
        <v>8213.4055909999988</v>
      </c>
      <c r="AX34" s="32">
        <v>0</v>
      </c>
      <c r="AY34" s="32">
        <v>0</v>
      </c>
      <c r="AZ34" s="32">
        <v>-6370.5279330000058</v>
      </c>
      <c r="BA34" s="32">
        <v>-6370.5279330000058</v>
      </c>
      <c r="BB34" s="32">
        <v>0</v>
      </c>
      <c r="BC34" s="32">
        <v>0</v>
      </c>
      <c r="BD34" s="32">
        <v>-3922.2985659999781</v>
      </c>
      <c r="BE34" s="32">
        <v>-3922.2985659999781</v>
      </c>
      <c r="BF34" s="32">
        <v>0</v>
      </c>
      <c r="BG34" s="32">
        <v>0</v>
      </c>
      <c r="BH34" s="32">
        <v>10546.140800000008</v>
      </c>
      <c r="BI34" s="32">
        <v>10546.140800000008</v>
      </c>
      <c r="BJ34" s="32">
        <v>0</v>
      </c>
      <c r="BK34" s="32">
        <v>0</v>
      </c>
      <c r="BL34" s="32">
        <v>-4112.784348000012</v>
      </c>
      <c r="BM34" s="32">
        <v>-4112.784348000012</v>
      </c>
      <c r="BN34" s="32">
        <v>0</v>
      </c>
      <c r="BO34" s="32">
        <v>0</v>
      </c>
      <c r="BP34" s="32">
        <v>-2828.1647870000174</v>
      </c>
      <c r="BQ34" s="32">
        <v>-2828.1647870000174</v>
      </c>
      <c r="BR34" s="32">
        <v>0</v>
      </c>
      <c r="BS34" s="32">
        <v>0</v>
      </c>
      <c r="BT34" s="32">
        <v>-4767.2439590000013</v>
      </c>
      <c r="BU34" s="32">
        <v>-4767.2439590000013</v>
      </c>
      <c r="BV34" s="32">
        <v>0</v>
      </c>
      <c r="BW34" s="32">
        <v>0</v>
      </c>
      <c r="BX34" s="32">
        <v>-15566.709951999972</v>
      </c>
      <c r="BY34" s="32">
        <v>-15566.709951999972</v>
      </c>
      <c r="BZ34" s="32">
        <v>0</v>
      </c>
      <c r="CA34" s="32">
        <v>0</v>
      </c>
      <c r="CB34" s="32">
        <v>-25891.650174000013</v>
      </c>
      <c r="CC34" s="32">
        <v>-1631.080065304312</v>
      </c>
      <c r="CD34" s="32">
        <v>0</v>
      </c>
      <c r="CE34" s="32">
        <v>-24260.570108695701</v>
      </c>
      <c r="CF34" s="32">
        <v>57769.032500000016</v>
      </c>
      <c r="CG34" s="32">
        <v>37601.746115384602</v>
      </c>
      <c r="CH34" s="32">
        <v>0</v>
      </c>
      <c r="CI34" s="32">
        <v>20167.28638461541</v>
      </c>
      <c r="CJ34" s="32">
        <v>-8007.5111000000343</v>
      </c>
      <c r="CK34" s="32">
        <v>-11129.573469230807</v>
      </c>
      <c r="CL34" s="32">
        <v>0</v>
      </c>
      <c r="CM34" s="32">
        <v>3122.0623692307731</v>
      </c>
      <c r="CN34" s="32">
        <v>14915.689499999984</v>
      </c>
      <c r="CO34" s="32">
        <v>17372.054190217379</v>
      </c>
      <c r="CP34" s="32">
        <v>0</v>
      </c>
      <c r="CQ34" s="32">
        <v>-2456.3646902173946</v>
      </c>
      <c r="CR34" s="32">
        <v>-2748.2770999999743</v>
      </c>
      <c r="CS34" s="32">
        <v>3470.643204347854</v>
      </c>
      <c r="CT34" s="32">
        <v>0</v>
      </c>
      <c r="CU34" s="32">
        <v>-6218.9203043478283</v>
      </c>
      <c r="CV34" s="32">
        <v>-5379.1272000000017</v>
      </c>
      <c r="CW34" s="32">
        <v>-7141.1991900000039</v>
      </c>
      <c r="CX34" s="32">
        <v>0</v>
      </c>
      <c r="CY34" s="32">
        <v>1762.071990000002</v>
      </c>
      <c r="CZ34" s="32">
        <v>-9835.6542999999965</v>
      </c>
      <c r="DA34" s="32">
        <v>-5669.4071604395504</v>
      </c>
      <c r="DB34" s="32">
        <v>0</v>
      </c>
      <c r="DC34" s="32">
        <v>-4166.2471395604462</v>
      </c>
      <c r="DD34" s="32">
        <v>-12629.605300000007</v>
      </c>
      <c r="DE34" s="32">
        <v>-7920.1744032608722</v>
      </c>
      <c r="DF34" s="32">
        <v>0</v>
      </c>
      <c r="DG34" s="32">
        <v>-4709.4308967391353</v>
      </c>
      <c r="DH34" s="32">
        <v>1062.3370000000336</v>
      </c>
      <c r="DI34" s="32">
        <v>4317.3753717391583</v>
      </c>
      <c r="DJ34" s="32">
        <v>0</v>
      </c>
      <c r="DK34" s="32">
        <v>-3255.0383717391246</v>
      </c>
      <c r="DL34" s="32">
        <v>16487.434599999957</v>
      </c>
      <c r="DM34" s="32">
        <v>15630.799966666624</v>
      </c>
      <c r="DN34" s="32">
        <v>0</v>
      </c>
      <c r="DO34" s="32">
        <v>856.63463333333391</v>
      </c>
      <c r="DP34" s="32">
        <v>-526.58960000000252</v>
      </c>
      <c r="DQ34" s="32">
        <v>-3861.6482000000024</v>
      </c>
      <c r="DR34" s="32">
        <v>0</v>
      </c>
      <c r="DS34" s="32">
        <v>3335.0585999999998</v>
      </c>
      <c r="DT34" s="32">
        <v>62090.923000000039</v>
      </c>
      <c r="DU34" s="32">
        <v>63385.133661314037</v>
      </c>
      <c r="DV34" s="32">
        <v>0</v>
      </c>
      <c r="DW34" s="32">
        <v>-1294.2106613139999</v>
      </c>
      <c r="DX34" s="32">
        <v>30498.213200000049</v>
      </c>
      <c r="DY34" s="32">
        <v>11957.933000000046</v>
      </c>
      <c r="DZ34" s="32">
        <v>0</v>
      </c>
      <c r="EA34" s="32">
        <v>18540.280200000001</v>
      </c>
      <c r="EB34" s="32">
        <v>2340.3901999999648</v>
      </c>
      <c r="EC34" s="32">
        <v>2888.9191999999648</v>
      </c>
      <c r="ED34" s="32">
        <v>0</v>
      </c>
      <c r="EE34" s="32">
        <v>-548.529</v>
      </c>
      <c r="EF34" s="32">
        <v>2376.9594000000275</v>
      </c>
      <c r="EG34" s="32">
        <v>694.80380000002742</v>
      </c>
      <c r="EH34" s="32">
        <v>0</v>
      </c>
      <c r="EI34" s="32">
        <v>1682.1556</v>
      </c>
      <c r="EJ34" s="32">
        <v>-3547.1548000000075</v>
      </c>
      <c r="EK34" s="32">
        <v>-5412.1534000000074</v>
      </c>
      <c r="EL34" s="32">
        <v>0</v>
      </c>
      <c r="EM34" s="32">
        <v>1864.9986000000001</v>
      </c>
      <c r="EN34" s="32">
        <v>23323.207199999939</v>
      </c>
      <c r="EO34" s="32">
        <v>23542.77209999994</v>
      </c>
      <c r="EP34" s="32">
        <v>0</v>
      </c>
      <c r="EQ34" s="32">
        <v>-219.56489999999999</v>
      </c>
    </row>
    <row r="35" spans="1:147" s="10" customFormat="1" x14ac:dyDescent="0.25">
      <c r="A35" s="60" t="s">
        <v>22</v>
      </c>
      <c r="B35" s="82" t="s">
        <v>22</v>
      </c>
      <c r="C35" s="84" t="s">
        <v>91</v>
      </c>
      <c r="D35" s="32">
        <v>40382.015761999995</v>
      </c>
      <c r="E35" s="32">
        <v>42775.686932085053</v>
      </c>
      <c r="F35" s="32">
        <v>0</v>
      </c>
      <c r="G35" s="32">
        <v>-2393.671170085061</v>
      </c>
      <c r="H35" s="32">
        <v>-12527.906355999976</v>
      </c>
      <c r="I35" s="32">
        <v>-12354.952860949079</v>
      </c>
      <c r="J35" s="32">
        <v>0</v>
      </c>
      <c r="K35" s="32">
        <v>-172.95349505089601</v>
      </c>
      <c r="L35" s="32">
        <v>851.15972599997895</v>
      </c>
      <c r="M35" s="32">
        <v>2632.4090915741726</v>
      </c>
      <c r="N35" s="32">
        <v>0</v>
      </c>
      <c r="O35" s="32">
        <v>-1781.2493655741937</v>
      </c>
      <c r="P35" s="32">
        <v>13470.835848999999</v>
      </c>
      <c r="Q35" s="32">
        <v>13996.480292465591</v>
      </c>
      <c r="R35" s="32">
        <v>0</v>
      </c>
      <c r="S35" s="32">
        <v>-525.64444346559151</v>
      </c>
      <c r="T35" s="32">
        <v>14532.114695000015</v>
      </c>
      <c r="U35" s="32">
        <v>14583.453966277732</v>
      </c>
      <c r="V35" s="32">
        <v>0</v>
      </c>
      <c r="W35" s="32">
        <v>-51.339271277715987</v>
      </c>
      <c r="X35" s="32">
        <v>-9273.0618860000122</v>
      </c>
      <c r="Y35" s="32">
        <v>-9222.5370084107653</v>
      </c>
      <c r="Z35" s="32">
        <v>0</v>
      </c>
      <c r="AA35" s="32">
        <v>-50.524877589247318</v>
      </c>
      <c r="AB35" s="32">
        <v>7282.1004389999944</v>
      </c>
      <c r="AC35" s="32">
        <v>7282.1004389999944</v>
      </c>
      <c r="AD35" s="32">
        <v>0</v>
      </c>
      <c r="AE35" s="32">
        <v>0</v>
      </c>
      <c r="AF35" s="32">
        <v>4643.2398690000009</v>
      </c>
      <c r="AG35" s="32">
        <v>4643.2398690000009</v>
      </c>
      <c r="AH35" s="32">
        <v>0</v>
      </c>
      <c r="AI35" s="32">
        <v>0</v>
      </c>
      <c r="AJ35" s="32">
        <v>-275.80161999999291</v>
      </c>
      <c r="AK35" s="32">
        <v>-5.2018020199622015</v>
      </c>
      <c r="AL35" s="32">
        <v>0</v>
      </c>
      <c r="AM35" s="32">
        <v>-270.59981798003071</v>
      </c>
      <c r="AN35" s="32">
        <v>-2711.2099620000208</v>
      </c>
      <c r="AO35" s="32">
        <v>-2711.2099620000208</v>
      </c>
      <c r="AP35" s="32">
        <v>0</v>
      </c>
      <c r="AQ35" s="32">
        <v>0</v>
      </c>
      <c r="AR35" s="32">
        <v>3799.8670640000128</v>
      </c>
      <c r="AS35" s="32">
        <v>3799.8670640000128</v>
      </c>
      <c r="AT35" s="32">
        <v>0</v>
      </c>
      <c r="AU35" s="32">
        <v>0</v>
      </c>
      <c r="AV35" s="32">
        <v>8011.2243159999998</v>
      </c>
      <c r="AW35" s="32">
        <v>8146.0327005108693</v>
      </c>
      <c r="AX35" s="32">
        <v>0</v>
      </c>
      <c r="AY35" s="32">
        <v>-134.8083845108695</v>
      </c>
      <c r="AZ35" s="32">
        <v>-6320.8681530000058</v>
      </c>
      <c r="BA35" s="32">
        <v>-6320.8681530000058</v>
      </c>
      <c r="BB35" s="32">
        <v>0</v>
      </c>
      <c r="BC35" s="32">
        <v>0</v>
      </c>
      <c r="BD35" s="32">
        <v>-3909.8972609999782</v>
      </c>
      <c r="BE35" s="32">
        <v>-3909.8972609999782</v>
      </c>
      <c r="BF35" s="32">
        <v>0</v>
      </c>
      <c r="BG35" s="32">
        <v>0</v>
      </c>
      <c r="BH35" s="32">
        <v>10460.937008000008</v>
      </c>
      <c r="BI35" s="32">
        <v>10460.937008000008</v>
      </c>
      <c r="BJ35" s="32">
        <v>0</v>
      </c>
      <c r="BK35" s="32">
        <v>0</v>
      </c>
      <c r="BL35" s="32">
        <v>-4059.2076940000115</v>
      </c>
      <c r="BM35" s="32">
        <v>-4059.2076940000115</v>
      </c>
      <c r="BN35" s="32">
        <v>0</v>
      </c>
      <c r="BO35" s="32">
        <v>0</v>
      </c>
      <c r="BP35" s="32">
        <v>-2808.8251790000177</v>
      </c>
      <c r="BQ35" s="32">
        <v>-2808.8251790000177</v>
      </c>
      <c r="BR35" s="32">
        <v>0</v>
      </c>
      <c r="BS35" s="32">
        <v>0</v>
      </c>
      <c r="BT35" s="32">
        <v>-4732.6077030000015</v>
      </c>
      <c r="BU35" s="32">
        <v>-4732.6077030000015</v>
      </c>
      <c r="BV35" s="32">
        <v>0</v>
      </c>
      <c r="BW35" s="32">
        <v>0</v>
      </c>
      <c r="BX35" s="32">
        <v>-15539.151536999972</v>
      </c>
      <c r="BY35" s="32">
        <v>-15539.151536999972</v>
      </c>
      <c r="BZ35" s="32">
        <v>0</v>
      </c>
      <c r="CA35" s="32">
        <v>0</v>
      </c>
      <c r="CB35" s="32">
        <v>-25891.253565000014</v>
      </c>
      <c r="CC35" s="32">
        <v>-1630.6834563043121</v>
      </c>
      <c r="CD35" s="32">
        <v>0</v>
      </c>
      <c r="CE35" s="32">
        <v>-24260.570108695701</v>
      </c>
      <c r="CF35" s="32">
        <v>57664.055700000012</v>
      </c>
      <c r="CG35" s="32">
        <v>37496.769315384605</v>
      </c>
      <c r="CH35" s="32">
        <v>0</v>
      </c>
      <c r="CI35" s="32">
        <v>20167.28638461541</v>
      </c>
      <c r="CJ35" s="32">
        <v>-7946.6879000000336</v>
      </c>
      <c r="CK35" s="32">
        <v>-11068.750269230806</v>
      </c>
      <c r="CL35" s="32">
        <v>0</v>
      </c>
      <c r="CM35" s="32">
        <v>3122.0623692307731</v>
      </c>
      <c r="CN35" s="32">
        <v>14750.628499999983</v>
      </c>
      <c r="CO35" s="32">
        <v>17206.993190217378</v>
      </c>
      <c r="CP35" s="32">
        <v>0</v>
      </c>
      <c r="CQ35" s="32">
        <v>-2456.3646902173946</v>
      </c>
      <c r="CR35" s="32">
        <v>-2774.3042999999743</v>
      </c>
      <c r="CS35" s="32">
        <v>3444.616004347854</v>
      </c>
      <c r="CT35" s="32">
        <v>0</v>
      </c>
      <c r="CU35" s="32">
        <v>-6218.9203043478283</v>
      </c>
      <c r="CV35" s="32">
        <v>-5318.6890000000021</v>
      </c>
      <c r="CW35" s="32">
        <v>-7080.7609900000043</v>
      </c>
      <c r="CX35" s="32">
        <v>0</v>
      </c>
      <c r="CY35" s="32">
        <v>1762.071990000002</v>
      </c>
      <c r="CZ35" s="32">
        <v>-9763.1822999999968</v>
      </c>
      <c r="DA35" s="32">
        <v>-5596.9351604395506</v>
      </c>
      <c r="DB35" s="32">
        <v>0</v>
      </c>
      <c r="DC35" s="32">
        <v>-4166.2471395604462</v>
      </c>
      <c r="DD35" s="32">
        <v>-12534.319500000007</v>
      </c>
      <c r="DE35" s="32">
        <v>-7824.8886032608716</v>
      </c>
      <c r="DF35" s="32">
        <v>0</v>
      </c>
      <c r="DG35" s="32">
        <v>-4709.4308967391353</v>
      </c>
      <c r="DH35" s="32">
        <v>991.44080000003351</v>
      </c>
      <c r="DI35" s="32">
        <v>4246.4791717391581</v>
      </c>
      <c r="DJ35" s="32">
        <v>0</v>
      </c>
      <c r="DK35" s="32">
        <v>-3255.0383717391246</v>
      </c>
      <c r="DL35" s="32">
        <v>16199.559699999958</v>
      </c>
      <c r="DM35" s="32">
        <v>15342.925066666625</v>
      </c>
      <c r="DN35" s="32">
        <v>0</v>
      </c>
      <c r="DO35" s="32">
        <v>856.63463333333391</v>
      </c>
      <c r="DP35" s="32">
        <v>-468.07910000000265</v>
      </c>
      <c r="DQ35" s="32">
        <v>-3803.1377000000025</v>
      </c>
      <c r="DR35" s="32">
        <v>0</v>
      </c>
      <c r="DS35" s="32">
        <v>3335.0585999999998</v>
      </c>
      <c r="DT35" s="32">
        <v>61167.509400000039</v>
      </c>
      <c r="DU35" s="32">
        <v>62461.720061314038</v>
      </c>
      <c r="DV35" s="32">
        <v>0</v>
      </c>
      <c r="DW35" s="32">
        <v>-1294.2106613139999</v>
      </c>
      <c r="DX35" s="32">
        <v>30425.075800000046</v>
      </c>
      <c r="DY35" s="32">
        <v>11884.795600000045</v>
      </c>
      <c r="DZ35" s="32">
        <v>0</v>
      </c>
      <c r="EA35" s="32">
        <v>18540.280200000001</v>
      </c>
      <c r="EB35" s="32">
        <v>2340.3907999999647</v>
      </c>
      <c r="EC35" s="32">
        <v>2888.9197999999647</v>
      </c>
      <c r="ED35" s="32">
        <v>0</v>
      </c>
      <c r="EE35" s="32">
        <v>-548.529</v>
      </c>
      <c r="EF35" s="32">
        <v>2376.959000000028</v>
      </c>
      <c r="EG35" s="32">
        <v>694.80340000002798</v>
      </c>
      <c r="EH35" s="32">
        <v>0</v>
      </c>
      <c r="EI35" s="32">
        <v>1682.1556</v>
      </c>
      <c r="EJ35" s="32">
        <v>-3510.585800000008</v>
      </c>
      <c r="EK35" s="32">
        <v>-5375.5844000000079</v>
      </c>
      <c r="EL35" s="32">
        <v>0</v>
      </c>
      <c r="EM35" s="32">
        <v>1864.9986000000001</v>
      </c>
      <c r="EN35" s="32">
        <v>23061.409399999939</v>
      </c>
      <c r="EO35" s="32">
        <v>23280.97429999994</v>
      </c>
      <c r="EP35" s="32">
        <v>0</v>
      </c>
      <c r="EQ35" s="32">
        <v>-219.56489999999999</v>
      </c>
    </row>
    <row r="36" spans="1:147" s="10" customFormat="1" x14ac:dyDescent="0.25">
      <c r="A36" s="60" t="s">
        <v>23</v>
      </c>
      <c r="B36" s="82" t="s">
        <v>23</v>
      </c>
      <c r="C36" s="84" t="s">
        <v>92</v>
      </c>
      <c r="D36" s="32">
        <v>545.01339399999983</v>
      </c>
      <c r="E36" s="32">
        <v>545.01339399999983</v>
      </c>
      <c r="F36" s="32">
        <v>0</v>
      </c>
      <c r="G36" s="32">
        <v>0</v>
      </c>
      <c r="H36" s="32">
        <v>-169.90868999999975</v>
      </c>
      <c r="I36" s="32">
        <v>-169.90868999999975</v>
      </c>
      <c r="J36" s="32">
        <v>0</v>
      </c>
      <c r="K36" s="32">
        <v>0</v>
      </c>
      <c r="L36" s="32">
        <v>35.952475999999749</v>
      </c>
      <c r="M36" s="32">
        <v>35.952475999999749</v>
      </c>
      <c r="N36" s="32">
        <v>0</v>
      </c>
      <c r="O36" s="32">
        <v>0</v>
      </c>
      <c r="P36" s="32">
        <v>170.64548700000023</v>
      </c>
      <c r="Q36" s="32">
        <v>170.64548700000023</v>
      </c>
      <c r="R36" s="32">
        <v>0</v>
      </c>
      <c r="S36" s="32">
        <v>0</v>
      </c>
      <c r="T36" s="32">
        <v>156.91188099999977</v>
      </c>
      <c r="U36" s="32">
        <v>156.91188099999977</v>
      </c>
      <c r="V36" s="32">
        <v>0</v>
      </c>
      <c r="W36" s="32">
        <v>0</v>
      </c>
      <c r="X36" s="32">
        <v>-46.363998000000038</v>
      </c>
      <c r="Y36" s="32">
        <v>-46.363998000000038</v>
      </c>
      <c r="Z36" s="32">
        <v>0</v>
      </c>
      <c r="AA36" s="32">
        <v>0</v>
      </c>
      <c r="AB36" s="32">
        <v>11.859706000000017</v>
      </c>
      <c r="AC36" s="32">
        <v>11.859706000000017</v>
      </c>
      <c r="AD36" s="32">
        <v>0</v>
      </c>
      <c r="AE36" s="32">
        <v>0</v>
      </c>
      <c r="AF36" s="32">
        <v>38.769985999999932</v>
      </c>
      <c r="AG36" s="32">
        <v>38.769985999999932</v>
      </c>
      <c r="AH36" s="32">
        <v>0</v>
      </c>
      <c r="AI36" s="32">
        <v>0</v>
      </c>
      <c r="AJ36" s="32">
        <v>263.10178000000008</v>
      </c>
      <c r="AK36" s="32">
        <v>-7.4980379800306309</v>
      </c>
      <c r="AL36" s="32">
        <v>0</v>
      </c>
      <c r="AM36" s="32">
        <v>270.59981798003071</v>
      </c>
      <c r="AN36" s="32">
        <v>-35.959624000000076</v>
      </c>
      <c r="AO36" s="32">
        <v>-35.959624000000076</v>
      </c>
      <c r="AP36" s="32">
        <v>0</v>
      </c>
      <c r="AQ36" s="32">
        <v>0</v>
      </c>
      <c r="AR36" s="32">
        <v>43.002006000000065</v>
      </c>
      <c r="AS36" s="32">
        <v>43.002006000000065</v>
      </c>
      <c r="AT36" s="32">
        <v>0</v>
      </c>
      <c r="AU36" s="32">
        <v>0</v>
      </c>
      <c r="AV36" s="32">
        <v>202.18127499999991</v>
      </c>
      <c r="AW36" s="32">
        <v>67.372890489130413</v>
      </c>
      <c r="AX36" s="32">
        <v>0</v>
      </c>
      <c r="AY36" s="32">
        <v>134.8083845108695</v>
      </c>
      <c r="AZ36" s="32">
        <v>-49.659779999999898</v>
      </c>
      <c r="BA36" s="32">
        <v>-49.659779999999898</v>
      </c>
      <c r="BB36" s="32">
        <v>0</v>
      </c>
      <c r="BC36" s="32">
        <v>0</v>
      </c>
      <c r="BD36" s="32">
        <v>-12.401304999999979</v>
      </c>
      <c r="BE36" s="32">
        <v>-12.401304999999979</v>
      </c>
      <c r="BF36" s="32">
        <v>0</v>
      </c>
      <c r="BG36" s="32">
        <v>0</v>
      </c>
      <c r="BH36" s="32">
        <v>85.203792000000021</v>
      </c>
      <c r="BI36" s="32">
        <v>85.203792000000021</v>
      </c>
      <c r="BJ36" s="32">
        <v>0</v>
      </c>
      <c r="BK36" s="32">
        <v>0</v>
      </c>
      <c r="BL36" s="32">
        <v>-53.576654000000083</v>
      </c>
      <c r="BM36" s="32">
        <v>-53.576654000000083</v>
      </c>
      <c r="BN36" s="32">
        <v>0</v>
      </c>
      <c r="BO36" s="32">
        <v>0</v>
      </c>
      <c r="BP36" s="32">
        <v>-19.339607999999942</v>
      </c>
      <c r="BQ36" s="32">
        <v>-19.339607999999942</v>
      </c>
      <c r="BR36" s="32">
        <v>0</v>
      </c>
      <c r="BS36" s="32">
        <v>0</v>
      </c>
      <c r="BT36" s="32">
        <v>-34.636256000000003</v>
      </c>
      <c r="BU36" s="32">
        <v>-34.636256000000003</v>
      </c>
      <c r="BV36" s="32">
        <v>0</v>
      </c>
      <c r="BW36" s="32">
        <v>0</v>
      </c>
      <c r="BX36" s="32">
        <v>-27.558414999999968</v>
      </c>
      <c r="BY36" s="32">
        <v>-27.558414999999968</v>
      </c>
      <c r="BZ36" s="32">
        <v>0</v>
      </c>
      <c r="CA36" s="32">
        <v>0</v>
      </c>
      <c r="CB36" s="32">
        <v>-0.39660900000000154</v>
      </c>
      <c r="CC36" s="32">
        <v>-0.39660900000000154</v>
      </c>
      <c r="CD36" s="32">
        <v>0</v>
      </c>
      <c r="CE36" s="32">
        <v>0</v>
      </c>
      <c r="CF36" s="32">
        <v>104.97679999999991</v>
      </c>
      <c r="CG36" s="32">
        <v>104.97679999999991</v>
      </c>
      <c r="CH36" s="32">
        <v>0</v>
      </c>
      <c r="CI36" s="32">
        <v>0</v>
      </c>
      <c r="CJ36" s="32">
        <v>-60.823200000000043</v>
      </c>
      <c r="CK36" s="32">
        <v>-60.823200000000043</v>
      </c>
      <c r="CL36" s="32">
        <v>0</v>
      </c>
      <c r="CM36" s="32">
        <v>0</v>
      </c>
      <c r="CN36" s="32">
        <v>165.06099999999981</v>
      </c>
      <c r="CO36" s="32">
        <v>165.06099999999981</v>
      </c>
      <c r="CP36" s="32">
        <v>0</v>
      </c>
      <c r="CQ36" s="32">
        <v>0</v>
      </c>
      <c r="CR36" s="32">
        <v>26.02720000000005</v>
      </c>
      <c r="CS36" s="32">
        <v>26.02720000000005</v>
      </c>
      <c r="CT36" s="32">
        <v>0</v>
      </c>
      <c r="CU36" s="32">
        <v>0</v>
      </c>
      <c r="CV36" s="32">
        <v>-60.438199999999711</v>
      </c>
      <c r="CW36" s="32">
        <v>-60.438199999999711</v>
      </c>
      <c r="CX36" s="32">
        <v>0</v>
      </c>
      <c r="CY36" s="32">
        <v>0</v>
      </c>
      <c r="CZ36" s="32">
        <v>-72.472000000000051</v>
      </c>
      <c r="DA36" s="32">
        <v>-72.472000000000051</v>
      </c>
      <c r="DB36" s="32">
        <v>0</v>
      </c>
      <c r="DC36" s="32">
        <v>0</v>
      </c>
      <c r="DD36" s="32">
        <v>-95.285800000000336</v>
      </c>
      <c r="DE36" s="32">
        <v>-95.285800000000336</v>
      </c>
      <c r="DF36" s="32">
        <v>0</v>
      </c>
      <c r="DG36" s="32">
        <v>0</v>
      </c>
      <c r="DH36" s="32">
        <v>70.896200000000363</v>
      </c>
      <c r="DI36" s="32">
        <v>70.896200000000363</v>
      </c>
      <c r="DJ36" s="32">
        <v>0</v>
      </c>
      <c r="DK36" s="32">
        <v>0</v>
      </c>
      <c r="DL36" s="32">
        <v>287.87489999999957</v>
      </c>
      <c r="DM36" s="32">
        <v>287.87489999999957</v>
      </c>
      <c r="DN36" s="32">
        <v>0</v>
      </c>
      <c r="DO36" s="32">
        <v>0</v>
      </c>
      <c r="DP36" s="32">
        <v>-58.510499999999979</v>
      </c>
      <c r="DQ36" s="32">
        <v>-58.510499999999979</v>
      </c>
      <c r="DR36" s="32">
        <v>0</v>
      </c>
      <c r="DS36" s="32">
        <v>0</v>
      </c>
      <c r="DT36" s="32">
        <v>923.41360000000032</v>
      </c>
      <c r="DU36" s="32">
        <v>923.41360000000032</v>
      </c>
      <c r="DV36" s="32">
        <v>0</v>
      </c>
      <c r="DW36" s="32">
        <v>0</v>
      </c>
      <c r="DX36" s="32">
        <v>73.137400000000866</v>
      </c>
      <c r="DY36" s="32">
        <v>73.137400000000866</v>
      </c>
      <c r="DZ36" s="32">
        <v>0</v>
      </c>
      <c r="EA36" s="32">
        <v>0</v>
      </c>
      <c r="EB36" s="32">
        <v>-6.0000000007676135E-4</v>
      </c>
      <c r="EC36" s="32">
        <v>-6.0000000007676135E-4</v>
      </c>
      <c r="ED36" s="32">
        <v>0</v>
      </c>
      <c r="EE36" s="32">
        <v>0</v>
      </c>
      <c r="EF36" s="32">
        <v>3.9999999944484443E-4</v>
      </c>
      <c r="EG36" s="32">
        <v>3.9999999944484443E-4</v>
      </c>
      <c r="EH36" s="32">
        <v>0</v>
      </c>
      <c r="EI36" s="32">
        <v>0</v>
      </c>
      <c r="EJ36" s="32">
        <v>-36.568999999999619</v>
      </c>
      <c r="EK36" s="32">
        <v>-36.568999999999619</v>
      </c>
      <c r="EL36" s="32">
        <v>0</v>
      </c>
      <c r="EM36" s="32">
        <v>0</v>
      </c>
      <c r="EN36" s="32">
        <v>261.79779999999869</v>
      </c>
      <c r="EO36" s="32">
        <v>261.79779999999869</v>
      </c>
      <c r="EP36" s="32">
        <v>0</v>
      </c>
      <c r="EQ36" s="32">
        <v>0</v>
      </c>
    </row>
    <row r="37" spans="1:147" s="10" customFormat="1" x14ac:dyDescent="0.25">
      <c r="A37" s="60" t="s">
        <v>24</v>
      </c>
      <c r="B37" s="82" t="s">
        <v>24</v>
      </c>
      <c r="C37" s="174" t="s">
        <v>97</v>
      </c>
      <c r="D37" s="32">
        <v>38287.710228999997</v>
      </c>
      <c r="E37" s="32">
        <v>38308.893159708714</v>
      </c>
      <c r="F37" s="32">
        <v>0</v>
      </c>
      <c r="G37" s="32">
        <v>-21.182930708717354</v>
      </c>
      <c r="H37" s="32">
        <v>-11876.364988999992</v>
      </c>
      <c r="I37" s="32">
        <v>-11854.74580211863</v>
      </c>
      <c r="J37" s="32">
        <v>0</v>
      </c>
      <c r="K37" s="32">
        <v>-21.619186881362001</v>
      </c>
      <c r="L37" s="32">
        <v>814.74222799997733</v>
      </c>
      <c r="M37" s="32">
        <v>836.46478123868701</v>
      </c>
      <c r="N37" s="32">
        <v>0</v>
      </c>
      <c r="O37" s="32">
        <v>-21.722553238709679</v>
      </c>
      <c r="P37" s="32">
        <v>12860.274678000016</v>
      </c>
      <c r="Q37" s="32">
        <v>12905.982890475285</v>
      </c>
      <c r="R37" s="32">
        <v>0</v>
      </c>
      <c r="S37" s="32">
        <v>-45.708212475268823</v>
      </c>
      <c r="T37" s="32">
        <v>13681.370561999996</v>
      </c>
      <c r="U37" s="32">
        <v>13681.370561999996</v>
      </c>
      <c r="V37" s="32">
        <v>0</v>
      </c>
      <c r="W37" s="32">
        <v>0</v>
      </c>
      <c r="X37" s="32">
        <v>-8710.3501530000103</v>
      </c>
      <c r="Y37" s="32">
        <v>-8710.3501530000103</v>
      </c>
      <c r="Z37" s="32">
        <v>0</v>
      </c>
      <c r="AA37" s="32">
        <v>0</v>
      </c>
      <c r="AB37" s="32">
        <v>6891.0651000000034</v>
      </c>
      <c r="AC37" s="32">
        <v>6891.0651000000034</v>
      </c>
      <c r="AD37" s="32">
        <v>0</v>
      </c>
      <c r="AE37" s="32">
        <v>0</v>
      </c>
      <c r="AF37" s="32">
        <v>4390.5164749999967</v>
      </c>
      <c r="AG37" s="32">
        <v>4390.5164749999967</v>
      </c>
      <c r="AH37" s="32">
        <v>0</v>
      </c>
      <c r="AI37" s="32">
        <v>0</v>
      </c>
      <c r="AJ37" s="32">
        <v>-12.9383760000037</v>
      </c>
      <c r="AK37" s="32">
        <v>-12.9383760000037</v>
      </c>
      <c r="AL37" s="32">
        <v>0</v>
      </c>
      <c r="AM37" s="32">
        <v>0</v>
      </c>
      <c r="AN37" s="32">
        <v>-2515.7810459999992</v>
      </c>
      <c r="AO37" s="32">
        <v>-2515.7810459999992</v>
      </c>
      <c r="AP37" s="32">
        <v>0</v>
      </c>
      <c r="AQ37" s="32">
        <v>0</v>
      </c>
      <c r="AR37" s="32">
        <v>3456.3313699999944</v>
      </c>
      <c r="AS37" s="32">
        <v>3456.3313699999944</v>
      </c>
      <c r="AT37" s="32">
        <v>0</v>
      </c>
      <c r="AU37" s="32">
        <v>0</v>
      </c>
      <c r="AV37" s="32">
        <v>7265.9406520000048</v>
      </c>
      <c r="AW37" s="32">
        <v>6915.4388522717445</v>
      </c>
      <c r="AX37" s="32">
        <v>0</v>
      </c>
      <c r="AY37" s="32">
        <v>350.50179972826066</v>
      </c>
      <c r="AZ37" s="32">
        <v>-5632.3634859999938</v>
      </c>
      <c r="BA37" s="32">
        <v>-5632.3634859999938</v>
      </c>
      <c r="BB37" s="32">
        <v>0</v>
      </c>
      <c r="BC37" s="32">
        <v>0</v>
      </c>
      <c r="BD37" s="32">
        <v>-3529.6100500000002</v>
      </c>
      <c r="BE37" s="32">
        <v>-3529.6100500000002</v>
      </c>
      <c r="BF37" s="32">
        <v>0</v>
      </c>
      <c r="BG37" s="32">
        <v>0</v>
      </c>
      <c r="BH37" s="32">
        <v>9442.3809580000179</v>
      </c>
      <c r="BI37" s="32">
        <v>9442.3809580000179</v>
      </c>
      <c r="BJ37" s="32">
        <v>0</v>
      </c>
      <c r="BK37" s="32">
        <v>0</v>
      </c>
      <c r="BL37" s="32">
        <v>-3674.7482040000214</v>
      </c>
      <c r="BM37" s="32">
        <v>-3674.7482040000214</v>
      </c>
      <c r="BN37" s="32">
        <v>0</v>
      </c>
      <c r="BO37" s="32">
        <v>0</v>
      </c>
      <c r="BP37" s="32">
        <v>-2460.8759989999926</v>
      </c>
      <c r="BQ37" s="32">
        <v>-2460.8759989999926</v>
      </c>
      <c r="BR37" s="32">
        <v>0</v>
      </c>
      <c r="BS37" s="32">
        <v>0</v>
      </c>
      <c r="BT37" s="32">
        <v>-4175.6792489999934</v>
      </c>
      <c r="BU37" s="32">
        <v>-4175.6792489999934</v>
      </c>
      <c r="BV37" s="32">
        <v>0</v>
      </c>
      <c r="BW37" s="32">
        <v>0</v>
      </c>
      <c r="BX37" s="32">
        <v>-13945.026873999994</v>
      </c>
      <c r="BY37" s="32">
        <v>-13945.026873999994</v>
      </c>
      <c r="BZ37" s="32">
        <v>0</v>
      </c>
      <c r="CA37" s="32">
        <v>0</v>
      </c>
      <c r="CB37" s="32">
        <v>-25764.176022000014</v>
      </c>
      <c r="CC37" s="32">
        <v>-1503.6059133043127</v>
      </c>
      <c r="CD37" s="32">
        <v>0</v>
      </c>
      <c r="CE37" s="32">
        <v>-24260.570108695701</v>
      </c>
      <c r="CF37" s="32">
        <v>53627.591300000029</v>
      </c>
      <c r="CG37" s="32">
        <v>33460.304915384622</v>
      </c>
      <c r="CH37" s="32">
        <v>0</v>
      </c>
      <c r="CI37" s="32">
        <v>20167.28638461541</v>
      </c>
      <c r="CJ37" s="32">
        <v>-6597.6905000000115</v>
      </c>
      <c r="CK37" s="32">
        <v>-9719.7528692307842</v>
      </c>
      <c r="CL37" s="32">
        <v>0</v>
      </c>
      <c r="CM37" s="32">
        <v>3122.0623692307731</v>
      </c>
      <c r="CN37" s="32">
        <v>12873.4905</v>
      </c>
      <c r="CO37" s="32">
        <v>15329.855190217395</v>
      </c>
      <c r="CP37" s="32">
        <v>0</v>
      </c>
      <c r="CQ37" s="32">
        <v>-2456.3646902173946</v>
      </c>
      <c r="CR37" s="32">
        <v>-3227.7815000000046</v>
      </c>
      <c r="CS37" s="32">
        <v>2991.1388043478237</v>
      </c>
      <c r="CT37" s="32">
        <v>0</v>
      </c>
      <c r="CU37" s="32">
        <v>-6218.9203043478283</v>
      </c>
      <c r="CV37" s="32">
        <v>-4470.1637999999875</v>
      </c>
      <c r="CW37" s="32">
        <v>-6232.2357899999897</v>
      </c>
      <c r="CX37" s="32">
        <v>0</v>
      </c>
      <c r="CY37" s="32">
        <v>1762.071990000002</v>
      </c>
      <c r="CZ37" s="32">
        <v>-9078.9651000000158</v>
      </c>
      <c r="DA37" s="32">
        <v>-4912.7179604395697</v>
      </c>
      <c r="DB37" s="32">
        <v>0</v>
      </c>
      <c r="DC37" s="32">
        <v>-4166.2471395604462</v>
      </c>
      <c r="DD37" s="32">
        <v>-11697.015100000011</v>
      </c>
      <c r="DE37" s="32">
        <v>-6987.5842032608762</v>
      </c>
      <c r="DF37" s="32">
        <v>0</v>
      </c>
      <c r="DG37" s="32">
        <v>-4709.4308967391353</v>
      </c>
      <c r="DH37" s="32">
        <v>508.34220000002097</v>
      </c>
      <c r="DI37" s="32">
        <v>3763.3805717391456</v>
      </c>
      <c r="DJ37" s="32">
        <v>0</v>
      </c>
      <c r="DK37" s="32">
        <v>-3255.0383717391246</v>
      </c>
      <c r="DL37" s="32">
        <v>15304.160599999974</v>
      </c>
      <c r="DM37" s="32">
        <v>13105.465041111083</v>
      </c>
      <c r="DN37" s="32">
        <v>0</v>
      </c>
      <c r="DO37" s="32">
        <v>2198.6955588888904</v>
      </c>
      <c r="DP37" s="32">
        <v>-146.27499999997963</v>
      </c>
      <c r="DQ37" s="32">
        <v>-3481.3335999999795</v>
      </c>
      <c r="DR37" s="32">
        <v>0</v>
      </c>
      <c r="DS37" s="32">
        <v>3335.0585999999998</v>
      </c>
      <c r="DT37" s="32">
        <v>55361.612800000046</v>
      </c>
      <c r="DU37" s="32">
        <v>56620.844794792043</v>
      </c>
      <c r="DV37" s="32">
        <v>0</v>
      </c>
      <c r="DW37" s="32">
        <v>-1259.231994792</v>
      </c>
      <c r="DX37" s="32">
        <v>29474.2906</v>
      </c>
      <c r="DY37" s="32">
        <v>10897.441799999997</v>
      </c>
      <c r="DZ37" s="32">
        <v>0</v>
      </c>
      <c r="EA37" s="32">
        <v>18576.848800000003</v>
      </c>
      <c r="EB37" s="32">
        <v>2925.4871999999741</v>
      </c>
      <c r="EC37" s="32">
        <v>2706.0755999999742</v>
      </c>
      <c r="ED37" s="32">
        <v>0</v>
      </c>
      <c r="EE37" s="32">
        <v>219.41160000000002</v>
      </c>
      <c r="EF37" s="32">
        <v>2303.821600000033</v>
      </c>
      <c r="EG37" s="32">
        <v>621.66600000003291</v>
      </c>
      <c r="EH37" s="32">
        <v>0</v>
      </c>
      <c r="EI37" s="32">
        <v>1682.1556</v>
      </c>
      <c r="EJ37" s="32">
        <v>-3181.467800000004</v>
      </c>
      <c r="EK37" s="32">
        <v>-5046.4664000000039</v>
      </c>
      <c r="EL37" s="32">
        <v>0</v>
      </c>
      <c r="EM37" s="32">
        <v>1864.9986000000001</v>
      </c>
      <c r="EN37" s="32">
        <v>21050.957999999933</v>
      </c>
      <c r="EO37" s="32">
        <v>21270.522899999934</v>
      </c>
      <c r="EP37" s="32">
        <v>0</v>
      </c>
      <c r="EQ37" s="32">
        <v>-219.56489999999999</v>
      </c>
    </row>
    <row r="38" spans="1:147" s="10" customFormat="1" x14ac:dyDescent="0.25">
      <c r="A38" s="60" t="s">
        <v>20</v>
      </c>
      <c r="B38" s="82" t="s">
        <v>20</v>
      </c>
      <c r="C38" s="40" t="s">
        <v>89</v>
      </c>
      <c r="D38" s="32">
        <v>683244.19980199984</v>
      </c>
      <c r="E38" s="32">
        <v>683244.19980199984</v>
      </c>
      <c r="F38" s="32">
        <v>0</v>
      </c>
      <c r="G38" s="32">
        <v>0</v>
      </c>
      <c r="H38" s="32">
        <v>-216650.92235999976</v>
      </c>
      <c r="I38" s="32">
        <v>-216650.92235999976</v>
      </c>
      <c r="J38" s="32">
        <v>0</v>
      </c>
      <c r="K38" s="32">
        <v>0</v>
      </c>
      <c r="L38" s="32">
        <v>45705.52347799969</v>
      </c>
      <c r="M38" s="32">
        <v>45705.52347799969</v>
      </c>
      <c r="N38" s="32">
        <v>0</v>
      </c>
      <c r="O38" s="32">
        <v>0</v>
      </c>
      <c r="P38" s="32">
        <v>218767.50080400007</v>
      </c>
      <c r="Q38" s="32">
        <v>218767.50080400007</v>
      </c>
      <c r="R38" s="32">
        <v>0</v>
      </c>
      <c r="S38" s="32">
        <v>0</v>
      </c>
      <c r="T38" s="32">
        <v>212951.60425200025</v>
      </c>
      <c r="U38" s="32">
        <v>198268.57266657348</v>
      </c>
      <c r="V38" s="32">
        <v>0</v>
      </c>
      <c r="W38" s="32">
        <v>14683.031585426772</v>
      </c>
      <c r="X38" s="32">
        <v>-120139.45411000031</v>
      </c>
      <c r="Y38" s="32">
        <v>-120139.45411000031</v>
      </c>
      <c r="Z38" s="32">
        <v>0</v>
      </c>
      <c r="AA38" s="32">
        <v>0</v>
      </c>
      <c r="AB38" s="32">
        <v>92277.393983000191</v>
      </c>
      <c r="AC38" s="32">
        <v>92277.393983000191</v>
      </c>
      <c r="AD38" s="32">
        <v>0</v>
      </c>
      <c r="AE38" s="32">
        <v>0</v>
      </c>
      <c r="AF38" s="32">
        <v>110565.83486499959</v>
      </c>
      <c r="AG38" s="32">
        <v>110565.83486499959</v>
      </c>
      <c r="AH38" s="32">
        <v>0</v>
      </c>
      <c r="AI38" s="32">
        <v>0</v>
      </c>
      <c r="AJ38" s="32">
        <v>-17220.209107999879</v>
      </c>
      <c r="AK38" s="32">
        <v>-17220.209107999879</v>
      </c>
      <c r="AL38" s="32">
        <v>0</v>
      </c>
      <c r="AM38" s="32">
        <v>0</v>
      </c>
      <c r="AN38" s="32">
        <v>-74509.366950000142</v>
      </c>
      <c r="AO38" s="32">
        <v>-74509.366950000142</v>
      </c>
      <c r="AP38" s="32">
        <v>0</v>
      </c>
      <c r="AQ38" s="32">
        <v>0</v>
      </c>
      <c r="AR38" s="32">
        <v>37705.803848000185</v>
      </c>
      <c r="AS38" s="32">
        <v>37705.803848000185</v>
      </c>
      <c r="AT38" s="32">
        <v>0</v>
      </c>
      <c r="AU38" s="32">
        <v>0</v>
      </c>
      <c r="AV38" s="32">
        <v>135410.39954700001</v>
      </c>
      <c r="AW38" s="32">
        <v>135410.39954700001</v>
      </c>
      <c r="AX38" s="32">
        <v>0</v>
      </c>
      <c r="AY38" s="32">
        <v>0</v>
      </c>
      <c r="AZ38" s="32">
        <v>-131834.82052000012</v>
      </c>
      <c r="BA38" s="32">
        <v>-131834.82052000012</v>
      </c>
      <c r="BB38" s="32">
        <v>0</v>
      </c>
      <c r="BC38" s="32">
        <v>0</v>
      </c>
      <c r="BD38" s="32">
        <v>-34303.567048999495</v>
      </c>
      <c r="BE38" s="32">
        <v>-34303.567048999495</v>
      </c>
      <c r="BF38" s="32">
        <v>0</v>
      </c>
      <c r="BG38" s="32">
        <v>0</v>
      </c>
      <c r="BH38" s="32">
        <v>183647.70149800004</v>
      </c>
      <c r="BI38" s="32">
        <v>183647.70149800004</v>
      </c>
      <c r="BJ38" s="32">
        <v>0</v>
      </c>
      <c r="BK38" s="32">
        <v>0</v>
      </c>
      <c r="BL38" s="32">
        <v>-55050.47797200043</v>
      </c>
      <c r="BM38" s="32">
        <v>-55050.47797200043</v>
      </c>
      <c r="BN38" s="32">
        <v>0</v>
      </c>
      <c r="BO38" s="32">
        <v>0</v>
      </c>
      <c r="BP38" s="32">
        <v>-39064.65598099996</v>
      </c>
      <c r="BQ38" s="32">
        <v>-39064.65598099996</v>
      </c>
      <c r="BR38" s="32">
        <v>0</v>
      </c>
      <c r="BS38" s="32">
        <v>0</v>
      </c>
      <c r="BT38" s="32">
        <v>-96930.093005000061</v>
      </c>
      <c r="BU38" s="32">
        <v>-96930.093005000061</v>
      </c>
      <c r="BV38" s="32">
        <v>0</v>
      </c>
      <c r="BW38" s="32">
        <v>0</v>
      </c>
      <c r="BX38" s="32">
        <v>-191784.01083599965</v>
      </c>
      <c r="BY38" s="32">
        <v>-191784.01083599965</v>
      </c>
      <c r="BZ38" s="32">
        <v>0</v>
      </c>
      <c r="CA38" s="32">
        <v>0</v>
      </c>
      <c r="CB38" s="32">
        <v>-35393.254634000019</v>
      </c>
      <c r="CC38" s="32">
        <v>-35393.254634000019</v>
      </c>
      <c r="CD38" s="32">
        <v>0</v>
      </c>
      <c r="CE38" s="32">
        <v>0</v>
      </c>
      <c r="CF38" s="32">
        <v>401634.08300000028</v>
      </c>
      <c r="CG38" s="32">
        <v>401634.08300000028</v>
      </c>
      <c r="CH38" s="32">
        <v>0</v>
      </c>
      <c r="CI38" s="32">
        <v>0</v>
      </c>
      <c r="CJ38" s="32">
        <v>-126159.38000000028</v>
      </c>
      <c r="CK38" s="32">
        <v>-126159.38000000028</v>
      </c>
      <c r="CL38" s="32">
        <v>0</v>
      </c>
      <c r="CM38" s="32">
        <v>0</v>
      </c>
      <c r="CN38" s="32">
        <v>153509.43450000006</v>
      </c>
      <c r="CO38" s="32">
        <v>153509.43450000006</v>
      </c>
      <c r="CP38" s="32">
        <v>0</v>
      </c>
      <c r="CQ38" s="32">
        <v>0</v>
      </c>
      <c r="CR38" s="32">
        <v>322.37869999976829</v>
      </c>
      <c r="CS38" s="32">
        <v>322.37869999976829</v>
      </c>
      <c r="CT38" s="32">
        <v>0</v>
      </c>
      <c r="CU38" s="32">
        <v>0</v>
      </c>
      <c r="CV38" s="32">
        <v>-40085.149799999956</v>
      </c>
      <c r="CW38" s="32">
        <v>-40085.149799999956</v>
      </c>
      <c r="CX38" s="32">
        <v>0</v>
      </c>
      <c r="CY38" s="32">
        <v>0</v>
      </c>
      <c r="CZ38" s="32">
        <v>-69900.362199999858</v>
      </c>
      <c r="DA38" s="32">
        <v>-69900.362199999858</v>
      </c>
      <c r="DB38" s="32">
        <v>0</v>
      </c>
      <c r="DC38" s="32">
        <v>0</v>
      </c>
      <c r="DD38" s="32">
        <v>-61482.554200000122</v>
      </c>
      <c r="DE38" s="32">
        <v>-61482.554200000122</v>
      </c>
      <c r="DF38" s="32">
        <v>0</v>
      </c>
      <c r="DG38" s="32">
        <v>0</v>
      </c>
      <c r="DH38" s="32">
        <v>71491.562599999976</v>
      </c>
      <c r="DI38" s="32">
        <v>71491.562599999976</v>
      </c>
      <c r="DJ38" s="32">
        <v>0</v>
      </c>
      <c r="DK38" s="32">
        <v>0</v>
      </c>
      <c r="DL38" s="32">
        <v>182849.58539999987</v>
      </c>
      <c r="DM38" s="32">
        <v>203580.14352666654</v>
      </c>
      <c r="DN38" s="32">
        <v>0</v>
      </c>
      <c r="DO38" s="32">
        <v>-20730.558126666681</v>
      </c>
      <c r="DP38" s="32">
        <v>-3803.1377999999968</v>
      </c>
      <c r="DQ38" s="32">
        <v>-3803.1377999999968</v>
      </c>
      <c r="DR38" s="32">
        <v>0</v>
      </c>
      <c r="DS38" s="32">
        <v>0</v>
      </c>
      <c r="DT38" s="32">
        <v>788600.39780000038</v>
      </c>
      <c r="DU38" s="32">
        <v>788600.39780000038</v>
      </c>
      <c r="DV38" s="32">
        <v>0</v>
      </c>
      <c r="DW38" s="32">
        <v>0</v>
      </c>
      <c r="DX38" s="32">
        <v>4790.4868000002898</v>
      </c>
      <c r="DY38" s="32">
        <v>4790.4868000002898</v>
      </c>
      <c r="DZ38" s="32">
        <v>0</v>
      </c>
      <c r="EA38" s="32">
        <v>0</v>
      </c>
      <c r="EB38" s="32">
        <v>1097.057399999554</v>
      </c>
      <c r="EC38" s="32">
        <v>1097.057399999554</v>
      </c>
      <c r="ED38" s="32">
        <v>0</v>
      </c>
      <c r="EE38" s="32">
        <v>0</v>
      </c>
      <c r="EF38" s="32">
        <v>-1279.9003999997076</v>
      </c>
      <c r="EG38" s="32">
        <v>-1279.9003999997076</v>
      </c>
      <c r="EH38" s="32">
        <v>0</v>
      </c>
      <c r="EI38" s="32">
        <v>0</v>
      </c>
      <c r="EJ38" s="32">
        <v>-1645.5868000003175</v>
      </c>
      <c r="EK38" s="32">
        <v>-1645.5868000003175</v>
      </c>
      <c r="EL38" s="32">
        <v>0</v>
      </c>
      <c r="EM38" s="32">
        <v>0</v>
      </c>
      <c r="EN38" s="32">
        <v>174688.6435999994</v>
      </c>
      <c r="EO38" s="32">
        <v>174688.6435999994</v>
      </c>
      <c r="EP38" s="32">
        <v>0</v>
      </c>
      <c r="EQ38" s="32">
        <v>0</v>
      </c>
    </row>
    <row r="39" spans="1:147" s="10" customFormat="1" ht="22.8" x14ac:dyDescent="0.25">
      <c r="A39" s="76" t="s">
        <v>25</v>
      </c>
      <c r="B39" s="83" t="s">
        <v>25</v>
      </c>
      <c r="C39" s="135" t="s">
        <v>148</v>
      </c>
      <c r="D39" s="32">
        <v>662077.43417799997</v>
      </c>
      <c r="E39" s="32">
        <v>662077.43417799997</v>
      </c>
      <c r="F39" s="32">
        <v>0</v>
      </c>
      <c r="G39" s="32">
        <v>0</v>
      </c>
      <c r="H39" s="32">
        <v>-210393.47741599986</v>
      </c>
      <c r="I39" s="32">
        <v>-210393.47741599986</v>
      </c>
      <c r="J39" s="32">
        <v>0</v>
      </c>
      <c r="K39" s="32">
        <v>0</v>
      </c>
      <c r="L39" s="32">
        <v>44329.382137999899</v>
      </c>
      <c r="M39" s="32">
        <v>44329.382137999899</v>
      </c>
      <c r="N39" s="32">
        <v>0</v>
      </c>
      <c r="O39" s="32">
        <v>0</v>
      </c>
      <c r="P39" s="32">
        <v>212729.94415100003</v>
      </c>
      <c r="Q39" s="32">
        <v>212729.94415100003</v>
      </c>
      <c r="R39" s="32">
        <v>0</v>
      </c>
      <c r="S39" s="32">
        <v>0</v>
      </c>
      <c r="T39" s="32">
        <v>189948.8501690001</v>
      </c>
      <c r="U39" s="32">
        <v>189948.8501690001</v>
      </c>
      <c r="V39" s="32">
        <v>0</v>
      </c>
      <c r="W39" s="32">
        <v>0</v>
      </c>
      <c r="X39" s="32">
        <v>-115490.52418500021</v>
      </c>
      <c r="Y39" s="32">
        <v>-115490.52418500021</v>
      </c>
      <c r="Z39" s="32">
        <v>0</v>
      </c>
      <c r="AA39" s="32">
        <v>0</v>
      </c>
      <c r="AB39" s="32">
        <v>88220.006923000052</v>
      </c>
      <c r="AC39" s="32">
        <v>88220.006923000052</v>
      </c>
      <c r="AD39" s="32">
        <v>0</v>
      </c>
      <c r="AE39" s="32">
        <v>0</v>
      </c>
      <c r="AF39" s="32">
        <v>106315.55259600002</v>
      </c>
      <c r="AG39" s="32">
        <v>106315.55259600002</v>
      </c>
      <c r="AH39" s="32">
        <v>0</v>
      </c>
      <c r="AI39" s="32">
        <v>0</v>
      </c>
      <c r="AJ39" s="32">
        <v>-17902.062592000417</v>
      </c>
      <c r="AK39" s="32">
        <v>-17902.062592000417</v>
      </c>
      <c r="AL39" s="32">
        <v>0</v>
      </c>
      <c r="AM39" s="32">
        <v>0</v>
      </c>
      <c r="AN39" s="32">
        <v>-72925.831345999992</v>
      </c>
      <c r="AO39" s="32">
        <v>-72925.831345999992</v>
      </c>
      <c r="AP39" s="32">
        <v>0</v>
      </c>
      <c r="AQ39" s="32">
        <v>0</v>
      </c>
      <c r="AR39" s="32">
        <v>34934.447429999964</v>
      </c>
      <c r="AS39" s="32">
        <v>34934.447429999964</v>
      </c>
      <c r="AT39" s="32">
        <v>0</v>
      </c>
      <c r="AU39" s="32">
        <v>0</v>
      </c>
      <c r="AV39" s="32">
        <v>128908.59980200023</v>
      </c>
      <c r="AW39" s="32">
        <v>128908.59980200023</v>
      </c>
      <c r="AX39" s="32">
        <v>0</v>
      </c>
      <c r="AY39" s="32">
        <v>0</v>
      </c>
      <c r="AZ39" s="32">
        <v>-127360.97651000014</v>
      </c>
      <c r="BA39" s="32">
        <v>-127360.97651000014</v>
      </c>
      <c r="BB39" s="32">
        <v>0</v>
      </c>
      <c r="BC39" s="32">
        <v>0</v>
      </c>
      <c r="BD39" s="32">
        <v>-29716.719869999739</v>
      </c>
      <c r="BE39" s="32">
        <v>-29716.719869999739</v>
      </c>
      <c r="BF39" s="32">
        <v>0</v>
      </c>
      <c r="BG39" s="32">
        <v>0</v>
      </c>
      <c r="BH39" s="32">
        <v>177200.71521000023</v>
      </c>
      <c r="BI39" s="32">
        <v>177200.71521000023</v>
      </c>
      <c r="BJ39" s="32">
        <v>0</v>
      </c>
      <c r="BK39" s="32">
        <v>0</v>
      </c>
      <c r="BL39" s="32">
        <v>-51835.74654600038</v>
      </c>
      <c r="BM39" s="32">
        <v>-51835.74654600038</v>
      </c>
      <c r="BN39" s="32">
        <v>0</v>
      </c>
      <c r="BO39" s="32">
        <v>0</v>
      </c>
      <c r="BP39" s="32">
        <v>-37613.019573999823</v>
      </c>
      <c r="BQ39" s="32">
        <v>-37613.019573999823</v>
      </c>
      <c r="BR39" s="32">
        <v>0</v>
      </c>
      <c r="BS39" s="32">
        <v>0</v>
      </c>
      <c r="BT39" s="32">
        <v>-93646.579531999945</v>
      </c>
      <c r="BU39" s="32">
        <v>-93646.579531999945</v>
      </c>
      <c r="BV39" s="32">
        <v>0</v>
      </c>
      <c r="BW39" s="32">
        <v>0</v>
      </c>
      <c r="BX39" s="32">
        <v>-182087.98169099985</v>
      </c>
      <c r="BY39" s="32">
        <v>-182087.98169099985</v>
      </c>
      <c r="BZ39" s="32">
        <v>0</v>
      </c>
      <c r="CA39" s="32">
        <v>0</v>
      </c>
      <c r="CB39" s="32">
        <v>-35448.976307000099</v>
      </c>
      <c r="CC39" s="32">
        <v>-35448.976307000099</v>
      </c>
      <c r="CD39" s="32">
        <v>0</v>
      </c>
      <c r="CE39" s="32">
        <v>0</v>
      </c>
      <c r="CF39" s="32">
        <v>389477.88890000019</v>
      </c>
      <c r="CG39" s="32">
        <v>389477.88890000019</v>
      </c>
      <c r="CH39" s="32">
        <v>0</v>
      </c>
      <c r="CI39" s="32">
        <v>0</v>
      </c>
      <c r="CJ39" s="32">
        <v>-122871.04930000051</v>
      </c>
      <c r="CK39" s="32">
        <v>-122871.04930000051</v>
      </c>
      <c r="CL39" s="32">
        <v>0</v>
      </c>
      <c r="CM39" s="32">
        <v>0</v>
      </c>
      <c r="CN39" s="32">
        <v>146548.22640000019</v>
      </c>
      <c r="CO39" s="32">
        <v>146548.22640000019</v>
      </c>
      <c r="CP39" s="32">
        <v>0</v>
      </c>
      <c r="CQ39" s="32">
        <v>0</v>
      </c>
      <c r="CR39" s="32">
        <v>-2214.0499999999156</v>
      </c>
      <c r="CS39" s="32">
        <v>-2214.0499999999156</v>
      </c>
      <c r="CT39" s="32">
        <v>0</v>
      </c>
      <c r="CU39" s="32">
        <v>0</v>
      </c>
      <c r="CV39" s="32">
        <v>-36443.959389999902</v>
      </c>
      <c r="CW39" s="32">
        <v>-36443.959389999902</v>
      </c>
      <c r="CX39" s="32">
        <v>0</v>
      </c>
      <c r="CY39" s="32">
        <v>0</v>
      </c>
      <c r="CZ39" s="32">
        <v>-67392.689582417821</v>
      </c>
      <c r="DA39" s="32">
        <v>-67392.689582417821</v>
      </c>
      <c r="DB39" s="32">
        <v>0</v>
      </c>
      <c r="DC39" s="32">
        <v>0</v>
      </c>
      <c r="DD39" s="32">
        <v>-57684.548652173835</v>
      </c>
      <c r="DE39" s="32">
        <v>-57684.548652173835</v>
      </c>
      <c r="DF39" s="32">
        <v>0</v>
      </c>
      <c r="DG39" s="32">
        <v>0</v>
      </c>
      <c r="DH39" s="32">
        <v>68924.188990217546</v>
      </c>
      <c r="DI39" s="32">
        <v>68924.188990217546</v>
      </c>
      <c r="DJ39" s="32">
        <v>0</v>
      </c>
      <c r="DK39" s="32">
        <v>0</v>
      </c>
      <c r="DL39" s="32">
        <v>196329.27349999972</v>
      </c>
      <c r="DM39" s="32">
        <v>196329.27349999972</v>
      </c>
      <c r="DN39" s="32">
        <v>0</v>
      </c>
      <c r="DO39" s="32">
        <v>0</v>
      </c>
      <c r="DP39" s="32">
        <v>7.999998633749783E-4</v>
      </c>
      <c r="DQ39" s="32">
        <v>7.999998633749783E-4</v>
      </c>
      <c r="DR39" s="32">
        <v>0</v>
      </c>
      <c r="DS39" s="32">
        <v>0</v>
      </c>
      <c r="DT39" s="32">
        <v>761017.14450000075</v>
      </c>
      <c r="DU39" s="32">
        <v>761017.14450000075</v>
      </c>
      <c r="DV39" s="32">
        <v>0</v>
      </c>
      <c r="DW39" s="32">
        <v>0</v>
      </c>
      <c r="DX39" s="32">
        <v>-1.9999996584374458E-4</v>
      </c>
      <c r="DY39" s="32">
        <v>-1.9999996584374458E-4</v>
      </c>
      <c r="DZ39" s="32">
        <v>0</v>
      </c>
      <c r="EA39" s="32">
        <v>0</v>
      </c>
      <c r="EB39" s="32">
        <v>5.9999994118697941E-4</v>
      </c>
      <c r="EC39" s="32">
        <v>5.9999994118697941E-4</v>
      </c>
      <c r="ED39" s="32">
        <v>0</v>
      </c>
      <c r="EE39" s="32">
        <v>0</v>
      </c>
      <c r="EF39" s="32">
        <v>-8.0000013986136764E-4</v>
      </c>
      <c r="EG39" s="32">
        <v>-8.0000013986136764E-4</v>
      </c>
      <c r="EH39" s="32">
        <v>0</v>
      </c>
      <c r="EI39" s="32">
        <v>0</v>
      </c>
      <c r="EJ39" s="32">
        <v>3.3469405025243759E-10</v>
      </c>
      <c r="EK39" s="32">
        <v>3.3469405025243759E-10</v>
      </c>
      <c r="EL39" s="32">
        <v>0</v>
      </c>
      <c r="EM39" s="32">
        <v>0</v>
      </c>
      <c r="EN39" s="32">
        <v>169743.19539999889</v>
      </c>
      <c r="EO39" s="32">
        <v>169743.19539999889</v>
      </c>
      <c r="EP39" s="32">
        <v>0</v>
      </c>
      <c r="EQ39" s="32">
        <v>0</v>
      </c>
    </row>
    <row r="40" spans="1:147" s="10" customFormat="1" x14ac:dyDescent="0.25">
      <c r="A40" s="60">
        <v>4.3</v>
      </c>
      <c r="B40" s="82">
        <v>4.3</v>
      </c>
      <c r="C40" s="39" t="s">
        <v>99</v>
      </c>
      <c r="D40" s="32">
        <v>7951.4738899999957</v>
      </c>
      <c r="E40" s="32">
        <v>8248.0349199220382</v>
      </c>
      <c r="F40" s="32">
        <v>0</v>
      </c>
      <c r="G40" s="32">
        <v>-296.56102992204296</v>
      </c>
      <c r="H40" s="32">
        <v>-3179.557221999994</v>
      </c>
      <c r="I40" s="32">
        <v>-2595.8391762032197</v>
      </c>
      <c r="J40" s="32">
        <v>0</v>
      </c>
      <c r="K40" s="32">
        <v>-583.71804579677405</v>
      </c>
      <c r="L40" s="32">
        <v>-676.35709200000611</v>
      </c>
      <c r="M40" s="32">
        <v>561.82844260644561</v>
      </c>
      <c r="N40" s="32">
        <v>0</v>
      </c>
      <c r="O40" s="32">
        <v>-1238.1855346064517</v>
      </c>
      <c r="P40" s="32">
        <v>-1201.5402069999977</v>
      </c>
      <c r="Q40" s="32">
        <v>1815.2018163677444</v>
      </c>
      <c r="R40" s="32">
        <v>0</v>
      </c>
      <c r="S40" s="32">
        <v>-3016.7420233677421</v>
      </c>
      <c r="T40" s="32">
        <v>-4714.9956730000013</v>
      </c>
      <c r="U40" s="32">
        <v>2395.4933989636629</v>
      </c>
      <c r="V40" s="32">
        <v>0</v>
      </c>
      <c r="W40" s="32">
        <v>-7110.4890719636642</v>
      </c>
      <c r="X40" s="32">
        <v>-1263.1827249999992</v>
      </c>
      <c r="Y40" s="32">
        <v>-1187.3954086161282</v>
      </c>
      <c r="Z40" s="32">
        <v>0</v>
      </c>
      <c r="AA40" s="32">
        <v>-75.787316383870973</v>
      </c>
      <c r="AB40" s="32">
        <v>903.63212499999952</v>
      </c>
      <c r="AC40" s="32">
        <v>878.24644086881676</v>
      </c>
      <c r="AD40" s="32">
        <v>0</v>
      </c>
      <c r="AE40" s="32">
        <v>25.385684131182785</v>
      </c>
      <c r="AF40" s="32">
        <v>-1080.1943819999992</v>
      </c>
      <c r="AG40" s="32">
        <v>473.06032045161396</v>
      </c>
      <c r="AH40" s="32">
        <v>0</v>
      </c>
      <c r="AI40" s="32">
        <v>-1553.2547024516132</v>
      </c>
      <c r="AJ40" s="32">
        <v>12355.27528</v>
      </c>
      <c r="AK40" s="32">
        <v>42.983561908601956</v>
      </c>
      <c r="AL40" s="32">
        <v>0</v>
      </c>
      <c r="AM40" s="32">
        <v>12312.291718091397</v>
      </c>
      <c r="AN40" s="32">
        <v>-698.16771000000256</v>
      </c>
      <c r="AO40" s="32">
        <v>-539.38895346666914</v>
      </c>
      <c r="AP40" s="32">
        <v>0</v>
      </c>
      <c r="AQ40" s="32">
        <v>-158.77875653333339</v>
      </c>
      <c r="AR40" s="32">
        <v>805.03260799999919</v>
      </c>
      <c r="AS40" s="32">
        <v>779.13042974999917</v>
      </c>
      <c r="AT40" s="32">
        <v>0</v>
      </c>
      <c r="AU40" s="32">
        <v>25.902178249999992</v>
      </c>
      <c r="AV40" s="32">
        <v>473.82799600000362</v>
      </c>
      <c r="AW40" s="32">
        <v>1875.8351949130465</v>
      </c>
      <c r="AX40" s="32">
        <v>0</v>
      </c>
      <c r="AY40" s="32">
        <v>-1402.0071989130429</v>
      </c>
      <c r="AZ40" s="32">
        <v>4395.2374169999994</v>
      </c>
      <c r="BA40" s="32">
        <v>-1751.8398754999962</v>
      </c>
      <c r="BB40" s="32">
        <v>0</v>
      </c>
      <c r="BC40" s="32">
        <v>6147.0772924999956</v>
      </c>
      <c r="BD40" s="32">
        <v>-445.44547500000044</v>
      </c>
      <c r="BE40" s="32">
        <v>-445.44547500000044</v>
      </c>
      <c r="BF40" s="32">
        <v>0</v>
      </c>
      <c r="BG40" s="32">
        <v>0</v>
      </c>
      <c r="BH40" s="32">
        <v>3417.8168500000033</v>
      </c>
      <c r="BI40" s="32">
        <v>3417.8168500000033</v>
      </c>
      <c r="BJ40" s="32">
        <v>0</v>
      </c>
      <c r="BK40" s="32">
        <v>0</v>
      </c>
      <c r="BL40" s="32">
        <v>-1032.3267439999981</v>
      </c>
      <c r="BM40" s="32">
        <v>-780.77507127173692</v>
      </c>
      <c r="BN40" s="32">
        <v>0</v>
      </c>
      <c r="BO40" s="32">
        <v>-251.55167272826131</v>
      </c>
      <c r="BP40" s="32">
        <v>-376.14376100000675</v>
      </c>
      <c r="BQ40" s="32">
        <v>-485.36700606667358</v>
      </c>
      <c r="BR40" s="32">
        <v>0</v>
      </c>
      <c r="BS40" s="32">
        <v>109.22324506666681</v>
      </c>
      <c r="BT40" s="32">
        <v>-880.98307299999556</v>
      </c>
      <c r="BU40" s="32">
        <v>-1332.5278177142818</v>
      </c>
      <c r="BV40" s="32">
        <v>0</v>
      </c>
      <c r="BW40" s="32">
        <v>451.5447447142862</v>
      </c>
      <c r="BX40" s="32">
        <v>-2907.0208389999975</v>
      </c>
      <c r="BY40" s="32">
        <v>-3311.2017816086936</v>
      </c>
      <c r="BZ40" s="32">
        <v>0</v>
      </c>
      <c r="CA40" s="32">
        <v>404.180942608696</v>
      </c>
      <c r="CB40" s="32">
        <v>4.9629769999925202</v>
      </c>
      <c r="CC40" s="32">
        <v>-383.20614473913872</v>
      </c>
      <c r="CD40" s="32">
        <v>0</v>
      </c>
      <c r="CE40" s="32">
        <v>388.16912173913124</v>
      </c>
      <c r="CF40" s="32">
        <v>6661.8239000000094</v>
      </c>
      <c r="CG40" s="32">
        <v>6260.9834252747341</v>
      </c>
      <c r="CH40" s="32">
        <v>0</v>
      </c>
      <c r="CI40" s="32">
        <v>400.84047472527521</v>
      </c>
      <c r="CJ40" s="32">
        <v>-26719.146300000008</v>
      </c>
      <c r="CK40" s="32">
        <v>-1688.8186846153619</v>
      </c>
      <c r="CL40" s="32">
        <v>0</v>
      </c>
      <c r="CM40" s="32">
        <v>-25030.327615384645</v>
      </c>
      <c r="CN40" s="32">
        <v>423.32030000000077</v>
      </c>
      <c r="CO40" s="32">
        <v>920.11315869565362</v>
      </c>
      <c r="CP40" s="32">
        <v>0</v>
      </c>
      <c r="CQ40" s="32">
        <v>-496.79285869565285</v>
      </c>
      <c r="CR40" s="32">
        <v>-13556.1149</v>
      </c>
      <c r="CS40" s="32">
        <v>-15.829328260864202</v>
      </c>
      <c r="CT40" s="32">
        <v>0</v>
      </c>
      <c r="CU40" s="32">
        <v>-13540.285571739136</v>
      </c>
      <c r="CV40" s="32">
        <v>-20.913399999999982</v>
      </c>
      <c r="CW40" s="32">
        <v>-20.913399999999982</v>
      </c>
      <c r="CX40" s="32">
        <v>0</v>
      </c>
      <c r="CY40" s="32">
        <v>0</v>
      </c>
      <c r="CZ40" s="32">
        <v>-44.705699999999922</v>
      </c>
      <c r="DA40" s="32">
        <v>-44.705699999999922</v>
      </c>
      <c r="DB40" s="32">
        <v>0</v>
      </c>
      <c r="DC40" s="32">
        <v>0</v>
      </c>
      <c r="DD40" s="32">
        <v>-85.843500000000233</v>
      </c>
      <c r="DE40" s="32">
        <v>-85.843500000000233</v>
      </c>
      <c r="DF40" s="32">
        <v>0</v>
      </c>
      <c r="DG40" s="32">
        <v>0</v>
      </c>
      <c r="DH40" s="32">
        <v>-100.81259999999975</v>
      </c>
      <c r="DI40" s="32">
        <v>32.590611956521741</v>
      </c>
      <c r="DJ40" s="32">
        <v>0</v>
      </c>
      <c r="DK40" s="32">
        <v>-133.40321195652149</v>
      </c>
      <c r="DL40" s="32">
        <v>248.08849999999953</v>
      </c>
      <c r="DM40" s="32">
        <v>305.19747555555512</v>
      </c>
      <c r="DN40" s="32">
        <v>0</v>
      </c>
      <c r="DO40" s="32">
        <v>-57.108975555555595</v>
      </c>
      <c r="DP40" s="32">
        <v>-117.01919999999956</v>
      </c>
      <c r="DQ40" s="32">
        <v>-117.01919999999956</v>
      </c>
      <c r="DR40" s="32">
        <v>0</v>
      </c>
      <c r="DS40" s="32">
        <v>0</v>
      </c>
      <c r="DT40" s="32">
        <v>775.72390000000041</v>
      </c>
      <c r="DU40" s="32">
        <v>775.72390000000041</v>
      </c>
      <c r="DV40" s="32">
        <v>0</v>
      </c>
      <c r="DW40" s="32">
        <v>0</v>
      </c>
      <c r="DX40" s="32">
        <v>146.27520000000021</v>
      </c>
      <c r="DY40" s="32">
        <v>146.27520000000021</v>
      </c>
      <c r="DZ40" s="32">
        <v>0</v>
      </c>
      <c r="EA40" s="32">
        <v>0</v>
      </c>
      <c r="EB40" s="32">
        <v>36.569200000000052</v>
      </c>
      <c r="EC40" s="32">
        <v>36.569200000000052</v>
      </c>
      <c r="ED40" s="32">
        <v>0</v>
      </c>
      <c r="EE40" s="32">
        <v>0</v>
      </c>
      <c r="EF40" s="32">
        <v>36.56899999999996</v>
      </c>
      <c r="EG40" s="32">
        <v>36.56899999999996</v>
      </c>
      <c r="EH40" s="32">
        <v>0</v>
      </c>
      <c r="EI40" s="32">
        <v>0</v>
      </c>
      <c r="EJ40" s="32">
        <v>-36.56760000000061</v>
      </c>
      <c r="EK40" s="32">
        <v>-36.56760000000061</v>
      </c>
      <c r="EL40" s="32">
        <v>0</v>
      </c>
      <c r="EM40" s="32">
        <v>0</v>
      </c>
      <c r="EN40" s="32">
        <v>30.782600000000009</v>
      </c>
      <c r="EO40" s="32">
        <v>30.782600000000009</v>
      </c>
      <c r="EP40" s="32">
        <v>0</v>
      </c>
      <c r="EQ40" s="32">
        <v>0</v>
      </c>
    </row>
    <row r="41" spans="1:147" s="10" customFormat="1" x14ac:dyDescent="0.25">
      <c r="A41" s="60" t="s">
        <v>26</v>
      </c>
      <c r="B41" s="82" t="s">
        <v>26</v>
      </c>
      <c r="C41" s="40" t="s">
        <v>88</v>
      </c>
      <c r="D41" s="32">
        <v>7951.4738899999957</v>
      </c>
      <c r="E41" s="32">
        <v>8248.0349199220382</v>
      </c>
      <c r="F41" s="32">
        <v>0</v>
      </c>
      <c r="G41" s="32">
        <v>-296.56102992204296</v>
      </c>
      <c r="H41" s="32">
        <v>-3179.557221999994</v>
      </c>
      <c r="I41" s="32">
        <v>-2595.8391762032197</v>
      </c>
      <c r="J41" s="32">
        <v>0</v>
      </c>
      <c r="K41" s="32">
        <v>-583.71804579677405</v>
      </c>
      <c r="L41" s="32">
        <v>-676.35709200000611</v>
      </c>
      <c r="M41" s="32">
        <v>561.82844260644561</v>
      </c>
      <c r="N41" s="32">
        <v>0</v>
      </c>
      <c r="O41" s="32">
        <v>-1238.1855346064517</v>
      </c>
      <c r="P41" s="32">
        <v>-1201.5402069999977</v>
      </c>
      <c r="Q41" s="32">
        <v>1815.2018163677444</v>
      </c>
      <c r="R41" s="32">
        <v>0</v>
      </c>
      <c r="S41" s="32">
        <v>-3016.7420233677421</v>
      </c>
      <c r="T41" s="32">
        <v>-4714.9956730000013</v>
      </c>
      <c r="U41" s="32">
        <v>2395.4933989636629</v>
      </c>
      <c r="V41" s="32">
        <v>0</v>
      </c>
      <c r="W41" s="32">
        <v>-7110.4890719636642</v>
      </c>
      <c r="X41" s="32">
        <v>-1263.1827249999992</v>
      </c>
      <c r="Y41" s="32">
        <v>-1187.3954086161282</v>
      </c>
      <c r="Z41" s="32">
        <v>0</v>
      </c>
      <c r="AA41" s="32">
        <v>-75.787316383870973</v>
      </c>
      <c r="AB41" s="32">
        <v>903.63212499999952</v>
      </c>
      <c r="AC41" s="32">
        <v>878.24644086881676</v>
      </c>
      <c r="AD41" s="32">
        <v>0</v>
      </c>
      <c r="AE41" s="32">
        <v>25.385684131182785</v>
      </c>
      <c r="AF41" s="32">
        <v>-1080.1943819999992</v>
      </c>
      <c r="AG41" s="32">
        <v>473.06032045161396</v>
      </c>
      <c r="AH41" s="32">
        <v>0</v>
      </c>
      <c r="AI41" s="32">
        <v>-1553.2547024516132</v>
      </c>
      <c r="AJ41" s="32">
        <v>12355.27528</v>
      </c>
      <c r="AK41" s="32">
        <v>42.983561908601956</v>
      </c>
      <c r="AL41" s="32">
        <v>0</v>
      </c>
      <c r="AM41" s="32">
        <v>12312.291718091397</v>
      </c>
      <c r="AN41" s="32">
        <v>-698.16771000000256</v>
      </c>
      <c r="AO41" s="32">
        <v>-539.38895346666914</v>
      </c>
      <c r="AP41" s="32">
        <v>0</v>
      </c>
      <c r="AQ41" s="32">
        <v>-158.77875653333339</v>
      </c>
      <c r="AR41" s="32">
        <v>805.03260799999919</v>
      </c>
      <c r="AS41" s="32">
        <v>779.13042974999917</v>
      </c>
      <c r="AT41" s="32">
        <v>0</v>
      </c>
      <c r="AU41" s="32">
        <v>25.902178249999992</v>
      </c>
      <c r="AV41" s="32">
        <v>473.82799600000362</v>
      </c>
      <c r="AW41" s="32">
        <v>1875.8351949130465</v>
      </c>
      <c r="AX41" s="32">
        <v>0</v>
      </c>
      <c r="AY41" s="32">
        <v>-1402.0071989130429</v>
      </c>
      <c r="AZ41" s="32">
        <v>4395.2374169999994</v>
      </c>
      <c r="BA41" s="32">
        <v>-1751.8398754999962</v>
      </c>
      <c r="BB41" s="32">
        <v>0</v>
      </c>
      <c r="BC41" s="32">
        <v>6147.0772924999956</v>
      </c>
      <c r="BD41" s="32">
        <v>-445.44547500000044</v>
      </c>
      <c r="BE41" s="32">
        <v>-445.44547500000044</v>
      </c>
      <c r="BF41" s="32">
        <v>0</v>
      </c>
      <c r="BG41" s="32">
        <v>0</v>
      </c>
      <c r="BH41" s="32">
        <v>3417.8168500000033</v>
      </c>
      <c r="BI41" s="32">
        <v>3417.8168500000033</v>
      </c>
      <c r="BJ41" s="32">
        <v>0</v>
      </c>
      <c r="BK41" s="32">
        <v>0</v>
      </c>
      <c r="BL41" s="32">
        <v>-1032.3267439999981</v>
      </c>
      <c r="BM41" s="32">
        <v>-780.77507127173692</v>
      </c>
      <c r="BN41" s="32">
        <v>0</v>
      </c>
      <c r="BO41" s="32">
        <v>-251.55167272826131</v>
      </c>
      <c r="BP41" s="32">
        <v>-376.14376100000675</v>
      </c>
      <c r="BQ41" s="32">
        <v>-485.36700606667358</v>
      </c>
      <c r="BR41" s="32">
        <v>0</v>
      </c>
      <c r="BS41" s="32">
        <v>109.22324506666681</v>
      </c>
      <c r="BT41" s="32">
        <v>-880.98307299999556</v>
      </c>
      <c r="BU41" s="32">
        <v>-1332.5278177142818</v>
      </c>
      <c r="BV41" s="32">
        <v>0</v>
      </c>
      <c r="BW41" s="32">
        <v>451.5447447142862</v>
      </c>
      <c r="BX41" s="32">
        <v>-2907.0208389999975</v>
      </c>
      <c r="BY41" s="32">
        <v>-3311.2017816086936</v>
      </c>
      <c r="BZ41" s="32">
        <v>0</v>
      </c>
      <c r="CA41" s="32">
        <v>404.180942608696</v>
      </c>
      <c r="CB41" s="32">
        <v>4.9629769999925202</v>
      </c>
      <c r="CC41" s="32">
        <v>-383.20614473913872</v>
      </c>
      <c r="CD41" s="32">
        <v>0</v>
      </c>
      <c r="CE41" s="32">
        <v>388.16912173913124</v>
      </c>
      <c r="CF41" s="32">
        <v>6661.8239000000094</v>
      </c>
      <c r="CG41" s="32">
        <v>6260.9834252747341</v>
      </c>
      <c r="CH41" s="32">
        <v>0</v>
      </c>
      <c r="CI41" s="32">
        <v>400.84047472527521</v>
      </c>
      <c r="CJ41" s="32">
        <v>-26719.146300000008</v>
      </c>
      <c r="CK41" s="32">
        <v>-1688.8186846153619</v>
      </c>
      <c r="CL41" s="32">
        <v>0</v>
      </c>
      <c r="CM41" s="32">
        <v>-25030.327615384645</v>
      </c>
      <c r="CN41" s="32">
        <v>423.32030000000077</v>
      </c>
      <c r="CO41" s="32">
        <v>920.11315869565362</v>
      </c>
      <c r="CP41" s="32">
        <v>0</v>
      </c>
      <c r="CQ41" s="32">
        <v>-496.79285869565285</v>
      </c>
      <c r="CR41" s="32">
        <v>-13556.1149</v>
      </c>
      <c r="CS41" s="32">
        <v>-15.829328260864202</v>
      </c>
      <c r="CT41" s="32">
        <v>0</v>
      </c>
      <c r="CU41" s="32">
        <v>-13540.285571739136</v>
      </c>
      <c r="CV41" s="32">
        <v>-20.913399999999982</v>
      </c>
      <c r="CW41" s="32">
        <v>-20.913399999999982</v>
      </c>
      <c r="CX41" s="32">
        <v>0</v>
      </c>
      <c r="CY41" s="32">
        <v>0</v>
      </c>
      <c r="CZ41" s="32">
        <v>-44.705699999999922</v>
      </c>
      <c r="DA41" s="32">
        <v>-44.705699999999922</v>
      </c>
      <c r="DB41" s="32">
        <v>0</v>
      </c>
      <c r="DC41" s="32">
        <v>0</v>
      </c>
      <c r="DD41" s="32">
        <v>-85.843500000000233</v>
      </c>
      <c r="DE41" s="32">
        <v>-85.843500000000233</v>
      </c>
      <c r="DF41" s="32">
        <v>0</v>
      </c>
      <c r="DG41" s="32">
        <v>0</v>
      </c>
      <c r="DH41" s="32">
        <v>-100.81259999999975</v>
      </c>
      <c r="DI41" s="32">
        <v>32.590611956521741</v>
      </c>
      <c r="DJ41" s="32">
        <v>0</v>
      </c>
      <c r="DK41" s="32">
        <v>-133.40321195652149</v>
      </c>
      <c r="DL41" s="32">
        <v>248.08849999999953</v>
      </c>
      <c r="DM41" s="32">
        <v>305.19747555555512</v>
      </c>
      <c r="DN41" s="32">
        <v>0</v>
      </c>
      <c r="DO41" s="32">
        <v>-57.108975555555595</v>
      </c>
      <c r="DP41" s="32">
        <v>-117.01919999999956</v>
      </c>
      <c r="DQ41" s="32">
        <v>-117.01919999999956</v>
      </c>
      <c r="DR41" s="32">
        <v>0</v>
      </c>
      <c r="DS41" s="32">
        <v>0</v>
      </c>
      <c r="DT41" s="32">
        <v>775.72390000000041</v>
      </c>
      <c r="DU41" s="32">
        <v>775.72390000000041</v>
      </c>
      <c r="DV41" s="32">
        <v>0</v>
      </c>
      <c r="DW41" s="32">
        <v>0</v>
      </c>
      <c r="DX41" s="32">
        <v>146.27520000000021</v>
      </c>
      <c r="DY41" s="32">
        <v>146.27520000000021</v>
      </c>
      <c r="DZ41" s="32">
        <v>0</v>
      </c>
      <c r="EA41" s="32">
        <v>0</v>
      </c>
      <c r="EB41" s="32">
        <v>36.569200000000052</v>
      </c>
      <c r="EC41" s="32">
        <v>36.569200000000052</v>
      </c>
      <c r="ED41" s="32">
        <v>0</v>
      </c>
      <c r="EE41" s="32">
        <v>0</v>
      </c>
      <c r="EF41" s="32">
        <v>36.56899999999996</v>
      </c>
      <c r="EG41" s="32">
        <v>36.56899999999996</v>
      </c>
      <c r="EH41" s="32">
        <v>0</v>
      </c>
      <c r="EI41" s="32">
        <v>0</v>
      </c>
      <c r="EJ41" s="32">
        <v>-36.56760000000061</v>
      </c>
      <c r="EK41" s="32">
        <v>-36.56760000000061</v>
      </c>
      <c r="EL41" s="32">
        <v>0</v>
      </c>
      <c r="EM41" s="32">
        <v>0</v>
      </c>
      <c r="EN41" s="32">
        <v>30.782600000000009</v>
      </c>
      <c r="EO41" s="32">
        <v>30.782600000000009</v>
      </c>
      <c r="EP41" s="32">
        <v>0</v>
      </c>
      <c r="EQ41" s="32">
        <v>0</v>
      </c>
    </row>
    <row r="42" spans="1:147" s="10" customFormat="1" x14ac:dyDescent="0.25">
      <c r="A42" s="60" t="s">
        <v>27</v>
      </c>
      <c r="B42" s="82" t="s">
        <v>27</v>
      </c>
      <c r="C42" s="84" t="s">
        <v>91</v>
      </c>
      <c r="D42" s="32">
        <v>881.17093199999908</v>
      </c>
      <c r="E42" s="32">
        <v>584.60990207795612</v>
      </c>
      <c r="F42" s="32">
        <v>0</v>
      </c>
      <c r="G42" s="32">
        <v>296.56102992204296</v>
      </c>
      <c r="H42" s="32">
        <v>-1267.3119599999982</v>
      </c>
      <c r="I42" s="32">
        <v>-316.06773722007017</v>
      </c>
      <c r="J42" s="32">
        <v>0</v>
      </c>
      <c r="K42" s="32">
        <v>-951.24422277992801</v>
      </c>
      <c r="L42" s="32">
        <v>-671.06720000000132</v>
      </c>
      <c r="M42" s="32">
        <v>89.222163354837448</v>
      </c>
      <c r="N42" s="32">
        <v>0</v>
      </c>
      <c r="O42" s="32">
        <v>-760.28936335483877</v>
      </c>
      <c r="P42" s="32">
        <v>-383.47770900000023</v>
      </c>
      <c r="Q42" s="32">
        <v>347.85369060430094</v>
      </c>
      <c r="R42" s="32">
        <v>0</v>
      </c>
      <c r="S42" s="32">
        <v>-731.33139960430117</v>
      </c>
      <c r="T42" s="32">
        <v>-5082.7663949999996</v>
      </c>
      <c r="U42" s="32">
        <v>718.57125938190711</v>
      </c>
      <c r="V42" s="32">
        <v>0</v>
      </c>
      <c r="W42" s="32">
        <v>-5801.3376543819068</v>
      </c>
      <c r="X42" s="32">
        <v>-109.66515900000007</v>
      </c>
      <c r="Y42" s="32">
        <v>-235.97735297311837</v>
      </c>
      <c r="Z42" s="32">
        <v>0</v>
      </c>
      <c r="AA42" s="32">
        <v>126.3121939731183</v>
      </c>
      <c r="AB42" s="32">
        <v>83.809272999999905</v>
      </c>
      <c r="AC42" s="32">
        <v>159.96632539354829</v>
      </c>
      <c r="AD42" s="32">
        <v>0</v>
      </c>
      <c r="AE42" s="32">
        <v>-76.157052393548383</v>
      </c>
      <c r="AF42" s="32">
        <v>-147.86145800000023</v>
      </c>
      <c r="AG42" s="32">
        <v>-303.18692824516154</v>
      </c>
      <c r="AH42" s="32">
        <v>0</v>
      </c>
      <c r="AI42" s="32">
        <v>155.32547024516131</v>
      </c>
      <c r="AJ42" s="32">
        <v>27.070858000000015</v>
      </c>
      <c r="AK42" s="32">
        <v>162.37076699001537</v>
      </c>
      <c r="AL42" s="32">
        <v>0</v>
      </c>
      <c r="AM42" s="32">
        <v>-135.29990899001535</v>
      </c>
      <c r="AN42" s="32">
        <v>-57.110005999999885</v>
      </c>
      <c r="AO42" s="32">
        <v>313.37375924444467</v>
      </c>
      <c r="AP42" s="32">
        <v>0</v>
      </c>
      <c r="AQ42" s="32">
        <v>-370.48376524444456</v>
      </c>
      <c r="AR42" s="32">
        <v>52.637412000000126</v>
      </c>
      <c r="AS42" s="32">
        <v>259.85483800000014</v>
      </c>
      <c r="AT42" s="32">
        <v>0</v>
      </c>
      <c r="AU42" s="32">
        <v>-207.21742600000002</v>
      </c>
      <c r="AV42" s="32">
        <v>-1144.564398</v>
      </c>
      <c r="AW42" s="32">
        <v>176.55777020652113</v>
      </c>
      <c r="AX42" s="32">
        <v>0</v>
      </c>
      <c r="AY42" s="32">
        <v>-1321.1221682065211</v>
      </c>
      <c r="AZ42" s="32">
        <v>-42.920580000000022</v>
      </c>
      <c r="BA42" s="32">
        <v>-42.920580000000022</v>
      </c>
      <c r="BB42" s="32">
        <v>0</v>
      </c>
      <c r="BC42" s="32">
        <v>0</v>
      </c>
      <c r="BD42" s="32">
        <v>-42.488027999999758</v>
      </c>
      <c r="BE42" s="32">
        <v>-42.488027999999758</v>
      </c>
      <c r="BF42" s="32">
        <v>0</v>
      </c>
      <c r="BG42" s="32">
        <v>0</v>
      </c>
      <c r="BH42" s="32">
        <v>66.610877999999957</v>
      </c>
      <c r="BI42" s="32">
        <v>66.610877999999957</v>
      </c>
      <c r="BJ42" s="32">
        <v>0</v>
      </c>
      <c r="BK42" s="32">
        <v>0</v>
      </c>
      <c r="BL42" s="32">
        <v>-359.09908000000007</v>
      </c>
      <c r="BM42" s="32">
        <v>-107.54740727173876</v>
      </c>
      <c r="BN42" s="32">
        <v>0</v>
      </c>
      <c r="BO42" s="32">
        <v>-251.55167272826131</v>
      </c>
      <c r="BP42" s="32">
        <v>13.902797000000003</v>
      </c>
      <c r="BQ42" s="32">
        <v>13.902797000000003</v>
      </c>
      <c r="BR42" s="32">
        <v>0</v>
      </c>
      <c r="BS42" s="32">
        <v>0</v>
      </c>
      <c r="BT42" s="32">
        <v>-9.1270210000000489</v>
      </c>
      <c r="BU42" s="32">
        <v>-9.1270210000000489</v>
      </c>
      <c r="BV42" s="32">
        <v>0</v>
      </c>
      <c r="BW42" s="32">
        <v>0</v>
      </c>
      <c r="BX42" s="32">
        <v>-47.694672999999938</v>
      </c>
      <c r="BY42" s="32">
        <v>-47.694672999999938</v>
      </c>
      <c r="BZ42" s="32">
        <v>0</v>
      </c>
      <c r="CA42" s="32">
        <v>0</v>
      </c>
      <c r="CB42" s="32">
        <v>-28.689350999999931</v>
      </c>
      <c r="CC42" s="32">
        <v>-28.689350999999931</v>
      </c>
      <c r="CD42" s="32">
        <v>0</v>
      </c>
      <c r="CE42" s="32">
        <v>0</v>
      </c>
      <c r="CF42" s="32">
        <v>182.03729999999999</v>
      </c>
      <c r="CG42" s="32">
        <v>182.03729999999999</v>
      </c>
      <c r="CH42" s="32">
        <v>0</v>
      </c>
      <c r="CI42" s="32">
        <v>0</v>
      </c>
      <c r="CJ42" s="32">
        <v>-35.854300000000023</v>
      </c>
      <c r="CK42" s="32">
        <v>-62.768630769230825</v>
      </c>
      <c r="CL42" s="32">
        <v>0</v>
      </c>
      <c r="CM42" s="32">
        <v>26.914330769230801</v>
      </c>
      <c r="CN42" s="32">
        <v>-364.15730000000008</v>
      </c>
      <c r="CO42" s="32">
        <v>49.836748913043948</v>
      </c>
      <c r="CP42" s="32">
        <v>0</v>
      </c>
      <c r="CQ42" s="32">
        <v>-413.99404891304403</v>
      </c>
      <c r="CR42" s="32">
        <v>-0.33429999999992788</v>
      </c>
      <c r="CS42" s="32">
        <v>-0.33429999999992788</v>
      </c>
      <c r="CT42" s="32">
        <v>0</v>
      </c>
      <c r="CU42" s="32">
        <v>0</v>
      </c>
      <c r="CV42" s="32">
        <v>-11.08899999999997</v>
      </c>
      <c r="CW42" s="32">
        <v>-11.08899999999997</v>
      </c>
      <c r="CX42" s="32">
        <v>0</v>
      </c>
      <c r="CY42" s="32">
        <v>0</v>
      </c>
      <c r="CZ42" s="32">
        <v>-22.854500000000087</v>
      </c>
      <c r="DA42" s="32">
        <v>-22.854500000000087</v>
      </c>
      <c r="DB42" s="32">
        <v>0</v>
      </c>
      <c r="DC42" s="32">
        <v>0</v>
      </c>
      <c r="DD42" s="32">
        <v>-19.568100000000015</v>
      </c>
      <c r="DE42" s="32">
        <v>-19.568100000000015</v>
      </c>
      <c r="DF42" s="32">
        <v>0</v>
      </c>
      <c r="DG42" s="32">
        <v>0</v>
      </c>
      <c r="DH42" s="32">
        <v>47.64260000000013</v>
      </c>
      <c r="DI42" s="32">
        <v>47.64260000000013</v>
      </c>
      <c r="DJ42" s="32">
        <v>0</v>
      </c>
      <c r="DK42" s="32">
        <v>0</v>
      </c>
      <c r="DL42" s="32">
        <v>259.1573999999996</v>
      </c>
      <c r="DM42" s="32">
        <v>259.1573999999996</v>
      </c>
      <c r="DN42" s="32">
        <v>0</v>
      </c>
      <c r="DO42" s="32">
        <v>0</v>
      </c>
      <c r="DP42" s="32">
        <v>-117.01889999999958</v>
      </c>
      <c r="DQ42" s="32">
        <v>-117.01889999999958</v>
      </c>
      <c r="DR42" s="32">
        <v>0</v>
      </c>
      <c r="DS42" s="32">
        <v>0</v>
      </c>
      <c r="DT42" s="32">
        <v>1002.4491000000004</v>
      </c>
      <c r="DU42" s="32">
        <v>687.64110130200038</v>
      </c>
      <c r="DV42" s="32">
        <v>0</v>
      </c>
      <c r="DW42" s="32">
        <v>314.80799869800001</v>
      </c>
      <c r="DX42" s="32">
        <v>146.2748000000002</v>
      </c>
      <c r="DY42" s="32">
        <v>146.2748000000002</v>
      </c>
      <c r="DZ42" s="32">
        <v>0</v>
      </c>
      <c r="EA42" s="32">
        <v>0</v>
      </c>
      <c r="EB42" s="32">
        <v>36.568800000000039</v>
      </c>
      <c r="EC42" s="32">
        <v>36.568800000000039</v>
      </c>
      <c r="ED42" s="32">
        <v>0</v>
      </c>
      <c r="EE42" s="32">
        <v>0</v>
      </c>
      <c r="EF42" s="32">
        <v>36.56899999999996</v>
      </c>
      <c r="EG42" s="32">
        <v>36.56899999999996</v>
      </c>
      <c r="EH42" s="32">
        <v>0</v>
      </c>
      <c r="EI42" s="32">
        <v>0</v>
      </c>
      <c r="EJ42" s="32">
        <v>-146.27380000000062</v>
      </c>
      <c r="EK42" s="32">
        <v>-36.568000000000609</v>
      </c>
      <c r="EL42" s="32">
        <v>0</v>
      </c>
      <c r="EM42" s="32">
        <v>-109.70580000000001</v>
      </c>
      <c r="EN42" s="32">
        <v>18.946800000000053</v>
      </c>
      <c r="EO42" s="32">
        <v>18.946800000000053</v>
      </c>
      <c r="EP42" s="32">
        <v>0</v>
      </c>
      <c r="EQ42" s="32">
        <v>0</v>
      </c>
    </row>
    <row r="43" spans="1:147" s="10" customFormat="1" x14ac:dyDescent="0.25">
      <c r="A43" s="60" t="s">
        <v>28</v>
      </c>
      <c r="B43" s="82" t="s">
        <v>28</v>
      </c>
      <c r="C43" s="84" t="s">
        <v>92</v>
      </c>
      <c r="D43" s="32">
        <v>7070.3029579999966</v>
      </c>
      <c r="E43" s="32">
        <v>7663.4250178440825</v>
      </c>
      <c r="F43" s="32">
        <v>0</v>
      </c>
      <c r="G43" s="32">
        <v>-593.12205984408592</v>
      </c>
      <c r="H43" s="32">
        <v>-1912.2452619999954</v>
      </c>
      <c r="I43" s="32">
        <v>-2279.7714389831494</v>
      </c>
      <c r="J43" s="32">
        <v>0</v>
      </c>
      <c r="K43" s="32">
        <v>367.52617698315402</v>
      </c>
      <c r="L43" s="32">
        <v>-5.2898920000047838</v>
      </c>
      <c r="M43" s="32">
        <v>472.60627925160816</v>
      </c>
      <c r="N43" s="32">
        <v>0</v>
      </c>
      <c r="O43" s="32">
        <v>-477.89617125161294</v>
      </c>
      <c r="P43" s="32">
        <v>-818.0624979999975</v>
      </c>
      <c r="Q43" s="32">
        <v>1467.3481257634435</v>
      </c>
      <c r="R43" s="32">
        <v>0</v>
      </c>
      <c r="S43" s="32">
        <v>-2285.410623763441</v>
      </c>
      <c r="T43" s="32">
        <v>367.77072199999816</v>
      </c>
      <c r="U43" s="32">
        <v>1676.9221395817558</v>
      </c>
      <c r="V43" s="32">
        <v>0</v>
      </c>
      <c r="W43" s="32">
        <v>-1309.1514175817576</v>
      </c>
      <c r="X43" s="32">
        <v>-1153.5175659999991</v>
      </c>
      <c r="Y43" s="32">
        <v>-951.41805564300978</v>
      </c>
      <c r="Z43" s="32">
        <v>0</v>
      </c>
      <c r="AA43" s="32">
        <v>-202.09951035698927</v>
      </c>
      <c r="AB43" s="32">
        <v>819.82285199999956</v>
      </c>
      <c r="AC43" s="32">
        <v>718.28011547526842</v>
      </c>
      <c r="AD43" s="32">
        <v>0</v>
      </c>
      <c r="AE43" s="32">
        <v>101.54273652473117</v>
      </c>
      <c r="AF43" s="32">
        <v>-932.33292399999902</v>
      </c>
      <c r="AG43" s="32">
        <v>776.2472486967755</v>
      </c>
      <c r="AH43" s="32">
        <v>0</v>
      </c>
      <c r="AI43" s="32">
        <v>-1708.5801726967745</v>
      </c>
      <c r="AJ43" s="32">
        <v>12328.204421999999</v>
      </c>
      <c r="AK43" s="32">
        <v>-119.38720508141341</v>
      </c>
      <c r="AL43" s="32">
        <v>0</v>
      </c>
      <c r="AM43" s="32">
        <v>12447.591627081412</v>
      </c>
      <c r="AN43" s="32">
        <v>-641.05770400000256</v>
      </c>
      <c r="AO43" s="32">
        <v>-852.76271271111375</v>
      </c>
      <c r="AP43" s="32">
        <v>0</v>
      </c>
      <c r="AQ43" s="32">
        <v>211.70500871111116</v>
      </c>
      <c r="AR43" s="32">
        <v>752.39519599999903</v>
      </c>
      <c r="AS43" s="32">
        <v>519.27559174999897</v>
      </c>
      <c r="AT43" s="32">
        <v>0</v>
      </c>
      <c r="AU43" s="32">
        <v>233.11960425000001</v>
      </c>
      <c r="AV43" s="32">
        <v>1618.3923940000036</v>
      </c>
      <c r="AW43" s="32">
        <v>1699.2774247065254</v>
      </c>
      <c r="AX43" s="32">
        <v>0</v>
      </c>
      <c r="AY43" s="32">
        <v>-80.88503070652169</v>
      </c>
      <c r="AZ43" s="32">
        <v>4438.1579969999993</v>
      </c>
      <c r="BA43" s="32">
        <v>-1708.9192954999962</v>
      </c>
      <c r="BB43" s="32">
        <v>0</v>
      </c>
      <c r="BC43" s="32">
        <v>6147.0772924999956</v>
      </c>
      <c r="BD43" s="32">
        <v>-402.95744700000068</v>
      </c>
      <c r="BE43" s="32">
        <v>-402.95744700000068</v>
      </c>
      <c r="BF43" s="32">
        <v>0</v>
      </c>
      <c r="BG43" s="32">
        <v>0</v>
      </c>
      <c r="BH43" s="32">
        <v>3351.2059720000034</v>
      </c>
      <c r="BI43" s="32">
        <v>3351.2059720000034</v>
      </c>
      <c r="BJ43" s="32">
        <v>0</v>
      </c>
      <c r="BK43" s="32">
        <v>0</v>
      </c>
      <c r="BL43" s="32">
        <v>-673.22766399999819</v>
      </c>
      <c r="BM43" s="32">
        <v>-673.22766399999819</v>
      </c>
      <c r="BN43" s="32">
        <v>0</v>
      </c>
      <c r="BO43" s="32">
        <v>0</v>
      </c>
      <c r="BP43" s="32">
        <v>-390.04655800000683</v>
      </c>
      <c r="BQ43" s="32">
        <v>-499.2698030666736</v>
      </c>
      <c r="BR43" s="32">
        <v>0</v>
      </c>
      <c r="BS43" s="32">
        <v>109.22324506666681</v>
      </c>
      <c r="BT43" s="32">
        <v>-871.85605199999554</v>
      </c>
      <c r="BU43" s="32">
        <v>-1323.4007967142818</v>
      </c>
      <c r="BV43" s="32">
        <v>0</v>
      </c>
      <c r="BW43" s="32">
        <v>451.5447447142862</v>
      </c>
      <c r="BX43" s="32">
        <v>-2859.3261659999976</v>
      </c>
      <c r="BY43" s="32">
        <v>-3263.5071086086937</v>
      </c>
      <c r="BZ43" s="32">
        <v>0</v>
      </c>
      <c r="CA43" s="32">
        <v>404.180942608696</v>
      </c>
      <c r="CB43" s="32">
        <v>33.652327999992451</v>
      </c>
      <c r="CC43" s="32">
        <v>-354.51679373913879</v>
      </c>
      <c r="CD43" s="32">
        <v>0</v>
      </c>
      <c r="CE43" s="32">
        <v>388.16912173913124</v>
      </c>
      <c r="CF43" s="32">
        <v>6479.7866000000095</v>
      </c>
      <c r="CG43" s="32">
        <v>6078.9461252747342</v>
      </c>
      <c r="CH43" s="32">
        <v>0</v>
      </c>
      <c r="CI43" s="32">
        <v>400.84047472527521</v>
      </c>
      <c r="CJ43" s="32">
        <v>-26683.292000000009</v>
      </c>
      <c r="CK43" s="32">
        <v>-1626.050053846131</v>
      </c>
      <c r="CL43" s="32">
        <v>0</v>
      </c>
      <c r="CM43" s="32">
        <v>-25057.241946153878</v>
      </c>
      <c r="CN43" s="32">
        <v>787.47760000000085</v>
      </c>
      <c r="CO43" s="32">
        <v>870.27640978260968</v>
      </c>
      <c r="CP43" s="32">
        <v>0</v>
      </c>
      <c r="CQ43" s="32">
        <v>-82.798809782608799</v>
      </c>
      <c r="CR43" s="32">
        <v>-13555.7806</v>
      </c>
      <c r="CS43" s="32">
        <v>-15.495028260864274</v>
      </c>
      <c r="CT43" s="32">
        <v>0</v>
      </c>
      <c r="CU43" s="32">
        <v>-13540.285571739136</v>
      </c>
      <c r="CV43" s="32">
        <v>-9.8244000000000113</v>
      </c>
      <c r="CW43" s="32">
        <v>-9.8244000000000113</v>
      </c>
      <c r="CX43" s="32">
        <v>0</v>
      </c>
      <c r="CY43" s="32">
        <v>0</v>
      </c>
      <c r="CZ43" s="32">
        <v>-21.851199999999835</v>
      </c>
      <c r="DA43" s="32">
        <v>-21.851199999999835</v>
      </c>
      <c r="DB43" s="32">
        <v>0</v>
      </c>
      <c r="DC43" s="32">
        <v>0</v>
      </c>
      <c r="DD43" s="32">
        <v>-66.275400000000218</v>
      </c>
      <c r="DE43" s="32">
        <v>-66.275400000000218</v>
      </c>
      <c r="DF43" s="32">
        <v>0</v>
      </c>
      <c r="DG43" s="32">
        <v>0</v>
      </c>
      <c r="DH43" s="32">
        <v>-148.45519999999988</v>
      </c>
      <c r="DI43" s="32">
        <v>-15.051988043478389</v>
      </c>
      <c r="DJ43" s="32">
        <v>0</v>
      </c>
      <c r="DK43" s="32">
        <v>-133.40321195652149</v>
      </c>
      <c r="DL43" s="32">
        <v>-11.068900000000092</v>
      </c>
      <c r="DM43" s="32">
        <v>46.040075555555504</v>
      </c>
      <c r="DN43" s="32">
        <v>0</v>
      </c>
      <c r="DO43" s="32">
        <v>-57.108975555555595</v>
      </c>
      <c r="DP43" s="32">
        <v>-2.9999999998153726E-4</v>
      </c>
      <c r="DQ43" s="32">
        <v>-2.9999999998153726E-4</v>
      </c>
      <c r="DR43" s="32">
        <v>0</v>
      </c>
      <c r="DS43" s="32">
        <v>0</v>
      </c>
      <c r="DT43" s="32">
        <v>-226.72519999999997</v>
      </c>
      <c r="DU43" s="32">
        <v>88.082798698000033</v>
      </c>
      <c r="DV43" s="32">
        <v>0</v>
      </c>
      <c r="DW43" s="32">
        <v>-314.80799869800001</v>
      </c>
      <c r="DX43" s="32">
        <v>3.9999999999906777E-4</v>
      </c>
      <c r="DY43" s="32">
        <v>3.9999999999906777E-4</v>
      </c>
      <c r="DZ43" s="32">
        <v>0</v>
      </c>
      <c r="EA43" s="32">
        <v>0</v>
      </c>
      <c r="EB43" s="32">
        <v>4.0000000001327862E-4</v>
      </c>
      <c r="EC43" s="32">
        <v>4.0000000001327862E-4</v>
      </c>
      <c r="ED43" s="32">
        <v>0</v>
      </c>
      <c r="EE43" s="32">
        <v>0</v>
      </c>
      <c r="EF43" s="32">
        <v>0</v>
      </c>
      <c r="EG43" s="32">
        <v>0</v>
      </c>
      <c r="EH43" s="32">
        <v>0</v>
      </c>
      <c r="EI43" s="32">
        <v>0</v>
      </c>
      <c r="EJ43" s="32">
        <v>109.70620000000001</v>
      </c>
      <c r="EK43" s="32">
        <v>3.9999999999906777E-4</v>
      </c>
      <c r="EL43" s="32">
        <v>0</v>
      </c>
      <c r="EM43" s="32">
        <v>109.70580000000001</v>
      </c>
      <c r="EN43" s="32">
        <v>11.835799999999956</v>
      </c>
      <c r="EO43" s="32">
        <v>11.835799999999956</v>
      </c>
      <c r="EP43" s="32">
        <v>0</v>
      </c>
      <c r="EQ43" s="32">
        <v>0</v>
      </c>
    </row>
    <row r="44" spans="1:147" s="10" customFormat="1" x14ac:dyDescent="0.25">
      <c r="A44" s="60">
        <v>4.5</v>
      </c>
      <c r="B44" s="82">
        <v>4.5</v>
      </c>
      <c r="C44" s="39" t="s">
        <v>127</v>
      </c>
      <c r="D44" s="32">
        <v>45833.172933000002</v>
      </c>
      <c r="E44" s="32">
        <v>45833.172933000002</v>
      </c>
      <c r="F44" s="32">
        <v>0</v>
      </c>
      <c r="G44" s="32">
        <v>0</v>
      </c>
      <c r="H44" s="32">
        <v>-13126.451252999974</v>
      </c>
      <c r="I44" s="32">
        <v>-13126.451252999974</v>
      </c>
      <c r="J44" s="32">
        <v>0</v>
      </c>
      <c r="K44" s="32">
        <v>0</v>
      </c>
      <c r="L44" s="32">
        <v>-18956.717288000047</v>
      </c>
      <c r="M44" s="32">
        <v>-18956.717288000047</v>
      </c>
      <c r="N44" s="32">
        <v>0</v>
      </c>
      <c r="O44" s="32">
        <v>0</v>
      </c>
      <c r="P44" s="32">
        <v>16215.808560000029</v>
      </c>
      <c r="Q44" s="32">
        <v>16215.808560000029</v>
      </c>
      <c r="R44" s="32">
        <v>0</v>
      </c>
      <c r="S44" s="32">
        <v>0</v>
      </c>
      <c r="T44" s="32">
        <v>16536.769391999987</v>
      </c>
      <c r="U44" s="32">
        <v>16665.117570194278</v>
      </c>
      <c r="V44" s="32">
        <v>0</v>
      </c>
      <c r="W44" s="32">
        <v>-128.34817819428997</v>
      </c>
      <c r="X44" s="32">
        <v>-9034.6891790000082</v>
      </c>
      <c r="Y44" s="32">
        <v>-9034.6891790000082</v>
      </c>
      <c r="Z44" s="32">
        <v>0</v>
      </c>
      <c r="AA44" s="32">
        <v>0</v>
      </c>
      <c r="AB44" s="32">
        <v>7451.9641960000108</v>
      </c>
      <c r="AC44" s="32">
        <v>7451.9641960000108</v>
      </c>
      <c r="AD44" s="32">
        <v>0</v>
      </c>
      <c r="AE44" s="32">
        <v>0</v>
      </c>
      <c r="AF44" s="32">
        <v>6376.1532309999939</v>
      </c>
      <c r="AG44" s="32">
        <v>6376.1532309999939</v>
      </c>
      <c r="AH44" s="32">
        <v>0</v>
      </c>
      <c r="AI44" s="32">
        <v>0</v>
      </c>
      <c r="AJ44" s="32">
        <v>-1074.7142000000165</v>
      </c>
      <c r="AK44" s="32">
        <v>-1101.7741817980195</v>
      </c>
      <c r="AL44" s="32">
        <v>0</v>
      </c>
      <c r="AM44" s="32">
        <v>27.059981798003069</v>
      </c>
      <c r="AN44" s="32">
        <v>-6801.7889680000089</v>
      </c>
      <c r="AO44" s="32">
        <v>-6748.8627158222307</v>
      </c>
      <c r="AP44" s="32">
        <v>0</v>
      </c>
      <c r="AQ44" s="32">
        <v>-52.926252177777791</v>
      </c>
      <c r="AR44" s="32">
        <v>4311.1381500000234</v>
      </c>
      <c r="AS44" s="32">
        <v>4311.1381500000234</v>
      </c>
      <c r="AT44" s="32">
        <v>0</v>
      </c>
      <c r="AU44" s="32">
        <v>0</v>
      </c>
      <c r="AV44" s="32">
        <v>14690.517710999993</v>
      </c>
      <c r="AW44" s="32">
        <v>14690.517710999993</v>
      </c>
      <c r="AX44" s="32">
        <v>0</v>
      </c>
      <c r="AY44" s="32">
        <v>0</v>
      </c>
      <c r="AZ44" s="32">
        <v>-6871.096007999995</v>
      </c>
      <c r="BA44" s="32">
        <v>-6980.3773820888837</v>
      </c>
      <c r="BB44" s="32">
        <v>109.28137408888881</v>
      </c>
      <c r="BC44" s="32">
        <v>0</v>
      </c>
      <c r="BD44" s="32">
        <v>-3046.7220289999705</v>
      </c>
      <c r="BE44" s="32">
        <v>-3046.7220289999705</v>
      </c>
      <c r="BF44" s="32">
        <v>0</v>
      </c>
      <c r="BG44" s="32">
        <v>0</v>
      </c>
      <c r="BH44" s="32">
        <v>13141.028961999995</v>
      </c>
      <c r="BI44" s="32">
        <v>13141.028961999995</v>
      </c>
      <c r="BJ44" s="32">
        <v>0</v>
      </c>
      <c r="BK44" s="32">
        <v>0</v>
      </c>
      <c r="BL44" s="32">
        <v>-4286.0984900000149</v>
      </c>
      <c r="BM44" s="32">
        <v>-4286.0984900000149</v>
      </c>
      <c r="BN44" s="32">
        <v>0</v>
      </c>
      <c r="BO44" s="32">
        <v>0</v>
      </c>
      <c r="BP44" s="32">
        <v>-4007.1508920000156</v>
      </c>
      <c r="BQ44" s="32">
        <v>-4362.1264384666829</v>
      </c>
      <c r="BR44" s="32">
        <v>0</v>
      </c>
      <c r="BS44" s="32">
        <v>354.97554646666714</v>
      </c>
      <c r="BT44" s="32">
        <v>-2438.5931480000081</v>
      </c>
      <c r="BU44" s="32">
        <v>-6688.4260394285839</v>
      </c>
      <c r="BV44" s="32">
        <v>0</v>
      </c>
      <c r="BW44" s="32">
        <v>4249.8328914285757</v>
      </c>
      <c r="BX44" s="32">
        <v>-18603.902011999966</v>
      </c>
      <c r="BY44" s="32">
        <v>-18149.198451565182</v>
      </c>
      <c r="BZ44" s="32">
        <v>0</v>
      </c>
      <c r="CA44" s="32">
        <v>-454.70356043478301</v>
      </c>
      <c r="CB44" s="32">
        <v>-853.70066000000566</v>
      </c>
      <c r="CC44" s="32">
        <v>-1023.5246507608756</v>
      </c>
      <c r="CD44" s="32">
        <v>0</v>
      </c>
      <c r="CE44" s="32">
        <v>169.82399076086992</v>
      </c>
      <c r="CF44" s="32">
        <v>26606.247300000017</v>
      </c>
      <c r="CG44" s="32">
        <v>26430.879592307709</v>
      </c>
      <c r="CH44" s="32">
        <v>0</v>
      </c>
      <c r="CI44" s="32">
        <v>175.3677076923079</v>
      </c>
      <c r="CJ44" s="32">
        <v>-6686.79990000003</v>
      </c>
      <c r="CK44" s="32">
        <v>-6686.79990000003</v>
      </c>
      <c r="CL44" s="32">
        <v>0</v>
      </c>
      <c r="CM44" s="32">
        <v>0</v>
      </c>
      <c r="CN44" s="32">
        <v>13365.592399999992</v>
      </c>
      <c r="CO44" s="32">
        <v>13365.592399999992</v>
      </c>
      <c r="CP44" s="32">
        <v>0</v>
      </c>
      <c r="CQ44" s="32">
        <v>0</v>
      </c>
      <c r="CR44" s="32">
        <v>11105.542400000002</v>
      </c>
      <c r="CS44" s="32">
        <v>4349.5335239130436</v>
      </c>
      <c r="CT44" s="32">
        <v>0</v>
      </c>
      <c r="CU44" s="32">
        <v>6756.0088760869585</v>
      </c>
      <c r="CV44" s="32">
        <v>-7141.7443999999832</v>
      </c>
      <c r="CW44" s="32">
        <v>-7141.7443999999832</v>
      </c>
      <c r="CX44" s="32">
        <v>0</v>
      </c>
      <c r="CY44" s="32">
        <v>0</v>
      </c>
      <c r="CZ44" s="32">
        <v>-3966.237599999984</v>
      </c>
      <c r="DA44" s="32">
        <v>-3966.237599999984</v>
      </c>
      <c r="DB44" s="32">
        <v>0</v>
      </c>
      <c r="DC44" s="32">
        <v>0</v>
      </c>
      <c r="DD44" s="32">
        <v>1252.2716000000009</v>
      </c>
      <c r="DE44" s="32">
        <v>-6740.3054076087028</v>
      </c>
      <c r="DF44" s="32">
        <v>0</v>
      </c>
      <c r="DG44" s="32">
        <v>7992.5770076087038</v>
      </c>
      <c r="DH44" s="32">
        <v>10680.405199999988</v>
      </c>
      <c r="DI44" s="32">
        <v>2676.2124826086983</v>
      </c>
      <c r="DJ44" s="32">
        <v>0</v>
      </c>
      <c r="DK44" s="32">
        <v>8004.19271739129</v>
      </c>
      <c r="DL44" s="32">
        <v>-4031.2203000000281</v>
      </c>
      <c r="DM44" s="32">
        <v>11331.094124444428</v>
      </c>
      <c r="DN44" s="32">
        <v>0</v>
      </c>
      <c r="DO44" s="32">
        <v>-15362.314424444456</v>
      </c>
      <c r="DP44" s="32">
        <v>-66525.643899999966</v>
      </c>
      <c r="DQ44" s="32">
        <v>-9390.8241999999682</v>
      </c>
      <c r="DR44" s="32">
        <v>0</v>
      </c>
      <c r="DS44" s="32">
        <v>-57134.8197</v>
      </c>
      <c r="DT44" s="32">
        <v>17944.273000000045</v>
      </c>
      <c r="DU44" s="32">
        <v>63101.731479902039</v>
      </c>
      <c r="DV44" s="32">
        <v>0</v>
      </c>
      <c r="DW44" s="32">
        <v>-45157.458479901994</v>
      </c>
      <c r="DX44" s="32">
        <v>-86594.444600000017</v>
      </c>
      <c r="DY44" s="32">
        <v>-21831.45400000002</v>
      </c>
      <c r="DZ44" s="32">
        <v>0</v>
      </c>
      <c r="EA44" s="32">
        <v>-64762.990600000005</v>
      </c>
      <c r="EB44" s="32">
        <v>-7935.3870000000088</v>
      </c>
      <c r="EC44" s="32">
        <v>3766.5649999999923</v>
      </c>
      <c r="ED44" s="32">
        <v>0</v>
      </c>
      <c r="EE44" s="32">
        <v>-11701.952000000001</v>
      </c>
      <c r="EF44" s="32">
        <v>-1462.7429999999595</v>
      </c>
      <c r="EG44" s="32">
        <v>1023.921800000041</v>
      </c>
      <c r="EH44" s="32">
        <v>0</v>
      </c>
      <c r="EI44" s="32">
        <v>-2486.6648000000005</v>
      </c>
      <c r="EJ44" s="32">
        <v>-6984.6029999999937</v>
      </c>
      <c r="EK44" s="32">
        <v>-6801.7599999999939</v>
      </c>
      <c r="EL44" s="32">
        <v>0</v>
      </c>
      <c r="EM44" s="32">
        <v>-182.84300000000002</v>
      </c>
      <c r="EN44" s="32">
        <v>6581.2639999999319</v>
      </c>
      <c r="EO44" s="32">
        <v>20999.359099999932</v>
      </c>
      <c r="EP44" s="32">
        <v>0</v>
      </c>
      <c r="EQ44" s="32">
        <v>-14418.0951</v>
      </c>
    </row>
    <row r="45" spans="1:147" s="10" customFormat="1" x14ac:dyDescent="0.25">
      <c r="A45" s="60" t="s">
        <v>29</v>
      </c>
      <c r="B45" s="82" t="s">
        <v>29</v>
      </c>
      <c r="C45" s="40" t="s">
        <v>89</v>
      </c>
      <c r="D45" s="32">
        <v>45833.172933000002</v>
      </c>
      <c r="E45" s="32">
        <v>45833.172933000002</v>
      </c>
      <c r="F45" s="32">
        <v>0</v>
      </c>
      <c r="G45" s="32">
        <v>0</v>
      </c>
      <c r="H45" s="32">
        <v>-13126.451252999974</v>
      </c>
      <c r="I45" s="32">
        <v>-13126.451252999974</v>
      </c>
      <c r="J45" s="32">
        <v>0</v>
      </c>
      <c r="K45" s="32">
        <v>0</v>
      </c>
      <c r="L45" s="32">
        <v>-18956.717288000047</v>
      </c>
      <c r="M45" s="32">
        <v>-18956.717288000047</v>
      </c>
      <c r="N45" s="32">
        <v>0</v>
      </c>
      <c r="O45" s="32">
        <v>0</v>
      </c>
      <c r="P45" s="32">
        <v>16215.808560000029</v>
      </c>
      <c r="Q45" s="32">
        <v>16215.808560000029</v>
      </c>
      <c r="R45" s="32">
        <v>0</v>
      </c>
      <c r="S45" s="32">
        <v>0</v>
      </c>
      <c r="T45" s="32">
        <v>16536.769391999987</v>
      </c>
      <c r="U45" s="32">
        <v>16665.117570194278</v>
      </c>
      <c r="V45" s="32">
        <v>0</v>
      </c>
      <c r="W45" s="32">
        <v>-128.34817819428997</v>
      </c>
      <c r="X45" s="32">
        <v>-9034.6891790000082</v>
      </c>
      <c r="Y45" s="32">
        <v>-9034.6891790000082</v>
      </c>
      <c r="Z45" s="32">
        <v>0</v>
      </c>
      <c r="AA45" s="32">
        <v>0</v>
      </c>
      <c r="AB45" s="32">
        <v>7451.9641960000108</v>
      </c>
      <c r="AC45" s="32">
        <v>7451.9641960000108</v>
      </c>
      <c r="AD45" s="32">
        <v>0</v>
      </c>
      <c r="AE45" s="32">
        <v>0</v>
      </c>
      <c r="AF45" s="32">
        <v>6376.1532309999939</v>
      </c>
      <c r="AG45" s="32">
        <v>6376.1532309999939</v>
      </c>
      <c r="AH45" s="32">
        <v>0</v>
      </c>
      <c r="AI45" s="32">
        <v>0</v>
      </c>
      <c r="AJ45" s="32">
        <v>-1074.7142000000165</v>
      </c>
      <c r="AK45" s="32">
        <v>-1101.7741817980195</v>
      </c>
      <c r="AL45" s="32">
        <v>0</v>
      </c>
      <c r="AM45" s="32">
        <v>27.059981798003069</v>
      </c>
      <c r="AN45" s="32">
        <v>-6801.7889680000089</v>
      </c>
      <c r="AO45" s="32">
        <v>-6748.8627158222307</v>
      </c>
      <c r="AP45" s="32">
        <v>0</v>
      </c>
      <c r="AQ45" s="32">
        <v>-52.926252177777791</v>
      </c>
      <c r="AR45" s="32">
        <v>4311.1381500000234</v>
      </c>
      <c r="AS45" s="32">
        <v>4311.1381500000234</v>
      </c>
      <c r="AT45" s="32">
        <v>0</v>
      </c>
      <c r="AU45" s="32">
        <v>0</v>
      </c>
      <c r="AV45" s="32">
        <v>14690.517710999993</v>
      </c>
      <c r="AW45" s="32">
        <v>14690.517710999993</v>
      </c>
      <c r="AX45" s="32">
        <v>0</v>
      </c>
      <c r="AY45" s="32">
        <v>0</v>
      </c>
      <c r="AZ45" s="32">
        <v>-6871.096007999995</v>
      </c>
      <c r="BA45" s="32">
        <v>-6980.3773820888837</v>
      </c>
      <c r="BB45" s="32">
        <v>109.28137408888881</v>
      </c>
      <c r="BC45" s="32">
        <v>0</v>
      </c>
      <c r="BD45" s="32">
        <v>-3046.7220289999705</v>
      </c>
      <c r="BE45" s="32">
        <v>-3046.7220289999705</v>
      </c>
      <c r="BF45" s="32">
        <v>0</v>
      </c>
      <c r="BG45" s="32">
        <v>0</v>
      </c>
      <c r="BH45" s="32">
        <v>13141.028961999995</v>
      </c>
      <c r="BI45" s="32">
        <v>13141.028961999995</v>
      </c>
      <c r="BJ45" s="32">
        <v>0</v>
      </c>
      <c r="BK45" s="32">
        <v>0</v>
      </c>
      <c r="BL45" s="32">
        <v>-4286.0984900000149</v>
      </c>
      <c r="BM45" s="32">
        <v>-4286.0984900000149</v>
      </c>
      <c r="BN45" s="32">
        <v>0</v>
      </c>
      <c r="BO45" s="32">
        <v>0</v>
      </c>
      <c r="BP45" s="32">
        <v>-4007.1508920000156</v>
      </c>
      <c r="BQ45" s="32">
        <v>-4362.1264384666829</v>
      </c>
      <c r="BR45" s="32">
        <v>0</v>
      </c>
      <c r="BS45" s="32">
        <v>354.97554646666714</v>
      </c>
      <c r="BT45" s="32">
        <v>-2438.5931480000081</v>
      </c>
      <c r="BU45" s="32">
        <v>-6688.4260394285839</v>
      </c>
      <c r="BV45" s="32">
        <v>0</v>
      </c>
      <c r="BW45" s="32">
        <v>4249.8328914285757</v>
      </c>
      <c r="BX45" s="32">
        <v>-18603.902011999966</v>
      </c>
      <c r="BY45" s="32">
        <v>-18149.198451565182</v>
      </c>
      <c r="BZ45" s="32">
        <v>0</v>
      </c>
      <c r="CA45" s="32">
        <v>-454.70356043478301</v>
      </c>
      <c r="CB45" s="32">
        <v>-853.70066000000566</v>
      </c>
      <c r="CC45" s="32">
        <v>-1023.5246507608756</v>
      </c>
      <c r="CD45" s="32">
        <v>0</v>
      </c>
      <c r="CE45" s="32">
        <v>169.82399076086992</v>
      </c>
      <c r="CF45" s="32">
        <v>26606.247300000017</v>
      </c>
      <c r="CG45" s="32">
        <v>26430.879592307709</v>
      </c>
      <c r="CH45" s="32">
        <v>0</v>
      </c>
      <c r="CI45" s="32">
        <v>175.3677076923079</v>
      </c>
      <c r="CJ45" s="32">
        <v>-6686.79990000003</v>
      </c>
      <c r="CK45" s="32">
        <v>-6686.79990000003</v>
      </c>
      <c r="CL45" s="32">
        <v>0</v>
      </c>
      <c r="CM45" s="32">
        <v>0</v>
      </c>
      <c r="CN45" s="32">
        <v>13365.592399999992</v>
      </c>
      <c r="CO45" s="32">
        <v>13365.592399999992</v>
      </c>
      <c r="CP45" s="32">
        <v>0</v>
      </c>
      <c r="CQ45" s="32">
        <v>0</v>
      </c>
      <c r="CR45" s="32">
        <v>11105.542400000002</v>
      </c>
      <c r="CS45" s="32">
        <v>4349.5335239130436</v>
      </c>
      <c r="CT45" s="32">
        <v>0</v>
      </c>
      <c r="CU45" s="32">
        <v>6756.0088760869585</v>
      </c>
      <c r="CV45" s="32">
        <v>-7141.7443999999832</v>
      </c>
      <c r="CW45" s="32">
        <v>-7141.7443999999832</v>
      </c>
      <c r="CX45" s="32">
        <v>0</v>
      </c>
      <c r="CY45" s="32">
        <v>0</v>
      </c>
      <c r="CZ45" s="32">
        <v>-3966.237599999984</v>
      </c>
      <c r="DA45" s="32">
        <v>-3966.237599999984</v>
      </c>
      <c r="DB45" s="32">
        <v>0</v>
      </c>
      <c r="DC45" s="32">
        <v>0</v>
      </c>
      <c r="DD45" s="32">
        <v>1252.2716000000009</v>
      </c>
      <c r="DE45" s="32">
        <v>-6740.3054076087028</v>
      </c>
      <c r="DF45" s="32">
        <v>0</v>
      </c>
      <c r="DG45" s="32">
        <v>7992.5770076087038</v>
      </c>
      <c r="DH45" s="32">
        <v>10680.405199999988</v>
      </c>
      <c r="DI45" s="32">
        <v>2676.2124826086983</v>
      </c>
      <c r="DJ45" s="32">
        <v>0</v>
      </c>
      <c r="DK45" s="32">
        <v>8004.19271739129</v>
      </c>
      <c r="DL45" s="32">
        <v>-4031.2203000000281</v>
      </c>
      <c r="DM45" s="32">
        <v>11331.094124444428</v>
      </c>
      <c r="DN45" s="32">
        <v>0</v>
      </c>
      <c r="DO45" s="32">
        <v>-15362.314424444456</v>
      </c>
      <c r="DP45" s="32">
        <v>-66525.643899999966</v>
      </c>
      <c r="DQ45" s="32">
        <v>-9390.8241999999682</v>
      </c>
      <c r="DR45" s="32">
        <v>0</v>
      </c>
      <c r="DS45" s="32">
        <v>-57134.8197</v>
      </c>
      <c r="DT45" s="32">
        <v>17944.273000000045</v>
      </c>
      <c r="DU45" s="32">
        <v>63101.731479902039</v>
      </c>
      <c r="DV45" s="32">
        <v>0</v>
      </c>
      <c r="DW45" s="32">
        <v>-45157.458479901994</v>
      </c>
      <c r="DX45" s="32">
        <v>-86594.444600000017</v>
      </c>
      <c r="DY45" s="32">
        <v>-21831.45400000002</v>
      </c>
      <c r="DZ45" s="32">
        <v>0</v>
      </c>
      <c r="EA45" s="32">
        <v>-64762.990600000005</v>
      </c>
      <c r="EB45" s="32">
        <v>-7935.3870000000088</v>
      </c>
      <c r="EC45" s="32">
        <v>3766.5649999999923</v>
      </c>
      <c r="ED45" s="32">
        <v>0</v>
      </c>
      <c r="EE45" s="32">
        <v>-11701.952000000001</v>
      </c>
      <c r="EF45" s="32">
        <v>-1462.7429999999595</v>
      </c>
      <c r="EG45" s="32">
        <v>1023.921800000041</v>
      </c>
      <c r="EH45" s="32">
        <v>0</v>
      </c>
      <c r="EI45" s="32">
        <v>-2486.6648000000005</v>
      </c>
      <c r="EJ45" s="32">
        <v>-6984.6029999999937</v>
      </c>
      <c r="EK45" s="32">
        <v>-6801.7599999999939</v>
      </c>
      <c r="EL45" s="32">
        <v>0</v>
      </c>
      <c r="EM45" s="32">
        <v>-182.84300000000002</v>
      </c>
      <c r="EN45" s="32">
        <v>6581.2639999999319</v>
      </c>
      <c r="EO45" s="32">
        <v>20999.359099999932</v>
      </c>
      <c r="EP45" s="32">
        <v>0</v>
      </c>
      <c r="EQ45" s="32">
        <v>-14418.0951</v>
      </c>
    </row>
    <row r="46" spans="1:147" s="10" customFormat="1" x14ac:dyDescent="0.25">
      <c r="A46" s="60" t="s">
        <v>30</v>
      </c>
      <c r="B46" s="82" t="s">
        <v>30</v>
      </c>
      <c r="C46" s="175" t="s">
        <v>91</v>
      </c>
      <c r="D46" s="32">
        <v>45108.908433000004</v>
      </c>
      <c r="E46" s="32">
        <v>45108.908433000004</v>
      </c>
      <c r="F46" s="32">
        <v>0</v>
      </c>
      <c r="G46" s="32">
        <v>0</v>
      </c>
      <c r="H46" s="32">
        <v>-12939.959718999973</v>
      </c>
      <c r="I46" s="32">
        <v>-12939.959718999973</v>
      </c>
      <c r="J46" s="32">
        <v>0</v>
      </c>
      <c r="K46" s="32">
        <v>0</v>
      </c>
      <c r="L46" s="32">
        <v>-18976.599806000046</v>
      </c>
      <c r="M46" s="32">
        <v>-18976.599806000046</v>
      </c>
      <c r="N46" s="32">
        <v>0</v>
      </c>
      <c r="O46" s="32">
        <v>0</v>
      </c>
      <c r="P46" s="32">
        <v>15965.816504000028</v>
      </c>
      <c r="Q46" s="32">
        <v>15965.816504000028</v>
      </c>
      <c r="R46" s="32">
        <v>0</v>
      </c>
      <c r="S46" s="32">
        <v>0</v>
      </c>
      <c r="T46" s="32">
        <v>16227.980663999988</v>
      </c>
      <c r="U46" s="32">
        <v>16356.328842194278</v>
      </c>
      <c r="V46" s="32">
        <v>0</v>
      </c>
      <c r="W46" s="32">
        <v>-128.34817819428997</v>
      </c>
      <c r="X46" s="32">
        <v>-8896.5844930000076</v>
      </c>
      <c r="Y46" s="32">
        <v>-8896.5844930000076</v>
      </c>
      <c r="Z46" s="32">
        <v>0</v>
      </c>
      <c r="AA46" s="32">
        <v>0</v>
      </c>
      <c r="AB46" s="32">
        <v>7345.175862000011</v>
      </c>
      <c r="AC46" s="32">
        <v>7345.175862000011</v>
      </c>
      <c r="AD46" s="32">
        <v>0</v>
      </c>
      <c r="AE46" s="32">
        <v>0</v>
      </c>
      <c r="AF46" s="32">
        <v>6290.6888409999938</v>
      </c>
      <c r="AG46" s="32">
        <v>6290.6888409999938</v>
      </c>
      <c r="AH46" s="32">
        <v>0</v>
      </c>
      <c r="AI46" s="32">
        <v>0</v>
      </c>
      <c r="AJ46" s="32">
        <v>-1076.6930500000162</v>
      </c>
      <c r="AK46" s="32">
        <v>-1103.7530317980193</v>
      </c>
      <c r="AL46" s="32">
        <v>0</v>
      </c>
      <c r="AM46" s="32">
        <v>27.059981798003069</v>
      </c>
      <c r="AN46" s="32">
        <v>-6711.7805020000087</v>
      </c>
      <c r="AO46" s="32">
        <v>-6658.8542498222305</v>
      </c>
      <c r="AP46" s="32">
        <v>0</v>
      </c>
      <c r="AQ46" s="32">
        <v>-52.926252177777791</v>
      </c>
      <c r="AR46" s="32">
        <v>4249.0168980000235</v>
      </c>
      <c r="AS46" s="32">
        <v>4249.0168980000235</v>
      </c>
      <c r="AT46" s="32">
        <v>0</v>
      </c>
      <c r="AU46" s="32">
        <v>0</v>
      </c>
      <c r="AV46" s="32">
        <v>14469.421263999993</v>
      </c>
      <c r="AW46" s="32">
        <v>14469.421263999993</v>
      </c>
      <c r="AX46" s="32">
        <v>0</v>
      </c>
      <c r="AY46" s="32">
        <v>0</v>
      </c>
      <c r="AZ46" s="32">
        <v>-6735.1486179999947</v>
      </c>
      <c r="BA46" s="32">
        <v>-6844.4299920888834</v>
      </c>
      <c r="BB46" s="32">
        <v>109.28137408888881</v>
      </c>
      <c r="BC46" s="32">
        <v>0</v>
      </c>
      <c r="BD46" s="32">
        <v>-2969.9611999999706</v>
      </c>
      <c r="BE46" s="32">
        <v>-2969.9611999999706</v>
      </c>
      <c r="BF46" s="32">
        <v>0</v>
      </c>
      <c r="BG46" s="32">
        <v>0</v>
      </c>
      <c r="BH46" s="32">
        <v>12827.275117999994</v>
      </c>
      <c r="BI46" s="32">
        <v>12827.275117999994</v>
      </c>
      <c r="BJ46" s="32">
        <v>0</v>
      </c>
      <c r="BK46" s="32">
        <v>0</v>
      </c>
      <c r="BL46" s="32">
        <v>-4198.8851440000144</v>
      </c>
      <c r="BM46" s="32">
        <v>-4198.8851440000144</v>
      </c>
      <c r="BN46" s="32">
        <v>0</v>
      </c>
      <c r="BO46" s="32">
        <v>0</v>
      </c>
      <c r="BP46" s="32">
        <v>-3946.7818240000156</v>
      </c>
      <c r="BQ46" s="32">
        <v>-4301.7573704666829</v>
      </c>
      <c r="BR46" s="32">
        <v>0</v>
      </c>
      <c r="BS46" s="32">
        <v>354.97554646666714</v>
      </c>
      <c r="BT46" s="32">
        <v>-2338.5350560000079</v>
      </c>
      <c r="BU46" s="32">
        <v>-6588.3679474285836</v>
      </c>
      <c r="BV46" s="32">
        <v>0</v>
      </c>
      <c r="BW46" s="32">
        <v>4249.8328914285757</v>
      </c>
      <c r="BX46" s="32">
        <v>-18314.426218999964</v>
      </c>
      <c r="BY46" s="32">
        <v>-17859.722658565181</v>
      </c>
      <c r="BZ46" s="32">
        <v>0</v>
      </c>
      <c r="CA46" s="32">
        <v>-454.70356043478301</v>
      </c>
      <c r="CB46" s="32">
        <v>-829.02484500000537</v>
      </c>
      <c r="CC46" s="32">
        <v>-998.84883576087532</v>
      </c>
      <c r="CD46" s="32">
        <v>0</v>
      </c>
      <c r="CE46" s="32">
        <v>169.82399076086992</v>
      </c>
      <c r="CF46" s="32">
        <v>26184.376700000015</v>
      </c>
      <c r="CG46" s="32">
        <v>26009.008992307707</v>
      </c>
      <c r="CH46" s="32">
        <v>0</v>
      </c>
      <c r="CI46" s="32">
        <v>175.3677076923079</v>
      </c>
      <c r="CJ46" s="32">
        <v>-6586.1289000000297</v>
      </c>
      <c r="CK46" s="32">
        <v>-6586.1289000000297</v>
      </c>
      <c r="CL46" s="32">
        <v>0</v>
      </c>
      <c r="CM46" s="32">
        <v>0</v>
      </c>
      <c r="CN46" s="32">
        <v>13152.859299999993</v>
      </c>
      <c r="CO46" s="32">
        <v>13152.859299999993</v>
      </c>
      <c r="CP46" s="32">
        <v>0</v>
      </c>
      <c r="CQ46" s="32">
        <v>0</v>
      </c>
      <c r="CR46" s="32">
        <v>11052.349500000002</v>
      </c>
      <c r="CS46" s="32">
        <v>4296.3406239130436</v>
      </c>
      <c r="CT46" s="32">
        <v>0</v>
      </c>
      <c r="CU46" s="32">
        <v>6756.0088760869585</v>
      </c>
      <c r="CV46" s="32">
        <v>-7044.5079999999834</v>
      </c>
      <c r="CW46" s="32">
        <v>-7044.5079999999834</v>
      </c>
      <c r="CX46" s="32">
        <v>0</v>
      </c>
      <c r="CY46" s="32">
        <v>0</v>
      </c>
      <c r="CZ46" s="32">
        <v>-3912.3666999999841</v>
      </c>
      <c r="DA46" s="32">
        <v>-3912.3666999999841</v>
      </c>
      <c r="DB46" s="32">
        <v>0</v>
      </c>
      <c r="DC46" s="32">
        <v>0</v>
      </c>
      <c r="DD46" s="32">
        <v>1321.5573000000013</v>
      </c>
      <c r="DE46" s="32">
        <v>-6671.0197076087024</v>
      </c>
      <c r="DF46" s="32">
        <v>0</v>
      </c>
      <c r="DG46" s="32">
        <v>7992.5770076087038</v>
      </c>
      <c r="DH46" s="32">
        <v>10652.648799999988</v>
      </c>
      <c r="DI46" s="32">
        <v>2648.4560826086981</v>
      </c>
      <c r="DJ46" s="32">
        <v>0</v>
      </c>
      <c r="DK46" s="32">
        <v>8004.19271739129</v>
      </c>
      <c r="DL46" s="32">
        <v>-4197.6403000000282</v>
      </c>
      <c r="DM46" s="32">
        <v>11164.674124444427</v>
      </c>
      <c r="DN46" s="32">
        <v>0</v>
      </c>
      <c r="DO46" s="32">
        <v>-15362.314424444456</v>
      </c>
      <c r="DP46" s="32">
        <v>-66467.132899999968</v>
      </c>
      <c r="DQ46" s="32">
        <v>-9332.3131999999678</v>
      </c>
      <c r="DR46" s="32">
        <v>0</v>
      </c>
      <c r="DS46" s="32">
        <v>-57134.8197</v>
      </c>
      <c r="DT46" s="32">
        <v>17831.972600000045</v>
      </c>
      <c r="DU46" s="32">
        <v>62989.431079902039</v>
      </c>
      <c r="DV46" s="32">
        <v>0</v>
      </c>
      <c r="DW46" s="32">
        <v>-45157.458479901994</v>
      </c>
      <c r="DX46" s="32">
        <v>-86631.012800000026</v>
      </c>
      <c r="DY46" s="32">
        <v>-21868.022200000021</v>
      </c>
      <c r="DZ46" s="32">
        <v>0</v>
      </c>
      <c r="EA46" s="32">
        <v>-64762.990600000005</v>
      </c>
      <c r="EB46" s="32">
        <v>-7935.3866000000089</v>
      </c>
      <c r="EC46" s="32">
        <v>3766.5653999999922</v>
      </c>
      <c r="ED46" s="32">
        <v>0</v>
      </c>
      <c r="EE46" s="32">
        <v>-11701.952000000001</v>
      </c>
      <c r="EF46" s="32">
        <v>-1462.7435999999598</v>
      </c>
      <c r="EG46" s="32">
        <v>1023.9212000000407</v>
      </c>
      <c r="EH46" s="32">
        <v>0</v>
      </c>
      <c r="EI46" s="32">
        <v>-2486.6648000000005</v>
      </c>
      <c r="EJ46" s="32">
        <v>-6948.0345999999936</v>
      </c>
      <c r="EK46" s="32">
        <v>-6765.1915999999937</v>
      </c>
      <c r="EL46" s="32">
        <v>0</v>
      </c>
      <c r="EM46" s="32">
        <v>-182.84300000000002</v>
      </c>
      <c r="EN46" s="32">
        <v>6475.2441999999337</v>
      </c>
      <c r="EO46" s="32">
        <v>20893.339299999934</v>
      </c>
      <c r="EP46" s="32">
        <v>0</v>
      </c>
      <c r="EQ46" s="32">
        <v>-14418.0951</v>
      </c>
    </row>
    <row r="47" spans="1:147" s="10" customFormat="1" x14ac:dyDescent="0.25">
      <c r="A47" s="60" t="s">
        <v>31</v>
      </c>
      <c r="B47" s="82" t="s">
        <v>31</v>
      </c>
      <c r="C47" s="84" t="s">
        <v>92</v>
      </c>
      <c r="D47" s="32">
        <v>724.26450000000011</v>
      </c>
      <c r="E47" s="32">
        <v>724.26450000000011</v>
      </c>
      <c r="F47" s="32">
        <v>0</v>
      </c>
      <c r="G47" s="32">
        <v>0</v>
      </c>
      <c r="H47" s="32">
        <v>-186.49153399999989</v>
      </c>
      <c r="I47" s="32">
        <v>-186.49153399999989</v>
      </c>
      <c r="J47" s="32">
        <v>0</v>
      </c>
      <c r="K47" s="32">
        <v>0</v>
      </c>
      <c r="L47" s="32">
        <v>19.882517999999436</v>
      </c>
      <c r="M47" s="32">
        <v>19.882517999999436</v>
      </c>
      <c r="N47" s="32">
        <v>0</v>
      </c>
      <c r="O47" s="32">
        <v>0</v>
      </c>
      <c r="P47" s="32">
        <v>249.99205600000016</v>
      </c>
      <c r="Q47" s="32">
        <v>249.99205600000016</v>
      </c>
      <c r="R47" s="32">
        <v>0</v>
      </c>
      <c r="S47" s="32">
        <v>0</v>
      </c>
      <c r="T47" s="32">
        <v>308.78872800000033</v>
      </c>
      <c r="U47" s="32">
        <v>308.78872800000033</v>
      </c>
      <c r="V47" s="32">
        <v>0</v>
      </c>
      <c r="W47" s="32">
        <v>0</v>
      </c>
      <c r="X47" s="32">
        <v>-138.10468600000019</v>
      </c>
      <c r="Y47" s="32">
        <v>-138.10468600000019</v>
      </c>
      <c r="Z47" s="32">
        <v>0</v>
      </c>
      <c r="AA47" s="32">
        <v>0</v>
      </c>
      <c r="AB47" s="32">
        <v>106.78833399999991</v>
      </c>
      <c r="AC47" s="32">
        <v>106.78833399999991</v>
      </c>
      <c r="AD47" s="32">
        <v>0</v>
      </c>
      <c r="AE47" s="32">
        <v>0</v>
      </c>
      <c r="AF47" s="32">
        <v>85.464389999999923</v>
      </c>
      <c r="AG47" s="32">
        <v>85.464389999999923</v>
      </c>
      <c r="AH47" s="32">
        <v>0</v>
      </c>
      <c r="AI47" s="32">
        <v>0</v>
      </c>
      <c r="AJ47" s="32">
        <v>1.9788499999997384</v>
      </c>
      <c r="AK47" s="32">
        <v>1.9788499999997384</v>
      </c>
      <c r="AL47" s="32">
        <v>0</v>
      </c>
      <c r="AM47" s="32">
        <v>0</v>
      </c>
      <c r="AN47" s="32">
        <v>-90.008465999999871</v>
      </c>
      <c r="AO47" s="32">
        <v>-90.008465999999871</v>
      </c>
      <c r="AP47" s="32">
        <v>0</v>
      </c>
      <c r="AQ47" s="32">
        <v>0</v>
      </c>
      <c r="AR47" s="32">
        <v>62.121251999999856</v>
      </c>
      <c r="AS47" s="32">
        <v>62.121251999999856</v>
      </c>
      <c r="AT47" s="32">
        <v>0</v>
      </c>
      <c r="AU47" s="32">
        <v>0</v>
      </c>
      <c r="AV47" s="32">
        <v>221.09644700000035</v>
      </c>
      <c r="AW47" s="32">
        <v>221.09644700000035</v>
      </c>
      <c r="AX47" s="32">
        <v>0</v>
      </c>
      <c r="AY47" s="32">
        <v>0</v>
      </c>
      <c r="AZ47" s="32">
        <v>-135.94739000000018</v>
      </c>
      <c r="BA47" s="32">
        <v>-135.94739000000018</v>
      </c>
      <c r="BB47" s="32">
        <v>0</v>
      </c>
      <c r="BC47" s="32">
        <v>0</v>
      </c>
      <c r="BD47" s="32">
        <v>-76.760828999999603</v>
      </c>
      <c r="BE47" s="32">
        <v>-76.760828999999603</v>
      </c>
      <c r="BF47" s="32">
        <v>0</v>
      </c>
      <c r="BG47" s="32">
        <v>0</v>
      </c>
      <c r="BH47" s="32">
        <v>313.75384400000013</v>
      </c>
      <c r="BI47" s="32">
        <v>313.75384400000013</v>
      </c>
      <c r="BJ47" s="32">
        <v>0</v>
      </c>
      <c r="BK47" s="32">
        <v>0</v>
      </c>
      <c r="BL47" s="32">
        <v>-87.213346000000399</v>
      </c>
      <c r="BM47" s="32">
        <v>-87.213346000000399</v>
      </c>
      <c r="BN47" s="32">
        <v>0</v>
      </c>
      <c r="BO47" s="32">
        <v>0</v>
      </c>
      <c r="BP47" s="32">
        <v>-60.369067999999984</v>
      </c>
      <c r="BQ47" s="32">
        <v>-60.369067999999984</v>
      </c>
      <c r="BR47" s="32">
        <v>0</v>
      </c>
      <c r="BS47" s="32">
        <v>0</v>
      </c>
      <c r="BT47" s="32">
        <v>-100.05809200000016</v>
      </c>
      <c r="BU47" s="32">
        <v>-100.05809200000016</v>
      </c>
      <c r="BV47" s="32">
        <v>0</v>
      </c>
      <c r="BW47" s="32">
        <v>0</v>
      </c>
      <c r="BX47" s="32">
        <v>-289.47579299999973</v>
      </c>
      <c r="BY47" s="32">
        <v>-289.47579299999973</v>
      </c>
      <c r="BZ47" s="32">
        <v>0</v>
      </c>
      <c r="CA47" s="32">
        <v>0</v>
      </c>
      <c r="CB47" s="32">
        <v>-24.675815000000284</v>
      </c>
      <c r="CC47" s="32">
        <v>-24.675815000000284</v>
      </c>
      <c r="CD47" s="32">
        <v>0</v>
      </c>
      <c r="CE47" s="32">
        <v>0</v>
      </c>
      <c r="CF47" s="32">
        <v>421.87060000000054</v>
      </c>
      <c r="CG47" s="32">
        <v>421.87060000000054</v>
      </c>
      <c r="CH47" s="32">
        <v>0</v>
      </c>
      <c r="CI47" s="32">
        <v>0</v>
      </c>
      <c r="CJ47" s="32">
        <v>-100.67100000000028</v>
      </c>
      <c r="CK47" s="32">
        <v>-100.67100000000028</v>
      </c>
      <c r="CL47" s="32">
        <v>0</v>
      </c>
      <c r="CM47" s="32">
        <v>0</v>
      </c>
      <c r="CN47" s="32">
        <v>212.73309999999964</v>
      </c>
      <c r="CO47" s="32">
        <v>212.73309999999964</v>
      </c>
      <c r="CP47" s="32">
        <v>0</v>
      </c>
      <c r="CQ47" s="32">
        <v>0</v>
      </c>
      <c r="CR47" s="32">
        <v>53.192900000000236</v>
      </c>
      <c r="CS47" s="32">
        <v>53.192900000000236</v>
      </c>
      <c r="CT47" s="32">
        <v>0</v>
      </c>
      <c r="CU47" s="32">
        <v>0</v>
      </c>
      <c r="CV47" s="32">
        <v>-97.236400000000117</v>
      </c>
      <c r="CW47" s="32">
        <v>-97.236400000000117</v>
      </c>
      <c r="CX47" s="32">
        <v>0</v>
      </c>
      <c r="CY47" s="32">
        <v>0</v>
      </c>
      <c r="CZ47" s="32">
        <v>-53.870899999999665</v>
      </c>
      <c r="DA47" s="32">
        <v>-53.870899999999665</v>
      </c>
      <c r="DB47" s="32">
        <v>0</v>
      </c>
      <c r="DC47" s="32">
        <v>0</v>
      </c>
      <c r="DD47" s="32">
        <v>-69.285700000000134</v>
      </c>
      <c r="DE47" s="32">
        <v>-69.285700000000134</v>
      </c>
      <c r="DF47" s="32">
        <v>0</v>
      </c>
      <c r="DG47" s="32">
        <v>0</v>
      </c>
      <c r="DH47" s="32">
        <v>27.756400000000156</v>
      </c>
      <c r="DI47" s="32">
        <v>27.756400000000156</v>
      </c>
      <c r="DJ47" s="32">
        <v>0</v>
      </c>
      <c r="DK47" s="32">
        <v>0</v>
      </c>
      <c r="DL47" s="32">
        <v>166.41999999999979</v>
      </c>
      <c r="DM47" s="32">
        <v>166.41999999999979</v>
      </c>
      <c r="DN47" s="32">
        <v>0</v>
      </c>
      <c r="DO47" s="32">
        <v>0</v>
      </c>
      <c r="DP47" s="32">
        <v>-58.511000000000422</v>
      </c>
      <c r="DQ47" s="32">
        <v>-58.511000000000422</v>
      </c>
      <c r="DR47" s="32">
        <v>0</v>
      </c>
      <c r="DS47" s="32">
        <v>0</v>
      </c>
      <c r="DT47" s="32">
        <v>112.30040000000005</v>
      </c>
      <c r="DU47" s="32">
        <v>112.30040000000005</v>
      </c>
      <c r="DV47" s="32">
        <v>0</v>
      </c>
      <c r="DW47" s="32">
        <v>0</v>
      </c>
      <c r="DX47" s="32">
        <v>36.56819999999999</v>
      </c>
      <c r="DY47" s="32">
        <v>36.56819999999999</v>
      </c>
      <c r="DZ47" s="32">
        <v>0</v>
      </c>
      <c r="EA47" s="32">
        <v>0</v>
      </c>
      <c r="EB47" s="32">
        <v>-3.9999999999906777E-4</v>
      </c>
      <c r="EC47" s="32">
        <v>-3.9999999999906777E-4</v>
      </c>
      <c r="ED47" s="32">
        <v>0</v>
      </c>
      <c r="EE47" s="32">
        <v>0</v>
      </c>
      <c r="EF47" s="32">
        <v>6.0000000030413503E-4</v>
      </c>
      <c r="EG47" s="32">
        <v>6.0000000030413503E-4</v>
      </c>
      <c r="EH47" s="32">
        <v>0</v>
      </c>
      <c r="EI47" s="32">
        <v>0</v>
      </c>
      <c r="EJ47" s="32">
        <v>-36.56839999999994</v>
      </c>
      <c r="EK47" s="32">
        <v>-36.56839999999994</v>
      </c>
      <c r="EL47" s="32">
        <v>0</v>
      </c>
      <c r="EM47" s="32">
        <v>0</v>
      </c>
      <c r="EN47" s="32">
        <v>106.0197999999998</v>
      </c>
      <c r="EO47" s="32">
        <v>106.0197999999998</v>
      </c>
      <c r="EP47" s="32">
        <v>0</v>
      </c>
      <c r="EQ47" s="32">
        <v>0</v>
      </c>
    </row>
    <row r="48" spans="1:147" s="10" customFormat="1" x14ac:dyDescent="0.25">
      <c r="A48" s="60">
        <v>4.5999999999999996</v>
      </c>
      <c r="B48" s="82">
        <v>4.5999999999999996</v>
      </c>
      <c r="C48" s="39" t="s">
        <v>149</v>
      </c>
      <c r="D48" s="32">
        <v>0</v>
      </c>
      <c r="E48" s="32">
        <v>0</v>
      </c>
      <c r="F48" s="32">
        <v>0</v>
      </c>
      <c r="G48" s="32">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2">
        <v>0</v>
      </c>
      <c r="AA48" s="32">
        <v>0</v>
      </c>
      <c r="AB48" s="32">
        <v>0</v>
      </c>
      <c r="AC48" s="32">
        <v>0</v>
      </c>
      <c r="AD48" s="32">
        <v>0</v>
      </c>
      <c r="AE48" s="32">
        <v>0</v>
      </c>
      <c r="AF48" s="32">
        <v>0</v>
      </c>
      <c r="AG48" s="32">
        <v>0</v>
      </c>
      <c r="AH48" s="32">
        <v>0</v>
      </c>
      <c r="AI48" s="32">
        <v>0</v>
      </c>
      <c r="AJ48" s="32">
        <v>0</v>
      </c>
      <c r="AK48" s="32">
        <v>0</v>
      </c>
      <c r="AL48" s="32">
        <v>0</v>
      </c>
      <c r="AM48" s="32">
        <v>0</v>
      </c>
      <c r="AN48" s="32">
        <v>0</v>
      </c>
      <c r="AO48" s="32">
        <v>0</v>
      </c>
      <c r="AP48" s="32">
        <v>0</v>
      </c>
      <c r="AQ48" s="32">
        <v>0</v>
      </c>
      <c r="AR48" s="32">
        <v>0</v>
      </c>
      <c r="AS48" s="32">
        <v>0</v>
      </c>
      <c r="AT48" s="32">
        <v>0</v>
      </c>
      <c r="AU48" s="32">
        <v>0</v>
      </c>
      <c r="AV48" s="32">
        <v>0</v>
      </c>
      <c r="AW48" s="32">
        <v>0</v>
      </c>
      <c r="AX48" s="32">
        <v>0</v>
      </c>
      <c r="AY48" s="32">
        <v>0</v>
      </c>
      <c r="AZ48" s="32">
        <v>0</v>
      </c>
      <c r="BA48" s="32">
        <v>0</v>
      </c>
      <c r="BB48" s="32">
        <v>0</v>
      </c>
      <c r="BC48" s="32">
        <v>0</v>
      </c>
      <c r="BD48" s="32">
        <v>0</v>
      </c>
      <c r="BE48" s="32">
        <v>0</v>
      </c>
      <c r="BF48" s="32">
        <v>0</v>
      </c>
      <c r="BG48" s="32">
        <v>0</v>
      </c>
      <c r="BH48" s="32">
        <v>0</v>
      </c>
      <c r="BI48" s="32">
        <v>0</v>
      </c>
      <c r="BJ48" s="32">
        <v>0</v>
      </c>
      <c r="BK48" s="32">
        <v>0</v>
      </c>
      <c r="BL48" s="32">
        <v>0</v>
      </c>
      <c r="BM48" s="32">
        <v>0</v>
      </c>
      <c r="BN48" s="32">
        <v>0</v>
      </c>
      <c r="BO48" s="32">
        <v>0</v>
      </c>
      <c r="BP48" s="32">
        <v>0</v>
      </c>
      <c r="BQ48" s="32">
        <v>0</v>
      </c>
      <c r="BR48" s="32">
        <v>0</v>
      </c>
      <c r="BS48" s="32">
        <v>0</v>
      </c>
      <c r="BT48" s="32">
        <v>0</v>
      </c>
      <c r="BU48" s="32">
        <v>0</v>
      </c>
      <c r="BV48" s="32">
        <v>0</v>
      </c>
      <c r="BW48" s="32">
        <v>0</v>
      </c>
      <c r="BX48" s="32">
        <v>0</v>
      </c>
      <c r="BY48" s="32">
        <v>0</v>
      </c>
      <c r="BZ48" s="32">
        <v>0</v>
      </c>
      <c r="CA48" s="32">
        <v>0</v>
      </c>
      <c r="CB48" s="32">
        <v>0</v>
      </c>
      <c r="CC48" s="32">
        <v>0</v>
      </c>
      <c r="CD48" s="32">
        <v>0</v>
      </c>
      <c r="CE48" s="32">
        <v>0</v>
      </c>
      <c r="CF48" s="32">
        <v>0</v>
      </c>
      <c r="CG48" s="32">
        <v>0</v>
      </c>
      <c r="CH48" s="32">
        <v>0</v>
      </c>
      <c r="CI48" s="32">
        <v>0</v>
      </c>
      <c r="CJ48" s="32">
        <v>0</v>
      </c>
      <c r="CK48" s="32">
        <v>0</v>
      </c>
      <c r="CL48" s="32">
        <v>0</v>
      </c>
      <c r="CM48" s="32">
        <v>0</v>
      </c>
      <c r="CN48" s="32">
        <v>0</v>
      </c>
      <c r="CO48" s="32">
        <v>0</v>
      </c>
      <c r="CP48" s="32">
        <v>0</v>
      </c>
      <c r="CQ48" s="32">
        <v>0</v>
      </c>
      <c r="CR48" s="32">
        <v>0</v>
      </c>
      <c r="CS48" s="32">
        <v>0</v>
      </c>
      <c r="CT48" s="32">
        <v>0</v>
      </c>
      <c r="CU48" s="32">
        <v>0</v>
      </c>
      <c r="CV48" s="32">
        <v>0</v>
      </c>
      <c r="CW48" s="32">
        <v>0</v>
      </c>
      <c r="CX48" s="32">
        <v>0</v>
      </c>
      <c r="CY48" s="32">
        <v>0</v>
      </c>
      <c r="CZ48" s="32">
        <v>0</v>
      </c>
      <c r="DA48" s="32">
        <v>0</v>
      </c>
      <c r="DB48" s="32">
        <v>0</v>
      </c>
      <c r="DC48" s="32">
        <v>0</v>
      </c>
      <c r="DD48" s="32">
        <v>0</v>
      </c>
      <c r="DE48" s="32">
        <v>0</v>
      </c>
      <c r="DF48" s="32">
        <v>0</v>
      </c>
      <c r="DG48" s="32">
        <v>0</v>
      </c>
      <c r="DH48" s="32">
        <v>0</v>
      </c>
      <c r="DI48" s="32">
        <v>0</v>
      </c>
      <c r="DJ48" s="32">
        <v>0</v>
      </c>
      <c r="DK48" s="32">
        <v>0</v>
      </c>
      <c r="DL48" s="32">
        <v>1698.8031999999998</v>
      </c>
      <c r="DM48" s="32">
        <v>213.96983555555443</v>
      </c>
      <c r="DN48" s="32">
        <v>0</v>
      </c>
      <c r="DO48" s="32">
        <v>1484.8333644444454</v>
      </c>
      <c r="DP48" s="32">
        <v>5.0000000011962697E-4</v>
      </c>
      <c r="DQ48" s="32">
        <v>5.0000000011962697E-4</v>
      </c>
      <c r="DR48" s="32">
        <v>0</v>
      </c>
      <c r="DS48" s="32">
        <v>0</v>
      </c>
      <c r="DT48" s="32">
        <v>14.86270000000016</v>
      </c>
      <c r="DU48" s="32">
        <v>14.86270000000016</v>
      </c>
      <c r="DV48" s="32">
        <v>0</v>
      </c>
      <c r="DW48" s="32">
        <v>0</v>
      </c>
      <c r="DX48" s="32">
        <v>-36.568199999999706</v>
      </c>
      <c r="DY48" s="32">
        <v>-36.568199999999706</v>
      </c>
      <c r="DZ48" s="32">
        <v>0</v>
      </c>
      <c r="EA48" s="32">
        <v>0</v>
      </c>
      <c r="EB48" s="32">
        <v>-1.999999996655788E-4</v>
      </c>
      <c r="EC48" s="32">
        <v>-1.999999996655788E-4</v>
      </c>
      <c r="ED48" s="32">
        <v>0</v>
      </c>
      <c r="EE48" s="32">
        <v>0</v>
      </c>
      <c r="EF48" s="32">
        <v>6.0000000051729785E-4</v>
      </c>
      <c r="EG48" s="32">
        <v>6.0000000051729785E-4</v>
      </c>
      <c r="EH48" s="32">
        <v>0</v>
      </c>
      <c r="EI48" s="32">
        <v>0</v>
      </c>
      <c r="EJ48" s="32">
        <v>7.999999994439122E-4</v>
      </c>
      <c r="EK48" s="32">
        <v>7.999999994439122E-4</v>
      </c>
      <c r="EL48" s="32">
        <v>0</v>
      </c>
      <c r="EM48" s="32">
        <v>0</v>
      </c>
      <c r="EN48" s="32">
        <v>0.63079999999963832</v>
      </c>
      <c r="EO48" s="32">
        <v>0.63079999999963832</v>
      </c>
      <c r="EP48" s="32">
        <v>0</v>
      </c>
      <c r="EQ48" s="32">
        <v>0</v>
      </c>
    </row>
    <row r="49" spans="1:147" s="10" customFormat="1" x14ac:dyDescent="0.25">
      <c r="A49" s="60"/>
      <c r="B49" s="82"/>
      <c r="C49" s="40" t="s">
        <v>95</v>
      </c>
      <c r="D49" s="32">
        <v>0</v>
      </c>
      <c r="E49" s="32">
        <v>0</v>
      </c>
      <c r="F49" s="32">
        <v>0</v>
      </c>
      <c r="G49" s="32">
        <v>0</v>
      </c>
      <c r="H49" s="32">
        <v>0</v>
      </c>
      <c r="I49" s="32">
        <v>0</v>
      </c>
      <c r="J49" s="32">
        <v>0</v>
      </c>
      <c r="K49" s="32">
        <v>0</v>
      </c>
      <c r="L49" s="32">
        <v>0</v>
      </c>
      <c r="M49" s="32">
        <v>0</v>
      </c>
      <c r="N49" s="32">
        <v>0</v>
      </c>
      <c r="O49" s="32">
        <v>0</v>
      </c>
      <c r="P49" s="32">
        <v>0</v>
      </c>
      <c r="Q49" s="32">
        <v>0</v>
      </c>
      <c r="R49" s="32">
        <v>0</v>
      </c>
      <c r="S49" s="32">
        <v>0</v>
      </c>
      <c r="T49" s="32">
        <v>0</v>
      </c>
      <c r="U49" s="32">
        <v>0</v>
      </c>
      <c r="V49" s="32">
        <v>0</v>
      </c>
      <c r="W49" s="32">
        <v>0</v>
      </c>
      <c r="X49" s="32">
        <v>0</v>
      </c>
      <c r="Y49" s="32">
        <v>0</v>
      </c>
      <c r="Z49" s="32">
        <v>0</v>
      </c>
      <c r="AA49" s="32">
        <v>0</v>
      </c>
      <c r="AB49" s="32">
        <v>0</v>
      </c>
      <c r="AC49" s="32">
        <v>0</v>
      </c>
      <c r="AD49" s="32">
        <v>0</v>
      </c>
      <c r="AE49" s="32">
        <v>0</v>
      </c>
      <c r="AF49" s="32">
        <v>0</v>
      </c>
      <c r="AG49" s="32">
        <v>0</v>
      </c>
      <c r="AH49" s="32">
        <v>0</v>
      </c>
      <c r="AI49" s="32">
        <v>0</v>
      </c>
      <c r="AJ49" s="32">
        <v>0</v>
      </c>
      <c r="AK49" s="32">
        <v>0</v>
      </c>
      <c r="AL49" s="32">
        <v>0</v>
      </c>
      <c r="AM49" s="32">
        <v>0</v>
      </c>
      <c r="AN49" s="32">
        <v>0</v>
      </c>
      <c r="AO49" s="32">
        <v>0</v>
      </c>
      <c r="AP49" s="32">
        <v>0</v>
      </c>
      <c r="AQ49" s="32">
        <v>0</v>
      </c>
      <c r="AR49" s="32">
        <v>0</v>
      </c>
      <c r="AS49" s="32">
        <v>0</v>
      </c>
      <c r="AT49" s="32">
        <v>0</v>
      </c>
      <c r="AU49" s="32">
        <v>0</v>
      </c>
      <c r="AV49" s="32">
        <v>0</v>
      </c>
      <c r="AW49" s="32">
        <v>0</v>
      </c>
      <c r="AX49" s="32">
        <v>0</v>
      </c>
      <c r="AY49" s="32">
        <v>0</v>
      </c>
      <c r="AZ49" s="32">
        <v>0</v>
      </c>
      <c r="BA49" s="32">
        <v>0</v>
      </c>
      <c r="BB49" s="32">
        <v>0</v>
      </c>
      <c r="BC49" s="32">
        <v>0</v>
      </c>
      <c r="BD49" s="32">
        <v>0</v>
      </c>
      <c r="BE49" s="32">
        <v>0</v>
      </c>
      <c r="BF49" s="32">
        <v>0</v>
      </c>
      <c r="BG49" s="32">
        <v>0</v>
      </c>
      <c r="BH49" s="32">
        <v>0</v>
      </c>
      <c r="BI49" s="32">
        <v>0</v>
      </c>
      <c r="BJ49" s="32">
        <v>0</v>
      </c>
      <c r="BK49" s="32">
        <v>0</v>
      </c>
      <c r="BL49" s="32">
        <v>0</v>
      </c>
      <c r="BM49" s="32">
        <v>0</v>
      </c>
      <c r="BN49" s="32">
        <v>0</v>
      </c>
      <c r="BO49" s="32">
        <v>0</v>
      </c>
      <c r="BP49" s="32">
        <v>0</v>
      </c>
      <c r="BQ49" s="32">
        <v>0</v>
      </c>
      <c r="BR49" s="32">
        <v>0</v>
      </c>
      <c r="BS49" s="32">
        <v>0</v>
      </c>
      <c r="BT49" s="32">
        <v>0</v>
      </c>
      <c r="BU49" s="32">
        <v>0</v>
      </c>
      <c r="BV49" s="32">
        <v>0</v>
      </c>
      <c r="BW49" s="32">
        <v>0</v>
      </c>
      <c r="BX49" s="32">
        <v>0</v>
      </c>
      <c r="BY49" s="32">
        <v>0</v>
      </c>
      <c r="BZ49" s="32">
        <v>0</v>
      </c>
      <c r="CA49" s="32">
        <v>0</v>
      </c>
      <c r="CB49" s="32">
        <v>0</v>
      </c>
      <c r="CC49" s="32">
        <v>0</v>
      </c>
      <c r="CD49" s="32">
        <v>0</v>
      </c>
      <c r="CE49" s="32">
        <v>0</v>
      </c>
      <c r="CF49" s="32">
        <v>0</v>
      </c>
      <c r="CG49" s="32">
        <v>0</v>
      </c>
      <c r="CH49" s="32">
        <v>0</v>
      </c>
      <c r="CI49" s="32">
        <v>0</v>
      </c>
      <c r="CJ49" s="32">
        <v>0</v>
      </c>
      <c r="CK49" s="32">
        <v>0</v>
      </c>
      <c r="CL49" s="32">
        <v>0</v>
      </c>
      <c r="CM49" s="32">
        <v>0</v>
      </c>
      <c r="CN49" s="32">
        <v>0</v>
      </c>
      <c r="CO49" s="32">
        <v>0</v>
      </c>
      <c r="CP49" s="32">
        <v>0</v>
      </c>
      <c r="CQ49" s="32">
        <v>0</v>
      </c>
      <c r="CR49" s="32">
        <v>0</v>
      </c>
      <c r="CS49" s="32">
        <v>0</v>
      </c>
      <c r="CT49" s="32">
        <v>0</v>
      </c>
      <c r="CU49" s="32">
        <v>0</v>
      </c>
      <c r="CV49" s="32">
        <v>0</v>
      </c>
      <c r="CW49" s="32">
        <v>0</v>
      </c>
      <c r="CX49" s="32">
        <v>0</v>
      </c>
      <c r="CY49" s="32">
        <v>0</v>
      </c>
      <c r="CZ49" s="32">
        <v>0</v>
      </c>
      <c r="DA49" s="32">
        <v>0</v>
      </c>
      <c r="DB49" s="32">
        <v>0</v>
      </c>
      <c r="DC49" s="32">
        <v>0</v>
      </c>
      <c r="DD49" s="32">
        <v>0</v>
      </c>
      <c r="DE49" s="32">
        <v>0</v>
      </c>
      <c r="DF49" s="32">
        <v>0</v>
      </c>
      <c r="DG49" s="32">
        <v>0</v>
      </c>
      <c r="DH49" s="32">
        <v>0</v>
      </c>
      <c r="DI49" s="32">
        <v>0</v>
      </c>
      <c r="DJ49" s="32">
        <v>0</v>
      </c>
      <c r="DK49" s="32">
        <v>0</v>
      </c>
      <c r="DL49" s="32">
        <v>29.254700000000007</v>
      </c>
      <c r="DM49" s="32">
        <v>0.70021222222220914</v>
      </c>
      <c r="DN49" s="32">
        <v>0</v>
      </c>
      <c r="DO49" s="32">
        <v>28.554487777777798</v>
      </c>
      <c r="DP49" s="32">
        <v>9.9999999992661515E-5</v>
      </c>
      <c r="DQ49" s="32">
        <v>9.9999999992661515E-5</v>
      </c>
      <c r="DR49" s="32">
        <v>0</v>
      </c>
      <c r="DS49" s="32">
        <v>0</v>
      </c>
      <c r="DT49" s="32">
        <v>14.627800000000008</v>
      </c>
      <c r="DU49" s="32">
        <v>14.627800000000008</v>
      </c>
      <c r="DV49" s="32">
        <v>0</v>
      </c>
      <c r="DW49" s="32">
        <v>0</v>
      </c>
      <c r="DX49" s="32">
        <v>0</v>
      </c>
      <c r="DY49" s="32">
        <v>0</v>
      </c>
      <c r="DZ49" s="32">
        <v>0</v>
      </c>
      <c r="EA49" s="32">
        <v>0</v>
      </c>
      <c r="EB49" s="32">
        <v>2.0000000000663931E-4</v>
      </c>
      <c r="EC49" s="32">
        <v>2.0000000000663931E-4</v>
      </c>
      <c r="ED49" s="32">
        <v>0</v>
      </c>
      <c r="EE49" s="32">
        <v>0</v>
      </c>
      <c r="EF49" s="32">
        <v>3.9999999999906777E-4</v>
      </c>
      <c r="EG49" s="32">
        <v>3.9999999999906777E-4</v>
      </c>
      <c r="EH49" s="32">
        <v>0</v>
      </c>
      <c r="EI49" s="32">
        <v>0</v>
      </c>
      <c r="EJ49" s="32">
        <v>3.9999999999906777E-4</v>
      </c>
      <c r="EK49" s="32">
        <v>3.9999999999906777E-4</v>
      </c>
      <c r="EL49" s="32">
        <v>0</v>
      </c>
      <c r="EM49" s="32">
        <v>0</v>
      </c>
      <c r="EN49" s="32">
        <v>1.4137999999999948</v>
      </c>
      <c r="EO49" s="32">
        <v>1.4137999999999948</v>
      </c>
      <c r="EP49" s="32">
        <v>0</v>
      </c>
      <c r="EQ49" s="32">
        <v>0</v>
      </c>
    </row>
    <row r="50" spans="1:147" s="10" customFormat="1" x14ac:dyDescent="0.25">
      <c r="A50" s="60"/>
      <c r="B50" s="82"/>
      <c r="C50" s="84" t="s">
        <v>91</v>
      </c>
      <c r="D50" s="32">
        <v>0</v>
      </c>
      <c r="E50" s="32">
        <v>0</v>
      </c>
      <c r="F50" s="32">
        <v>0</v>
      </c>
      <c r="G50" s="32">
        <v>0</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32">
        <v>0</v>
      </c>
      <c r="AA50" s="32">
        <v>0</v>
      </c>
      <c r="AB50" s="32">
        <v>0</v>
      </c>
      <c r="AC50" s="32">
        <v>0</v>
      </c>
      <c r="AD50" s="32">
        <v>0</v>
      </c>
      <c r="AE50" s="32">
        <v>0</v>
      </c>
      <c r="AF50" s="32">
        <v>0</v>
      </c>
      <c r="AG50" s="32">
        <v>0</v>
      </c>
      <c r="AH50" s="32">
        <v>0</v>
      </c>
      <c r="AI50" s="32">
        <v>0</v>
      </c>
      <c r="AJ50" s="32">
        <v>0</v>
      </c>
      <c r="AK50" s="32">
        <v>0</v>
      </c>
      <c r="AL50" s="32">
        <v>0</v>
      </c>
      <c r="AM50" s="32">
        <v>0</v>
      </c>
      <c r="AN50" s="32">
        <v>0</v>
      </c>
      <c r="AO50" s="32">
        <v>0</v>
      </c>
      <c r="AP50" s="32">
        <v>0</v>
      </c>
      <c r="AQ50" s="32">
        <v>0</v>
      </c>
      <c r="AR50" s="32">
        <v>0</v>
      </c>
      <c r="AS50" s="32">
        <v>0</v>
      </c>
      <c r="AT50" s="32">
        <v>0</v>
      </c>
      <c r="AU50" s="32">
        <v>0</v>
      </c>
      <c r="AV50" s="32">
        <v>0</v>
      </c>
      <c r="AW50" s="32">
        <v>0</v>
      </c>
      <c r="AX50" s="32">
        <v>0</v>
      </c>
      <c r="AY50" s="32">
        <v>0</v>
      </c>
      <c r="AZ50" s="32">
        <v>0</v>
      </c>
      <c r="BA50" s="32">
        <v>0</v>
      </c>
      <c r="BB50" s="32">
        <v>0</v>
      </c>
      <c r="BC50" s="32">
        <v>0</v>
      </c>
      <c r="BD50" s="32">
        <v>0</v>
      </c>
      <c r="BE50" s="32">
        <v>0</v>
      </c>
      <c r="BF50" s="32">
        <v>0</v>
      </c>
      <c r="BG50" s="32">
        <v>0</v>
      </c>
      <c r="BH50" s="32">
        <v>0</v>
      </c>
      <c r="BI50" s="32">
        <v>0</v>
      </c>
      <c r="BJ50" s="32">
        <v>0</v>
      </c>
      <c r="BK50" s="32">
        <v>0</v>
      </c>
      <c r="BL50" s="32">
        <v>0</v>
      </c>
      <c r="BM50" s="32">
        <v>0</v>
      </c>
      <c r="BN50" s="32">
        <v>0</v>
      </c>
      <c r="BO50" s="32">
        <v>0</v>
      </c>
      <c r="BP50" s="32">
        <v>0</v>
      </c>
      <c r="BQ50" s="32">
        <v>0</v>
      </c>
      <c r="BR50" s="32">
        <v>0</v>
      </c>
      <c r="BS50" s="32">
        <v>0</v>
      </c>
      <c r="BT50" s="32">
        <v>0</v>
      </c>
      <c r="BU50" s="32">
        <v>0</v>
      </c>
      <c r="BV50" s="32">
        <v>0</v>
      </c>
      <c r="BW50" s="32">
        <v>0</v>
      </c>
      <c r="BX50" s="32">
        <v>0</v>
      </c>
      <c r="BY50" s="32">
        <v>0</v>
      </c>
      <c r="BZ50" s="32">
        <v>0</v>
      </c>
      <c r="CA50" s="32">
        <v>0</v>
      </c>
      <c r="CB50" s="32">
        <v>0</v>
      </c>
      <c r="CC50" s="32">
        <v>0</v>
      </c>
      <c r="CD50" s="32">
        <v>0</v>
      </c>
      <c r="CE50" s="32">
        <v>0</v>
      </c>
      <c r="CF50" s="32">
        <v>0</v>
      </c>
      <c r="CG50" s="32">
        <v>0</v>
      </c>
      <c r="CH50" s="32">
        <v>0</v>
      </c>
      <c r="CI50" s="32">
        <v>0</v>
      </c>
      <c r="CJ50" s="32">
        <v>0</v>
      </c>
      <c r="CK50" s="32">
        <v>0</v>
      </c>
      <c r="CL50" s="32">
        <v>0</v>
      </c>
      <c r="CM50" s="32">
        <v>0</v>
      </c>
      <c r="CN50" s="32">
        <v>0</v>
      </c>
      <c r="CO50" s="32">
        <v>0</v>
      </c>
      <c r="CP50" s="32">
        <v>0</v>
      </c>
      <c r="CQ50" s="32">
        <v>0</v>
      </c>
      <c r="CR50" s="32">
        <v>0</v>
      </c>
      <c r="CS50" s="32">
        <v>0</v>
      </c>
      <c r="CT50" s="32">
        <v>0</v>
      </c>
      <c r="CU50" s="32">
        <v>0</v>
      </c>
      <c r="CV50" s="32">
        <v>0</v>
      </c>
      <c r="CW50" s="32">
        <v>0</v>
      </c>
      <c r="CX50" s="32">
        <v>0</v>
      </c>
      <c r="CY50" s="32">
        <v>0</v>
      </c>
      <c r="CZ50" s="32">
        <v>0</v>
      </c>
      <c r="DA50" s="32">
        <v>0</v>
      </c>
      <c r="DB50" s="32">
        <v>0</v>
      </c>
      <c r="DC50" s="32">
        <v>0</v>
      </c>
      <c r="DD50" s="32">
        <v>0</v>
      </c>
      <c r="DE50" s="32">
        <v>0</v>
      </c>
      <c r="DF50" s="32">
        <v>0</v>
      </c>
      <c r="DG50" s="32">
        <v>0</v>
      </c>
      <c r="DH50" s="32">
        <v>0</v>
      </c>
      <c r="DI50" s="32">
        <v>0</v>
      </c>
      <c r="DJ50" s="32">
        <v>0</v>
      </c>
      <c r="DK50" s="32">
        <v>0</v>
      </c>
      <c r="DL50" s="32">
        <v>29.254700000000007</v>
      </c>
      <c r="DM50" s="32">
        <v>0.70021222222220914</v>
      </c>
      <c r="DN50" s="32">
        <v>0</v>
      </c>
      <c r="DO50" s="32">
        <v>28.554487777777798</v>
      </c>
      <c r="DP50" s="32">
        <v>9.9999999992661515E-5</v>
      </c>
      <c r="DQ50" s="32">
        <v>9.9999999992661515E-5</v>
      </c>
      <c r="DR50" s="32">
        <v>0</v>
      </c>
      <c r="DS50" s="32">
        <v>0</v>
      </c>
      <c r="DT50" s="32">
        <v>14.627800000000008</v>
      </c>
      <c r="DU50" s="32">
        <v>14.627800000000008</v>
      </c>
      <c r="DV50" s="32">
        <v>0</v>
      </c>
      <c r="DW50" s="32">
        <v>0</v>
      </c>
      <c r="DX50" s="32">
        <v>0</v>
      </c>
      <c r="DY50" s="32">
        <v>0</v>
      </c>
      <c r="DZ50" s="32">
        <v>0</v>
      </c>
      <c r="EA50" s="32">
        <v>0</v>
      </c>
      <c r="EB50" s="32">
        <v>2.0000000000663931E-4</v>
      </c>
      <c r="EC50" s="32">
        <v>2.0000000000663931E-4</v>
      </c>
      <c r="ED50" s="32">
        <v>0</v>
      </c>
      <c r="EE50" s="32">
        <v>0</v>
      </c>
      <c r="EF50" s="32">
        <v>3.9999999999906777E-4</v>
      </c>
      <c r="EG50" s="32">
        <v>3.9999999999906777E-4</v>
      </c>
      <c r="EH50" s="32">
        <v>0</v>
      </c>
      <c r="EI50" s="32">
        <v>0</v>
      </c>
      <c r="EJ50" s="32">
        <v>3.9999999999906777E-4</v>
      </c>
      <c r="EK50" s="32">
        <v>3.9999999999906777E-4</v>
      </c>
      <c r="EL50" s="32">
        <v>0</v>
      </c>
      <c r="EM50" s="32">
        <v>0</v>
      </c>
      <c r="EN50" s="32">
        <v>1.4137999999999948</v>
      </c>
      <c r="EO50" s="32">
        <v>1.4137999999999948</v>
      </c>
      <c r="EP50" s="32">
        <v>0</v>
      </c>
      <c r="EQ50" s="32">
        <v>0</v>
      </c>
    </row>
    <row r="51" spans="1:147" s="10" customFormat="1" x14ac:dyDescent="0.25">
      <c r="A51" s="60"/>
      <c r="B51" s="82"/>
      <c r="C51" s="84" t="s">
        <v>92</v>
      </c>
      <c r="D51" s="32">
        <v>0</v>
      </c>
      <c r="E51" s="32">
        <v>0</v>
      </c>
      <c r="F51" s="32">
        <v>0</v>
      </c>
      <c r="G51" s="32">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v>0</v>
      </c>
      <c r="AB51" s="32">
        <v>0</v>
      </c>
      <c r="AC51" s="32">
        <v>0</v>
      </c>
      <c r="AD51" s="32">
        <v>0</v>
      </c>
      <c r="AE51" s="32">
        <v>0</v>
      </c>
      <c r="AF51" s="32">
        <v>0</v>
      </c>
      <c r="AG51" s="32">
        <v>0</v>
      </c>
      <c r="AH51" s="32">
        <v>0</v>
      </c>
      <c r="AI51" s="32">
        <v>0</v>
      </c>
      <c r="AJ51" s="32">
        <v>0</v>
      </c>
      <c r="AK51" s="32">
        <v>0</v>
      </c>
      <c r="AL51" s="32">
        <v>0</v>
      </c>
      <c r="AM51" s="32">
        <v>0</v>
      </c>
      <c r="AN51" s="32">
        <v>0</v>
      </c>
      <c r="AO51" s="32">
        <v>0</v>
      </c>
      <c r="AP51" s="32">
        <v>0</v>
      </c>
      <c r="AQ51" s="32">
        <v>0</v>
      </c>
      <c r="AR51" s="32">
        <v>0</v>
      </c>
      <c r="AS51" s="32">
        <v>0</v>
      </c>
      <c r="AT51" s="32">
        <v>0</v>
      </c>
      <c r="AU51" s="32">
        <v>0</v>
      </c>
      <c r="AV51" s="32">
        <v>0</v>
      </c>
      <c r="AW51" s="32">
        <v>0</v>
      </c>
      <c r="AX51" s="32">
        <v>0</v>
      </c>
      <c r="AY51" s="32">
        <v>0</v>
      </c>
      <c r="AZ51" s="32">
        <v>0</v>
      </c>
      <c r="BA51" s="32">
        <v>0</v>
      </c>
      <c r="BB51" s="32">
        <v>0</v>
      </c>
      <c r="BC51" s="32">
        <v>0</v>
      </c>
      <c r="BD51" s="32">
        <v>0</v>
      </c>
      <c r="BE51" s="32">
        <v>0</v>
      </c>
      <c r="BF51" s="32">
        <v>0</v>
      </c>
      <c r="BG51" s="32">
        <v>0</v>
      </c>
      <c r="BH51" s="32">
        <v>0</v>
      </c>
      <c r="BI51" s="32">
        <v>0</v>
      </c>
      <c r="BJ51" s="32">
        <v>0</v>
      </c>
      <c r="BK51" s="32">
        <v>0</v>
      </c>
      <c r="BL51" s="32">
        <v>0</v>
      </c>
      <c r="BM51" s="32">
        <v>0</v>
      </c>
      <c r="BN51" s="32">
        <v>0</v>
      </c>
      <c r="BO51" s="32">
        <v>0</v>
      </c>
      <c r="BP51" s="32">
        <v>0</v>
      </c>
      <c r="BQ51" s="32">
        <v>0</v>
      </c>
      <c r="BR51" s="32">
        <v>0</v>
      </c>
      <c r="BS51" s="32">
        <v>0</v>
      </c>
      <c r="BT51" s="32">
        <v>0</v>
      </c>
      <c r="BU51" s="32">
        <v>0</v>
      </c>
      <c r="BV51" s="32">
        <v>0</v>
      </c>
      <c r="BW51" s="32">
        <v>0</v>
      </c>
      <c r="BX51" s="32">
        <v>0</v>
      </c>
      <c r="BY51" s="32">
        <v>0</v>
      </c>
      <c r="BZ51" s="32">
        <v>0</v>
      </c>
      <c r="CA51" s="32">
        <v>0</v>
      </c>
      <c r="CB51" s="32">
        <v>0</v>
      </c>
      <c r="CC51" s="32">
        <v>0</v>
      </c>
      <c r="CD51" s="32">
        <v>0</v>
      </c>
      <c r="CE51" s="32">
        <v>0</v>
      </c>
      <c r="CF51" s="32">
        <v>0</v>
      </c>
      <c r="CG51" s="32">
        <v>0</v>
      </c>
      <c r="CH51" s="32">
        <v>0</v>
      </c>
      <c r="CI51" s="32">
        <v>0</v>
      </c>
      <c r="CJ51" s="32">
        <v>0</v>
      </c>
      <c r="CK51" s="32">
        <v>0</v>
      </c>
      <c r="CL51" s="32">
        <v>0</v>
      </c>
      <c r="CM51" s="32">
        <v>0</v>
      </c>
      <c r="CN51" s="32">
        <v>0</v>
      </c>
      <c r="CO51" s="32">
        <v>0</v>
      </c>
      <c r="CP51" s="32">
        <v>0</v>
      </c>
      <c r="CQ51" s="32">
        <v>0</v>
      </c>
      <c r="CR51" s="32">
        <v>0</v>
      </c>
      <c r="CS51" s="32">
        <v>0</v>
      </c>
      <c r="CT51" s="32">
        <v>0</v>
      </c>
      <c r="CU51" s="32">
        <v>0</v>
      </c>
      <c r="CV51" s="32">
        <v>0</v>
      </c>
      <c r="CW51" s="32">
        <v>0</v>
      </c>
      <c r="CX51" s="32">
        <v>0</v>
      </c>
      <c r="CY51" s="32">
        <v>0</v>
      </c>
      <c r="CZ51" s="32">
        <v>0</v>
      </c>
      <c r="DA51" s="32">
        <v>0</v>
      </c>
      <c r="DB51" s="32">
        <v>0</v>
      </c>
      <c r="DC51" s="32">
        <v>0</v>
      </c>
      <c r="DD51" s="32">
        <v>0</v>
      </c>
      <c r="DE51" s="32">
        <v>0</v>
      </c>
      <c r="DF51" s="32">
        <v>0</v>
      </c>
      <c r="DG51" s="32">
        <v>0</v>
      </c>
      <c r="DH51" s="32">
        <v>0</v>
      </c>
      <c r="DI51" s="32">
        <v>0</v>
      </c>
      <c r="DJ51" s="32">
        <v>0</v>
      </c>
      <c r="DK51" s="32">
        <v>0</v>
      </c>
      <c r="DL51" s="32">
        <v>0</v>
      </c>
      <c r="DM51" s="32">
        <v>0</v>
      </c>
      <c r="DN51" s="32">
        <v>0</v>
      </c>
      <c r="DO51" s="32">
        <v>0</v>
      </c>
      <c r="DP51" s="32">
        <v>0</v>
      </c>
      <c r="DQ51" s="32">
        <v>0</v>
      </c>
      <c r="DR51" s="32">
        <v>0</v>
      </c>
      <c r="DS51" s="32">
        <v>0</v>
      </c>
      <c r="DT51" s="32">
        <v>0</v>
      </c>
      <c r="DU51" s="32">
        <v>0</v>
      </c>
      <c r="DV51" s="32">
        <v>0</v>
      </c>
      <c r="DW51" s="32">
        <v>0</v>
      </c>
      <c r="DX51" s="32">
        <v>0</v>
      </c>
      <c r="DY51" s="32">
        <v>0</v>
      </c>
      <c r="DZ51" s="32">
        <v>0</v>
      </c>
      <c r="EA51" s="32">
        <v>0</v>
      </c>
      <c r="EB51" s="32">
        <v>0</v>
      </c>
      <c r="EC51" s="32">
        <v>0</v>
      </c>
      <c r="ED51" s="32">
        <v>0</v>
      </c>
      <c r="EE51" s="32">
        <v>0</v>
      </c>
      <c r="EF51" s="32">
        <v>0</v>
      </c>
      <c r="EG51" s="32">
        <v>0</v>
      </c>
      <c r="EH51" s="32">
        <v>0</v>
      </c>
      <c r="EI51" s="32">
        <v>0</v>
      </c>
      <c r="EJ51" s="32">
        <v>0</v>
      </c>
      <c r="EK51" s="32">
        <v>0</v>
      </c>
      <c r="EL51" s="32">
        <v>0</v>
      </c>
      <c r="EM51" s="32">
        <v>0</v>
      </c>
      <c r="EN51" s="32">
        <v>0</v>
      </c>
      <c r="EO51" s="32">
        <v>0</v>
      </c>
      <c r="EP51" s="32">
        <v>0</v>
      </c>
      <c r="EQ51" s="32">
        <v>0</v>
      </c>
    </row>
    <row r="52" spans="1:147" s="10" customFormat="1" x14ac:dyDescent="0.25">
      <c r="A52" s="60"/>
      <c r="B52" s="82"/>
      <c r="C52" s="40" t="s">
        <v>88</v>
      </c>
      <c r="D52" s="32">
        <v>0</v>
      </c>
      <c r="E52" s="32">
        <v>0</v>
      </c>
      <c r="F52" s="32">
        <v>0</v>
      </c>
      <c r="G52" s="32">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v>0</v>
      </c>
      <c r="AB52" s="32">
        <v>0</v>
      </c>
      <c r="AC52" s="32">
        <v>0</v>
      </c>
      <c r="AD52" s="32">
        <v>0</v>
      </c>
      <c r="AE52" s="32">
        <v>0</v>
      </c>
      <c r="AF52" s="32">
        <v>0</v>
      </c>
      <c r="AG52" s="32">
        <v>0</v>
      </c>
      <c r="AH52" s="32">
        <v>0</v>
      </c>
      <c r="AI52" s="32">
        <v>0</v>
      </c>
      <c r="AJ52" s="32">
        <v>0</v>
      </c>
      <c r="AK52" s="32">
        <v>0</v>
      </c>
      <c r="AL52" s="32">
        <v>0</v>
      </c>
      <c r="AM52" s="32">
        <v>0</v>
      </c>
      <c r="AN52" s="32">
        <v>0</v>
      </c>
      <c r="AO52" s="32">
        <v>0</v>
      </c>
      <c r="AP52" s="32">
        <v>0</v>
      </c>
      <c r="AQ52" s="32">
        <v>0</v>
      </c>
      <c r="AR52" s="32">
        <v>0</v>
      </c>
      <c r="AS52" s="32">
        <v>0</v>
      </c>
      <c r="AT52" s="32">
        <v>0</v>
      </c>
      <c r="AU52" s="32">
        <v>0</v>
      </c>
      <c r="AV52" s="32">
        <v>0</v>
      </c>
      <c r="AW52" s="32">
        <v>0</v>
      </c>
      <c r="AX52" s="32">
        <v>0</v>
      </c>
      <c r="AY52" s="32">
        <v>0</v>
      </c>
      <c r="AZ52" s="32">
        <v>0</v>
      </c>
      <c r="BA52" s="32">
        <v>0</v>
      </c>
      <c r="BB52" s="32">
        <v>0</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0</v>
      </c>
      <c r="BV52" s="32">
        <v>0</v>
      </c>
      <c r="BW52" s="32">
        <v>0</v>
      </c>
      <c r="BX52" s="32">
        <v>0</v>
      </c>
      <c r="BY52" s="32">
        <v>0</v>
      </c>
      <c r="BZ52" s="32">
        <v>0</v>
      </c>
      <c r="CA52" s="32">
        <v>0</v>
      </c>
      <c r="CB52" s="32">
        <v>0</v>
      </c>
      <c r="CC52" s="32">
        <v>0</v>
      </c>
      <c r="CD52" s="32">
        <v>0</v>
      </c>
      <c r="CE52" s="32">
        <v>0</v>
      </c>
      <c r="CF52" s="32">
        <v>0</v>
      </c>
      <c r="CG52" s="32">
        <v>0</v>
      </c>
      <c r="CH52" s="32">
        <v>0</v>
      </c>
      <c r="CI52" s="32">
        <v>0</v>
      </c>
      <c r="CJ52" s="32">
        <v>0</v>
      </c>
      <c r="CK52" s="32">
        <v>0</v>
      </c>
      <c r="CL52" s="32">
        <v>0</v>
      </c>
      <c r="CM52" s="32">
        <v>0</v>
      </c>
      <c r="CN52" s="32">
        <v>0</v>
      </c>
      <c r="CO52" s="32">
        <v>0</v>
      </c>
      <c r="CP52" s="32">
        <v>0</v>
      </c>
      <c r="CQ52" s="32">
        <v>0</v>
      </c>
      <c r="CR52" s="32">
        <v>0</v>
      </c>
      <c r="CS52" s="32">
        <v>0</v>
      </c>
      <c r="CT52" s="32">
        <v>0</v>
      </c>
      <c r="CU52" s="32">
        <v>0</v>
      </c>
      <c r="CV52" s="32">
        <v>0</v>
      </c>
      <c r="CW52" s="32">
        <v>0</v>
      </c>
      <c r="CX52" s="32">
        <v>0</v>
      </c>
      <c r="CY52" s="32">
        <v>0</v>
      </c>
      <c r="CZ52" s="32">
        <v>0</v>
      </c>
      <c r="DA52" s="32">
        <v>0</v>
      </c>
      <c r="DB52" s="32">
        <v>0</v>
      </c>
      <c r="DC52" s="32">
        <v>0</v>
      </c>
      <c r="DD52" s="32">
        <v>0</v>
      </c>
      <c r="DE52" s="32">
        <v>0</v>
      </c>
      <c r="DF52" s="32">
        <v>0</v>
      </c>
      <c r="DG52" s="32">
        <v>0</v>
      </c>
      <c r="DH52" s="32">
        <v>0</v>
      </c>
      <c r="DI52" s="32">
        <v>0</v>
      </c>
      <c r="DJ52" s="32">
        <v>0</v>
      </c>
      <c r="DK52" s="32">
        <v>0</v>
      </c>
      <c r="DL52" s="32">
        <v>1669.5484999999999</v>
      </c>
      <c r="DM52" s="32">
        <v>213.26962333333222</v>
      </c>
      <c r="DN52" s="32">
        <v>0</v>
      </c>
      <c r="DO52" s="32">
        <v>1456.2788766666677</v>
      </c>
      <c r="DP52" s="32">
        <v>4.0000000012696546E-4</v>
      </c>
      <c r="DQ52" s="32">
        <v>4.0000000012696546E-4</v>
      </c>
      <c r="DR52" s="32">
        <v>0</v>
      </c>
      <c r="DS52" s="32">
        <v>0</v>
      </c>
      <c r="DT52" s="32">
        <v>0.23490000000015243</v>
      </c>
      <c r="DU52" s="32">
        <v>0.23490000000015243</v>
      </c>
      <c r="DV52" s="32">
        <v>0</v>
      </c>
      <c r="DW52" s="32">
        <v>0</v>
      </c>
      <c r="DX52" s="32">
        <v>-36.568199999999706</v>
      </c>
      <c r="DY52" s="32">
        <v>-36.568199999999706</v>
      </c>
      <c r="DZ52" s="32">
        <v>0</v>
      </c>
      <c r="EA52" s="32">
        <v>0</v>
      </c>
      <c r="EB52" s="32">
        <v>-3.9999999967221811E-4</v>
      </c>
      <c r="EC52" s="32">
        <v>-3.9999999967221811E-4</v>
      </c>
      <c r="ED52" s="32">
        <v>0</v>
      </c>
      <c r="EE52" s="32">
        <v>0</v>
      </c>
      <c r="EF52" s="32">
        <v>2.0000000051823008E-4</v>
      </c>
      <c r="EG52" s="32">
        <v>2.0000000051823008E-4</v>
      </c>
      <c r="EH52" s="32">
        <v>0</v>
      </c>
      <c r="EI52" s="32">
        <v>0</v>
      </c>
      <c r="EJ52" s="32">
        <v>3.9999999944484443E-4</v>
      </c>
      <c r="EK52" s="32">
        <v>3.9999999944484443E-4</v>
      </c>
      <c r="EL52" s="32">
        <v>0</v>
      </c>
      <c r="EM52" s="32">
        <v>0</v>
      </c>
      <c r="EN52" s="32">
        <v>-0.78300000000035652</v>
      </c>
      <c r="EO52" s="32">
        <v>-0.78300000000035652</v>
      </c>
      <c r="EP52" s="32">
        <v>0</v>
      </c>
      <c r="EQ52" s="32">
        <v>0</v>
      </c>
    </row>
    <row r="53" spans="1:147" s="10" customFormat="1" x14ac:dyDescent="0.25">
      <c r="A53" s="60"/>
      <c r="B53" s="82"/>
      <c r="C53" s="84" t="s">
        <v>91</v>
      </c>
      <c r="D53" s="32">
        <v>0</v>
      </c>
      <c r="E53" s="32">
        <v>0</v>
      </c>
      <c r="F53" s="32">
        <v>0</v>
      </c>
      <c r="G53" s="32">
        <v>0</v>
      </c>
      <c r="H53" s="32">
        <v>0</v>
      </c>
      <c r="I53" s="32">
        <v>0</v>
      </c>
      <c r="J53" s="32">
        <v>0</v>
      </c>
      <c r="K53" s="32">
        <v>0</v>
      </c>
      <c r="L53" s="32">
        <v>0</v>
      </c>
      <c r="M53" s="32">
        <v>0</v>
      </c>
      <c r="N53" s="32">
        <v>0</v>
      </c>
      <c r="O53" s="32">
        <v>0</v>
      </c>
      <c r="P53" s="32">
        <v>0</v>
      </c>
      <c r="Q53" s="32">
        <v>0</v>
      </c>
      <c r="R53" s="32">
        <v>0</v>
      </c>
      <c r="S53" s="32">
        <v>0</v>
      </c>
      <c r="T53" s="32">
        <v>0</v>
      </c>
      <c r="U53" s="32">
        <v>0</v>
      </c>
      <c r="V53" s="32">
        <v>0</v>
      </c>
      <c r="W53" s="32">
        <v>0</v>
      </c>
      <c r="X53" s="32">
        <v>0</v>
      </c>
      <c r="Y53" s="32">
        <v>0</v>
      </c>
      <c r="Z53" s="32">
        <v>0</v>
      </c>
      <c r="AA53" s="32">
        <v>0</v>
      </c>
      <c r="AB53" s="32">
        <v>0</v>
      </c>
      <c r="AC53" s="32">
        <v>0</v>
      </c>
      <c r="AD53" s="32">
        <v>0</v>
      </c>
      <c r="AE53" s="32">
        <v>0</v>
      </c>
      <c r="AF53" s="32">
        <v>0</v>
      </c>
      <c r="AG53" s="32">
        <v>0</v>
      </c>
      <c r="AH53" s="32">
        <v>0</v>
      </c>
      <c r="AI53" s="32">
        <v>0</v>
      </c>
      <c r="AJ53" s="32">
        <v>0</v>
      </c>
      <c r="AK53" s="32">
        <v>0</v>
      </c>
      <c r="AL53" s="32">
        <v>0</v>
      </c>
      <c r="AM53" s="32">
        <v>0</v>
      </c>
      <c r="AN53" s="32">
        <v>0</v>
      </c>
      <c r="AO53" s="32">
        <v>0</v>
      </c>
      <c r="AP53" s="32">
        <v>0</v>
      </c>
      <c r="AQ53" s="32">
        <v>0</v>
      </c>
      <c r="AR53" s="32">
        <v>0</v>
      </c>
      <c r="AS53" s="32">
        <v>0</v>
      </c>
      <c r="AT53" s="32">
        <v>0</v>
      </c>
      <c r="AU53" s="32">
        <v>0</v>
      </c>
      <c r="AV53" s="32">
        <v>0</v>
      </c>
      <c r="AW53" s="32">
        <v>0</v>
      </c>
      <c r="AX53" s="32">
        <v>0</v>
      </c>
      <c r="AY53" s="32">
        <v>0</v>
      </c>
      <c r="AZ53" s="32">
        <v>0</v>
      </c>
      <c r="BA53" s="32">
        <v>0</v>
      </c>
      <c r="BB53" s="32">
        <v>0</v>
      </c>
      <c r="BC53" s="32">
        <v>0</v>
      </c>
      <c r="BD53" s="32">
        <v>0</v>
      </c>
      <c r="BE53" s="32">
        <v>0</v>
      </c>
      <c r="BF53" s="32">
        <v>0</v>
      </c>
      <c r="BG53" s="32">
        <v>0</v>
      </c>
      <c r="BH53" s="32">
        <v>0</v>
      </c>
      <c r="BI53" s="32">
        <v>0</v>
      </c>
      <c r="BJ53" s="32">
        <v>0</v>
      </c>
      <c r="BK53" s="32">
        <v>0</v>
      </c>
      <c r="BL53" s="32">
        <v>0</v>
      </c>
      <c r="BM53" s="32">
        <v>0</v>
      </c>
      <c r="BN53" s="32">
        <v>0</v>
      </c>
      <c r="BO53" s="32">
        <v>0</v>
      </c>
      <c r="BP53" s="32">
        <v>0</v>
      </c>
      <c r="BQ53" s="32">
        <v>0</v>
      </c>
      <c r="BR53" s="32">
        <v>0</v>
      </c>
      <c r="BS53" s="32">
        <v>0</v>
      </c>
      <c r="BT53" s="32">
        <v>0</v>
      </c>
      <c r="BU53" s="32">
        <v>0</v>
      </c>
      <c r="BV53" s="32">
        <v>0</v>
      </c>
      <c r="BW53" s="32">
        <v>0</v>
      </c>
      <c r="BX53" s="32">
        <v>0</v>
      </c>
      <c r="BY53" s="32">
        <v>0</v>
      </c>
      <c r="BZ53" s="32">
        <v>0</v>
      </c>
      <c r="CA53" s="32">
        <v>0</v>
      </c>
      <c r="CB53" s="32">
        <v>0</v>
      </c>
      <c r="CC53" s="32">
        <v>0</v>
      </c>
      <c r="CD53" s="32">
        <v>0</v>
      </c>
      <c r="CE53" s="32">
        <v>0</v>
      </c>
      <c r="CF53" s="32">
        <v>0</v>
      </c>
      <c r="CG53" s="32">
        <v>0</v>
      </c>
      <c r="CH53" s="32">
        <v>0</v>
      </c>
      <c r="CI53" s="32">
        <v>0</v>
      </c>
      <c r="CJ53" s="32">
        <v>0</v>
      </c>
      <c r="CK53" s="32">
        <v>0</v>
      </c>
      <c r="CL53" s="32">
        <v>0</v>
      </c>
      <c r="CM53" s="32">
        <v>0</v>
      </c>
      <c r="CN53" s="32">
        <v>0</v>
      </c>
      <c r="CO53" s="32">
        <v>0</v>
      </c>
      <c r="CP53" s="32">
        <v>0</v>
      </c>
      <c r="CQ53" s="32">
        <v>0</v>
      </c>
      <c r="CR53" s="32">
        <v>0</v>
      </c>
      <c r="CS53" s="32">
        <v>0</v>
      </c>
      <c r="CT53" s="32">
        <v>0</v>
      </c>
      <c r="CU53" s="32">
        <v>0</v>
      </c>
      <c r="CV53" s="32">
        <v>0</v>
      </c>
      <c r="CW53" s="32">
        <v>0</v>
      </c>
      <c r="CX53" s="32">
        <v>0</v>
      </c>
      <c r="CY53" s="32">
        <v>0</v>
      </c>
      <c r="CZ53" s="32">
        <v>0</v>
      </c>
      <c r="DA53" s="32">
        <v>0</v>
      </c>
      <c r="DB53" s="32">
        <v>0</v>
      </c>
      <c r="DC53" s="32">
        <v>0</v>
      </c>
      <c r="DD53" s="32">
        <v>0</v>
      </c>
      <c r="DE53" s="32">
        <v>0</v>
      </c>
      <c r="DF53" s="32">
        <v>0</v>
      </c>
      <c r="DG53" s="32">
        <v>0</v>
      </c>
      <c r="DH53" s="32">
        <v>0</v>
      </c>
      <c r="DI53" s="32">
        <v>0</v>
      </c>
      <c r="DJ53" s="32">
        <v>0</v>
      </c>
      <c r="DK53" s="32">
        <v>0</v>
      </c>
      <c r="DL53" s="32">
        <v>1669.5484999999999</v>
      </c>
      <c r="DM53" s="32">
        <v>213.26962333333222</v>
      </c>
      <c r="DN53" s="32">
        <v>0</v>
      </c>
      <c r="DO53" s="32">
        <v>1456.2788766666677</v>
      </c>
      <c r="DP53" s="32">
        <v>4.0000000012696546E-4</v>
      </c>
      <c r="DQ53" s="32">
        <v>4.0000000012696546E-4</v>
      </c>
      <c r="DR53" s="32">
        <v>0</v>
      </c>
      <c r="DS53" s="32">
        <v>0</v>
      </c>
      <c r="DT53" s="32">
        <v>0.23490000000015243</v>
      </c>
      <c r="DU53" s="32">
        <v>0.23490000000015243</v>
      </c>
      <c r="DV53" s="32">
        <v>0</v>
      </c>
      <c r="DW53" s="32">
        <v>0</v>
      </c>
      <c r="DX53" s="32">
        <v>-36.568199999999706</v>
      </c>
      <c r="DY53" s="32">
        <v>-36.568199999999706</v>
      </c>
      <c r="DZ53" s="32">
        <v>0</v>
      </c>
      <c r="EA53" s="32">
        <v>0</v>
      </c>
      <c r="EB53" s="32">
        <v>-3.9999999967221811E-4</v>
      </c>
      <c r="EC53" s="32">
        <v>-3.9999999967221811E-4</v>
      </c>
      <c r="ED53" s="32">
        <v>0</v>
      </c>
      <c r="EE53" s="32">
        <v>0</v>
      </c>
      <c r="EF53" s="32">
        <v>2.0000000051823008E-4</v>
      </c>
      <c r="EG53" s="32">
        <v>2.0000000051823008E-4</v>
      </c>
      <c r="EH53" s="32">
        <v>0</v>
      </c>
      <c r="EI53" s="32">
        <v>0</v>
      </c>
      <c r="EJ53" s="32">
        <v>3.9999999944484443E-4</v>
      </c>
      <c r="EK53" s="32">
        <v>3.9999999944484443E-4</v>
      </c>
      <c r="EL53" s="32">
        <v>0</v>
      </c>
      <c r="EM53" s="32">
        <v>0</v>
      </c>
      <c r="EN53" s="32">
        <v>-0.78300000000035652</v>
      </c>
      <c r="EO53" s="32">
        <v>-0.78300000000035652</v>
      </c>
      <c r="EP53" s="32">
        <v>0</v>
      </c>
      <c r="EQ53" s="32">
        <v>0</v>
      </c>
    </row>
    <row r="54" spans="1:147" s="10" customFormat="1" x14ac:dyDescent="0.25">
      <c r="A54" s="60"/>
      <c r="B54" s="82"/>
      <c r="C54" s="84" t="s">
        <v>92</v>
      </c>
      <c r="D54" s="32">
        <v>0</v>
      </c>
      <c r="E54" s="32">
        <v>0</v>
      </c>
      <c r="F54" s="32">
        <v>0</v>
      </c>
      <c r="G54" s="32">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v>0</v>
      </c>
      <c r="AD54" s="32">
        <v>0</v>
      </c>
      <c r="AE54" s="32">
        <v>0</v>
      </c>
      <c r="AF54" s="32">
        <v>0</v>
      </c>
      <c r="AG54" s="32">
        <v>0</v>
      </c>
      <c r="AH54" s="32">
        <v>0</v>
      </c>
      <c r="AI54" s="32">
        <v>0</v>
      </c>
      <c r="AJ54" s="32">
        <v>0</v>
      </c>
      <c r="AK54" s="32">
        <v>0</v>
      </c>
      <c r="AL54" s="32">
        <v>0</v>
      </c>
      <c r="AM54" s="32">
        <v>0</v>
      </c>
      <c r="AN54" s="32">
        <v>0</v>
      </c>
      <c r="AO54" s="32">
        <v>0</v>
      </c>
      <c r="AP54" s="32">
        <v>0</v>
      </c>
      <c r="AQ54" s="32">
        <v>0</v>
      </c>
      <c r="AR54" s="32">
        <v>0</v>
      </c>
      <c r="AS54" s="32">
        <v>0</v>
      </c>
      <c r="AT54" s="32">
        <v>0</v>
      </c>
      <c r="AU54" s="32">
        <v>0</v>
      </c>
      <c r="AV54" s="32">
        <v>0</v>
      </c>
      <c r="AW54" s="32">
        <v>0</v>
      </c>
      <c r="AX54" s="32">
        <v>0</v>
      </c>
      <c r="AY54" s="32">
        <v>0</v>
      </c>
      <c r="AZ54" s="32">
        <v>0</v>
      </c>
      <c r="BA54" s="32">
        <v>0</v>
      </c>
      <c r="BB54" s="32">
        <v>0</v>
      </c>
      <c r="BC54" s="32">
        <v>0</v>
      </c>
      <c r="BD54" s="32">
        <v>0</v>
      </c>
      <c r="BE54" s="32">
        <v>0</v>
      </c>
      <c r="BF54" s="32">
        <v>0</v>
      </c>
      <c r="BG54" s="32">
        <v>0</v>
      </c>
      <c r="BH54" s="32">
        <v>0</v>
      </c>
      <c r="BI54" s="32">
        <v>0</v>
      </c>
      <c r="BJ54" s="32">
        <v>0</v>
      </c>
      <c r="BK54" s="32">
        <v>0</v>
      </c>
      <c r="BL54" s="32">
        <v>0</v>
      </c>
      <c r="BM54" s="32">
        <v>0</v>
      </c>
      <c r="BN54" s="32">
        <v>0</v>
      </c>
      <c r="BO54" s="32">
        <v>0</v>
      </c>
      <c r="BP54" s="32">
        <v>0</v>
      </c>
      <c r="BQ54" s="32">
        <v>0</v>
      </c>
      <c r="BR54" s="32">
        <v>0</v>
      </c>
      <c r="BS54" s="32">
        <v>0</v>
      </c>
      <c r="BT54" s="32">
        <v>0</v>
      </c>
      <c r="BU54" s="32">
        <v>0</v>
      </c>
      <c r="BV54" s="32">
        <v>0</v>
      </c>
      <c r="BW54" s="32">
        <v>0</v>
      </c>
      <c r="BX54" s="32">
        <v>0</v>
      </c>
      <c r="BY54" s="32">
        <v>0</v>
      </c>
      <c r="BZ54" s="32">
        <v>0</v>
      </c>
      <c r="CA54" s="32">
        <v>0</v>
      </c>
      <c r="CB54" s="32">
        <v>0</v>
      </c>
      <c r="CC54" s="32">
        <v>0</v>
      </c>
      <c r="CD54" s="32">
        <v>0</v>
      </c>
      <c r="CE54" s="32">
        <v>0</v>
      </c>
      <c r="CF54" s="32">
        <v>0</v>
      </c>
      <c r="CG54" s="32">
        <v>0</v>
      </c>
      <c r="CH54" s="32">
        <v>0</v>
      </c>
      <c r="CI54" s="32">
        <v>0</v>
      </c>
      <c r="CJ54" s="32">
        <v>0</v>
      </c>
      <c r="CK54" s="32">
        <v>0</v>
      </c>
      <c r="CL54" s="32">
        <v>0</v>
      </c>
      <c r="CM54" s="32">
        <v>0</v>
      </c>
      <c r="CN54" s="32">
        <v>0</v>
      </c>
      <c r="CO54" s="32">
        <v>0</v>
      </c>
      <c r="CP54" s="32">
        <v>0</v>
      </c>
      <c r="CQ54" s="32">
        <v>0</v>
      </c>
      <c r="CR54" s="32">
        <v>0</v>
      </c>
      <c r="CS54" s="32">
        <v>0</v>
      </c>
      <c r="CT54" s="32">
        <v>0</v>
      </c>
      <c r="CU54" s="32">
        <v>0</v>
      </c>
      <c r="CV54" s="32">
        <v>0</v>
      </c>
      <c r="CW54" s="32">
        <v>0</v>
      </c>
      <c r="CX54" s="32">
        <v>0</v>
      </c>
      <c r="CY54" s="32">
        <v>0</v>
      </c>
      <c r="CZ54" s="32">
        <v>0</v>
      </c>
      <c r="DA54" s="32">
        <v>0</v>
      </c>
      <c r="DB54" s="32">
        <v>0</v>
      </c>
      <c r="DC54" s="32">
        <v>0</v>
      </c>
      <c r="DD54" s="32">
        <v>0</v>
      </c>
      <c r="DE54" s="32">
        <v>0</v>
      </c>
      <c r="DF54" s="32">
        <v>0</v>
      </c>
      <c r="DG54" s="32">
        <v>0</v>
      </c>
      <c r="DH54" s="32">
        <v>0</v>
      </c>
      <c r="DI54" s="32">
        <v>0</v>
      </c>
      <c r="DJ54" s="32">
        <v>0</v>
      </c>
      <c r="DK54" s="32">
        <v>0</v>
      </c>
      <c r="DL54" s="32">
        <v>0</v>
      </c>
      <c r="DM54" s="32">
        <v>0</v>
      </c>
      <c r="DN54" s="32">
        <v>0</v>
      </c>
      <c r="DO54" s="32">
        <v>0</v>
      </c>
      <c r="DP54" s="32">
        <v>0</v>
      </c>
      <c r="DQ54" s="32">
        <v>0</v>
      </c>
      <c r="DR54" s="32">
        <v>0</v>
      </c>
      <c r="DS54" s="32">
        <v>0</v>
      </c>
      <c r="DT54" s="32">
        <v>0</v>
      </c>
      <c r="DU54" s="32">
        <v>0</v>
      </c>
      <c r="DV54" s="32">
        <v>0</v>
      </c>
      <c r="DW54" s="32">
        <v>0</v>
      </c>
      <c r="DX54" s="32">
        <v>0</v>
      </c>
      <c r="DY54" s="32">
        <v>0</v>
      </c>
      <c r="DZ54" s="32">
        <v>0</v>
      </c>
      <c r="EA54" s="32">
        <v>0</v>
      </c>
      <c r="EB54" s="32">
        <v>0</v>
      </c>
      <c r="EC54" s="32">
        <v>0</v>
      </c>
      <c r="ED54" s="32">
        <v>0</v>
      </c>
      <c r="EE54" s="32">
        <v>0</v>
      </c>
      <c r="EF54" s="32">
        <v>0</v>
      </c>
      <c r="EG54" s="32">
        <v>0</v>
      </c>
      <c r="EH54" s="32">
        <v>0</v>
      </c>
      <c r="EI54" s="32">
        <v>0</v>
      </c>
      <c r="EJ54" s="32">
        <v>0</v>
      </c>
      <c r="EK54" s="32">
        <v>0</v>
      </c>
      <c r="EL54" s="32">
        <v>0</v>
      </c>
      <c r="EM54" s="32">
        <v>0</v>
      </c>
      <c r="EN54" s="32">
        <v>0</v>
      </c>
      <c r="EO54" s="32">
        <v>0</v>
      </c>
      <c r="EP54" s="32">
        <v>0</v>
      </c>
      <c r="EQ54" s="32">
        <v>0</v>
      </c>
    </row>
    <row r="55" spans="1:147" s="10" customFormat="1" x14ac:dyDescent="0.25">
      <c r="A55" s="60" t="s">
        <v>59</v>
      </c>
      <c r="B55" s="82" t="s">
        <v>59</v>
      </c>
      <c r="C55" s="40" t="s">
        <v>89</v>
      </c>
      <c r="D55" s="32">
        <v>0</v>
      </c>
      <c r="E55" s="32">
        <v>0</v>
      </c>
      <c r="F55" s="32">
        <v>0</v>
      </c>
      <c r="G55" s="32">
        <v>0</v>
      </c>
      <c r="H55" s="32">
        <v>0</v>
      </c>
      <c r="I55" s="32">
        <v>0</v>
      </c>
      <c r="J55" s="32">
        <v>0</v>
      </c>
      <c r="K55" s="32">
        <v>0</v>
      </c>
      <c r="L55" s="32">
        <v>0</v>
      </c>
      <c r="M55" s="32">
        <v>0</v>
      </c>
      <c r="N55" s="32">
        <v>0</v>
      </c>
      <c r="O55" s="32">
        <v>0</v>
      </c>
      <c r="P55" s="32">
        <v>0</v>
      </c>
      <c r="Q55" s="32">
        <v>0</v>
      </c>
      <c r="R55" s="32">
        <v>0</v>
      </c>
      <c r="S55" s="32">
        <v>0</v>
      </c>
      <c r="T55" s="32">
        <v>0</v>
      </c>
      <c r="U55" s="32">
        <v>0</v>
      </c>
      <c r="V55" s="32">
        <v>0</v>
      </c>
      <c r="W55" s="32">
        <v>0</v>
      </c>
      <c r="X55" s="32">
        <v>0</v>
      </c>
      <c r="Y55" s="32">
        <v>0</v>
      </c>
      <c r="Z55" s="32">
        <v>0</v>
      </c>
      <c r="AA55" s="32">
        <v>0</v>
      </c>
      <c r="AB55" s="32">
        <v>0</v>
      </c>
      <c r="AC55" s="32">
        <v>0</v>
      </c>
      <c r="AD55" s="32">
        <v>0</v>
      </c>
      <c r="AE55" s="32">
        <v>0</v>
      </c>
      <c r="AF55" s="32">
        <v>0</v>
      </c>
      <c r="AG55" s="32">
        <v>0</v>
      </c>
      <c r="AH55" s="32">
        <v>0</v>
      </c>
      <c r="AI55" s="32">
        <v>0</v>
      </c>
      <c r="AJ55" s="32">
        <v>0</v>
      </c>
      <c r="AK55" s="32">
        <v>0</v>
      </c>
      <c r="AL55" s="32">
        <v>0</v>
      </c>
      <c r="AM55" s="32">
        <v>0</v>
      </c>
      <c r="AN55" s="32">
        <v>0</v>
      </c>
      <c r="AO55" s="32">
        <v>0</v>
      </c>
      <c r="AP55" s="32">
        <v>0</v>
      </c>
      <c r="AQ55" s="32">
        <v>0</v>
      </c>
      <c r="AR55" s="32">
        <v>0</v>
      </c>
      <c r="AS55" s="32">
        <v>0</v>
      </c>
      <c r="AT55" s="32">
        <v>0</v>
      </c>
      <c r="AU55" s="32">
        <v>0</v>
      </c>
      <c r="AV55" s="32">
        <v>0</v>
      </c>
      <c r="AW55" s="32">
        <v>0</v>
      </c>
      <c r="AX55" s="32">
        <v>0</v>
      </c>
      <c r="AY55" s="32">
        <v>0</v>
      </c>
      <c r="AZ55" s="32">
        <v>0</v>
      </c>
      <c r="BA55" s="32">
        <v>0</v>
      </c>
      <c r="BB55" s="32">
        <v>0</v>
      </c>
      <c r="BC55" s="32">
        <v>0</v>
      </c>
      <c r="BD55" s="32">
        <v>0</v>
      </c>
      <c r="BE55" s="32">
        <v>0</v>
      </c>
      <c r="BF55" s="32">
        <v>0</v>
      </c>
      <c r="BG55" s="32">
        <v>0</v>
      </c>
      <c r="BH55" s="32">
        <v>0</v>
      </c>
      <c r="BI55" s="32">
        <v>0</v>
      </c>
      <c r="BJ55" s="32">
        <v>0</v>
      </c>
      <c r="BK55" s="32">
        <v>0</v>
      </c>
      <c r="BL55" s="32">
        <v>0</v>
      </c>
      <c r="BM55" s="32">
        <v>0</v>
      </c>
      <c r="BN55" s="32">
        <v>0</v>
      </c>
      <c r="BO55" s="32">
        <v>0</v>
      </c>
      <c r="BP55" s="32">
        <v>0</v>
      </c>
      <c r="BQ55" s="32">
        <v>0</v>
      </c>
      <c r="BR55" s="32">
        <v>0</v>
      </c>
      <c r="BS55" s="32">
        <v>0</v>
      </c>
      <c r="BT55" s="32">
        <v>0</v>
      </c>
      <c r="BU55" s="32">
        <v>0</v>
      </c>
      <c r="BV55" s="32">
        <v>0</v>
      </c>
      <c r="BW55" s="32">
        <v>0</v>
      </c>
      <c r="BX55" s="32">
        <v>0</v>
      </c>
      <c r="BY55" s="32">
        <v>0</v>
      </c>
      <c r="BZ55" s="32">
        <v>0</v>
      </c>
      <c r="CA55" s="32">
        <v>0</v>
      </c>
      <c r="CB55" s="32">
        <v>0</v>
      </c>
      <c r="CC55" s="32">
        <v>0</v>
      </c>
      <c r="CD55" s="32">
        <v>0</v>
      </c>
      <c r="CE55" s="32">
        <v>0</v>
      </c>
      <c r="CF55" s="32">
        <v>0</v>
      </c>
      <c r="CG55" s="32">
        <v>0</v>
      </c>
      <c r="CH55" s="32">
        <v>0</v>
      </c>
      <c r="CI55" s="32">
        <v>0</v>
      </c>
      <c r="CJ55" s="32">
        <v>0</v>
      </c>
      <c r="CK55" s="32">
        <v>0</v>
      </c>
      <c r="CL55" s="32">
        <v>0</v>
      </c>
      <c r="CM55" s="32">
        <v>0</v>
      </c>
      <c r="CN55" s="32">
        <v>0</v>
      </c>
      <c r="CO55" s="32">
        <v>0</v>
      </c>
      <c r="CP55" s="32">
        <v>0</v>
      </c>
      <c r="CQ55" s="32">
        <v>0</v>
      </c>
      <c r="CR55" s="32">
        <v>0</v>
      </c>
      <c r="CS55" s="32">
        <v>0</v>
      </c>
      <c r="CT55" s="32">
        <v>0</v>
      </c>
      <c r="CU55" s="32">
        <v>0</v>
      </c>
      <c r="CV55" s="32">
        <v>0</v>
      </c>
      <c r="CW55" s="32">
        <v>0</v>
      </c>
      <c r="CX55" s="32">
        <v>0</v>
      </c>
      <c r="CY55" s="32">
        <v>0</v>
      </c>
      <c r="CZ55" s="32">
        <v>0</v>
      </c>
      <c r="DA55" s="32">
        <v>0</v>
      </c>
      <c r="DB55" s="32">
        <v>0</v>
      </c>
      <c r="DC55" s="32">
        <v>0</v>
      </c>
      <c r="DD55" s="32">
        <v>0</v>
      </c>
      <c r="DE55" s="32">
        <v>0</v>
      </c>
      <c r="DF55" s="32">
        <v>0</v>
      </c>
      <c r="DG55" s="32">
        <v>0</v>
      </c>
      <c r="DH55" s="32">
        <v>0</v>
      </c>
      <c r="DI55" s="32">
        <v>0</v>
      </c>
      <c r="DJ55" s="32">
        <v>0</v>
      </c>
      <c r="DK55" s="32">
        <v>0</v>
      </c>
      <c r="DL55" s="32">
        <v>0</v>
      </c>
      <c r="DM55" s="32">
        <v>0</v>
      </c>
      <c r="DN55" s="32">
        <v>0</v>
      </c>
      <c r="DO55" s="32">
        <v>0</v>
      </c>
      <c r="DP55" s="32">
        <v>0</v>
      </c>
      <c r="DQ55" s="32">
        <v>0</v>
      </c>
      <c r="DR55" s="32">
        <v>0</v>
      </c>
      <c r="DS55" s="32">
        <v>0</v>
      </c>
      <c r="DT55" s="32">
        <v>0</v>
      </c>
      <c r="DU55" s="32">
        <v>0</v>
      </c>
      <c r="DV55" s="32">
        <v>0</v>
      </c>
      <c r="DW55" s="32">
        <v>0</v>
      </c>
      <c r="DX55" s="32">
        <v>0</v>
      </c>
      <c r="DY55" s="32">
        <v>0</v>
      </c>
      <c r="DZ55" s="32">
        <v>0</v>
      </c>
      <c r="EA55" s="32">
        <v>0</v>
      </c>
      <c r="EB55" s="32">
        <v>0</v>
      </c>
      <c r="EC55" s="32">
        <v>0</v>
      </c>
      <c r="ED55" s="32">
        <v>0</v>
      </c>
      <c r="EE55" s="32">
        <v>0</v>
      </c>
      <c r="EF55" s="32">
        <v>0</v>
      </c>
      <c r="EG55" s="32">
        <v>0</v>
      </c>
      <c r="EH55" s="32">
        <v>0</v>
      </c>
      <c r="EI55" s="32">
        <v>0</v>
      </c>
      <c r="EJ55" s="32">
        <v>0</v>
      </c>
      <c r="EK55" s="32">
        <v>0</v>
      </c>
      <c r="EL55" s="32">
        <v>0</v>
      </c>
      <c r="EM55" s="32">
        <v>0</v>
      </c>
      <c r="EN55" s="32">
        <v>0</v>
      </c>
      <c r="EO55" s="32">
        <v>0</v>
      </c>
      <c r="EP55" s="32">
        <v>0</v>
      </c>
      <c r="EQ55" s="32">
        <v>0</v>
      </c>
    </row>
    <row r="56" spans="1:147" s="10" customFormat="1" x14ac:dyDescent="0.25">
      <c r="A56" s="60" t="s">
        <v>65</v>
      </c>
      <c r="B56" s="82" t="s">
        <v>65</v>
      </c>
      <c r="C56" s="84" t="s">
        <v>91</v>
      </c>
      <c r="D56" s="32">
        <v>0</v>
      </c>
      <c r="E56" s="32">
        <v>0</v>
      </c>
      <c r="F56" s="32">
        <v>0</v>
      </c>
      <c r="G56" s="32">
        <v>0</v>
      </c>
      <c r="H56" s="32">
        <v>0</v>
      </c>
      <c r="I56" s="32">
        <v>0</v>
      </c>
      <c r="J56" s="32">
        <v>0</v>
      </c>
      <c r="K56" s="32">
        <v>0</v>
      </c>
      <c r="L56" s="32">
        <v>0</v>
      </c>
      <c r="M56" s="32">
        <v>0</v>
      </c>
      <c r="N56" s="32">
        <v>0</v>
      </c>
      <c r="O56" s="32">
        <v>0</v>
      </c>
      <c r="P56" s="32">
        <v>0</v>
      </c>
      <c r="Q56" s="32">
        <v>0</v>
      </c>
      <c r="R56" s="32">
        <v>0</v>
      </c>
      <c r="S56" s="32">
        <v>0</v>
      </c>
      <c r="T56" s="32">
        <v>0</v>
      </c>
      <c r="U56" s="32">
        <v>0</v>
      </c>
      <c r="V56" s="32">
        <v>0</v>
      </c>
      <c r="W56" s="32">
        <v>0</v>
      </c>
      <c r="X56" s="32">
        <v>0</v>
      </c>
      <c r="Y56" s="32">
        <v>0</v>
      </c>
      <c r="Z56" s="32">
        <v>0</v>
      </c>
      <c r="AA56" s="32">
        <v>0</v>
      </c>
      <c r="AB56" s="32">
        <v>0</v>
      </c>
      <c r="AC56" s="32">
        <v>0</v>
      </c>
      <c r="AD56" s="32">
        <v>0</v>
      </c>
      <c r="AE56" s="32">
        <v>0</v>
      </c>
      <c r="AF56" s="32">
        <v>0</v>
      </c>
      <c r="AG56" s="32">
        <v>0</v>
      </c>
      <c r="AH56" s="32">
        <v>0</v>
      </c>
      <c r="AI56" s="32">
        <v>0</v>
      </c>
      <c r="AJ56" s="32">
        <v>0</v>
      </c>
      <c r="AK56" s="32">
        <v>0</v>
      </c>
      <c r="AL56" s="32">
        <v>0</v>
      </c>
      <c r="AM56" s="32">
        <v>0</v>
      </c>
      <c r="AN56" s="32">
        <v>0</v>
      </c>
      <c r="AO56" s="32">
        <v>0</v>
      </c>
      <c r="AP56" s="32">
        <v>0</v>
      </c>
      <c r="AQ56" s="32">
        <v>0</v>
      </c>
      <c r="AR56" s="32">
        <v>0</v>
      </c>
      <c r="AS56" s="32">
        <v>0</v>
      </c>
      <c r="AT56" s="32">
        <v>0</v>
      </c>
      <c r="AU56" s="32">
        <v>0</v>
      </c>
      <c r="AV56" s="32">
        <v>0</v>
      </c>
      <c r="AW56" s="32">
        <v>0</v>
      </c>
      <c r="AX56" s="32">
        <v>0</v>
      </c>
      <c r="AY56" s="32">
        <v>0</v>
      </c>
      <c r="AZ56" s="32">
        <v>0</v>
      </c>
      <c r="BA56" s="32">
        <v>0</v>
      </c>
      <c r="BB56" s="32">
        <v>0</v>
      </c>
      <c r="BC56" s="32">
        <v>0</v>
      </c>
      <c r="BD56" s="32">
        <v>0</v>
      </c>
      <c r="BE56" s="32">
        <v>0</v>
      </c>
      <c r="BF56" s="32">
        <v>0</v>
      </c>
      <c r="BG56" s="32">
        <v>0</v>
      </c>
      <c r="BH56" s="32">
        <v>0</v>
      </c>
      <c r="BI56" s="32">
        <v>0</v>
      </c>
      <c r="BJ56" s="32">
        <v>0</v>
      </c>
      <c r="BK56" s="32">
        <v>0</v>
      </c>
      <c r="BL56" s="32">
        <v>0</v>
      </c>
      <c r="BM56" s="32">
        <v>0</v>
      </c>
      <c r="BN56" s="32">
        <v>0</v>
      </c>
      <c r="BO56" s="32">
        <v>0</v>
      </c>
      <c r="BP56" s="32">
        <v>0</v>
      </c>
      <c r="BQ56" s="32">
        <v>0</v>
      </c>
      <c r="BR56" s="32">
        <v>0</v>
      </c>
      <c r="BS56" s="32">
        <v>0</v>
      </c>
      <c r="BT56" s="32">
        <v>0</v>
      </c>
      <c r="BU56" s="32">
        <v>0</v>
      </c>
      <c r="BV56" s="32">
        <v>0</v>
      </c>
      <c r="BW56" s="32">
        <v>0</v>
      </c>
      <c r="BX56" s="32">
        <v>0</v>
      </c>
      <c r="BY56" s="32">
        <v>0</v>
      </c>
      <c r="BZ56" s="32">
        <v>0</v>
      </c>
      <c r="CA56" s="32">
        <v>0</v>
      </c>
      <c r="CB56" s="32">
        <v>0</v>
      </c>
      <c r="CC56" s="32">
        <v>0</v>
      </c>
      <c r="CD56" s="32">
        <v>0</v>
      </c>
      <c r="CE56" s="32">
        <v>0</v>
      </c>
      <c r="CF56" s="32">
        <v>0</v>
      </c>
      <c r="CG56" s="32">
        <v>0</v>
      </c>
      <c r="CH56" s="32">
        <v>0</v>
      </c>
      <c r="CI56" s="32">
        <v>0</v>
      </c>
      <c r="CJ56" s="32">
        <v>0</v>
      </c>
      <c r="CK56" s="32">
        <v>0</v>
      </c>
      <c r="CL56" s="32">
        <v>0</v>
      </c>
      <c r="CM56" s="32">
        <v>0</v>
      </c>
      <c r="CN56" s="32">
        <v>0</v>
      </c>
      <c r="CO56" s="32">
        <v>0</v>
      </c>
      <c r="CP56" s="32">
        <v>0</v>
      </c>
      <c r="CQ56" s="32">
        <v>0</v>
      </c>
      <c r="CR56" s="32">
        <v>0</v>
      </c>
      <c r="CS56" s="32">
        <v>0</v>
      </c>
      <c r="CT56" s="32">
        <v>0</v>
      </c>
      <c r="CU56" s="32">
        <v>0</v>
      </c>
      <c r="CV56" s="32">
        <v>0</v>
      </c>
      <c r="CW56" s="32">
        <v>0</v>
      </c>
      <c r="CX56" s="32">
        <v>0</v>
      </c>
      <c r="CY56" s="32">
        <v>0</v>
      </c>
      <c r="CZ56" s="32">
        <v>0</v>
      </c>
      <c r="DA56" s="32">
        <v>0</v>
      </c>
      <c r="DB56" s="32">
        <v>0</v>
      </c>
      <c r="DC56" s="32">
        <v>0</v>
      </c>
      <c r="DD56" s="32">
        <v>0</v>
      </c>
      <c r="DE56" s="32">
        <v>0</v>
      </c>
      <c r="DF56" s="32">
        <v>0</v>
      </c>
      <c r="DG56" s="32">
        <v>0</v>
      </c>
      <c r="DH56" s="32">
        <v>0</v>
      </c>
      <c r="DI56" s="32">
        <v>0</v>
      </c>
      <c r="DJ56" s="32">
        <v>0</v>
      </c>
      <c r="DK56" s="32">
        <v>0</v>
      </c>
      <c r="DL56" s="32">
        <v>0</v>
      </c>
      <c r="DM56" s="32">
        <v>0</v>
      </c>
      <c r="DN56" s="32">
        <v>0</v>
      </c>
      <c r="DO56" s="32">
        <v>0</v>
      </c>
      <c r="DP56" s="32">
        <v>0</v>
      </c>
      <c r="DQ56" s="32">
        <v>0</v>
      </c>
      <c r="DR56" s="32">
        <v>0</v>
      </c>
      <c r="DS56" s="32">
        <v>0</v>
      </c>
      <c r="DT56" s="32">
        <v>0</v>
      </c>
      <c r="DU56" s="32">
        <v>0</v>
      </c>
      <c r="DV56" s="32">
        <v>0</v>
      </c>
      <c r="DW56" s="32">
        <v>0</v>
      </c>
      <c r="DX56" s="32">
        <v>0</v>
      </c>
      <c r="DY56" s="32">
        <v>0</v>
      </c>
      <c r="DZ56" s="32">
        <v>0</v>
      </c>
      <c r="EA56" s="32">
        <v>0</v>
      </c>
      <c r="EB56" s="32">
        <v>0</v>
      </c>
      <c r="EC56" s="32">
        <v>0</v>
      </c>
      <c r="ED56" s="32">
        <v>0</v>
      </c>
      <c r="EE56" s="32">
        <v>0</v>
      </c>
      <c r="EF56" s="32">
        <v>0</v>
      </c>
      <c r="EG56" s="32">
        <v>0</v>
      </c>
      <c r="EH56" s="32">
        <v>0</v>
      </c>
      <c r="EI56" s="32">
        <v>0</v>
      </c>
      <c r="EJ56" s="32">
        <v>0</v>
      </c>
      <c r="EK56" s="32">
        <v>0</v>
      </c>
      <c r="EL56" s="32">
        <v>0</v>
      </c>
      <c r="EM56" s="32">
        <v>0</v>
      </c>
      <c r="EN56" s="32">
        <v>0</v>
      </c>
      <c r="EO56" s="32">
        <v>0</v>
      </c>
      <c r="EP56" s="32">
        <v>0</v>
      </c>
      <c r="EQ56" s="32">
        <v>0</v>
      </c>
    </row>
    <row r="57" spans="1:147" s="10" customFormat="1" x14ac:dyDescent="0.25">
      <c r="A57" s="60" t="s">
        <v>60</v>
      </c>
      <c r="B57" s="82" t="s">
        <v>60</v>
      </c>
      <c r="C57" s="84" t="s">
        <v>92</v>
      </c>
      <c r="D57" s="32">
        <v>0</v>
      </c>
      <c r="E57" s="32">
        <v>0</v>
      </c>
      <c r="F57" s="32">
        <v>0</v>
      </c>
      <c r="G57" s="32">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v>0</v>
      </c>
      <c r="AD57" s="32">
        <v>0</v>
      </c>
      <c r="AE57" s="32">
        <v>0</v>
      </c>
      <c r="AF57" s="32">
        <v>0</v>
      </c>
      <c r="AG57" s="32">
        <v>0</v>
      </c>
      <c r="AH57" s="32">
        <v>0</v>
      </c>
      <c r="AI57" s="32">
        <v>0</v>
      </c>
      <c r="AJ57" s="32">
        <v>0</v>
      </c>
      <c r="AK57" s="32">
        <v>0</v>
      </c>
      <c r="AL57" s="32">
        <v>0</v>
      </c>
      <c r="AM57" s="32">
        <v>0</v>
      </c>
      <c r="AN57" s="32">
        <v>0</v>
      </c>
      <c r="AO57" s="32">
        <v>0</v>
      </c>
      <c r="AP57" s="32">
        <v>0</v>
      </c>
      <c r="AQ57" s="32">
        <v>0</v>
      </c>
      <c r="AR57" s="32">
        <v>0</v>
      </c>
      <c r="AS57" s="32">
        <v>0</v>
      </c>
      <c r="AT57" s="32">
        <v>0</v>
      </c>
      <c r="AU57" s="32">
        <v>0</v>
      </c>
      <c r="AV57" s="32">
        <v>0</v>
      </c>
      <c r="AW57" s="32">
        <v>0</v>
      </c>
      <c r="AX57" s="32">
        <v>0</v>
      </c>
      <c r="AY57" s="32">
        <v>0</v>
      </c>
      <c r="AZ57" s="32">
        <v>0</v>
      </c>
      <c r="BA57" s="32">
        <v>0</v>
      </c>
      <c r="BB57" s="32">
        <v>0</v>
      </c>
      <c r="BC57" s="32">
        <v>0</v>
      </c>
      <c r="BD57" s="32">
        <v>0</v>
      </c>
      <c r="BE57" s="32">
        <v>0</v>
      </c>
      <c r="BF57" s="32">
        <v>0</v>
      </c>
      <c r="BG57" s="32">
        <v>0</v>
      </c>
      <c r="BH57" s="32">
        <v>0</v>
      </c>
      <c r="BI57" s="32">
        <v>0</v>
      </c>
      <c r="BJ57" s="32">
        <v>0</v>
      </c>
      <c r="BK57" s="32">
        <v>0</v>
      </c>
      <c r="BL57" s="32">
        <v>0</v>
      </c>
      <c r="BM57" s="32">
        <v>0</v>
      </c>
      <c r="BN57" s="32">
        <v>0</v>
      </c>
      <c r="BO57" s="32">
        <v>0</v>
      </c>
      <c r="BP57" s="32">
        <v>0</v>
      </c>
      <c r="BQ57" s="32">
        <v>0</v>
      </c>
      <c r="BR57" s="32">
        <v>0</v>
      </c>
      <c r="BS57" s="32">
        <v>0</v>
      </c>
      <c r="BT57" s="32">
        <v>0</v>
      </c>
      <c r="BU57" s="32">
        <v>0</v>
      </c>
      <c r="BV57" s="32">
        <v>0</v>
      </c>
      <c r="BW57" s="32">
        <v>0</v>
      </c>
      <c r="BX57" s="32">
        <v>0</v>
      </c>
      <c r="BY57" s="32">
        <v>0</v>
      </c>
      <c r="BZ57" s="32">
        <v>0</v>
      </c>
      <c r="CA57" s="32">
        <v>0</v>
      </c>
      <c r="CB57" s="32">
        <v>0</v>
      </c>
      <c r="CC57" s="32">
        <v>0</v>
      </c>
      <c r="CD57" s="32">
        <v>0</v>
      </c>
      <c r="CE57" s="32">
        <v>0</v>
      </c>
      <c r="CF57" s="32">
        <v>0</v>
      </c>
      <c r="CG57" s="32">
        <v>0</v>
      </c>
      <c r="CH57" s="32">
        <v>0</v>
      </c>
      <c r="CI57" s="32">
        <v>0</v>
      </c>
      <c r="CJ57" s="32">
        <v>0</v>
      </c>
      <c r="CK57" s="32">
        <v>0</v>
      </c>
      <c r="CL57" s="32">
        <v>0</v>
      </c>
      <c r="CM57" s="32">
        <v>0</v>
      </c>
      <c r="CN57" s="32">
        <v>0</v>
      </c>
      <c r="CO57" s="32">
        <v>0</v>
      </c>
      <c r="CP57" s="32">
        <v>0</v>
      </c>
      <c r="CQ57" s="32">
        <v>0</v>
      </c>
      <c r="CR57" s="32">
        <v>0</v>
      </c>
      <c r="CS57" s="32">
        <v>0</v>
      </c>
      <c r="CT57" s="32">
        <v>0</v>
      </c>
      <c r="CU57" s="32">
        <v>0</v>
      </c>
      <c r="CV57" s="32">
        <v>0</v>
      </c>
      <c r="CW57" s="32">
        <v>0</v>
      </c>
      <c r="CX57" s="32">
        <v>0</v>
      </c>
      <c r="CY57" s="32">
        <v>0</v>
      </c>
      <c r="CZ57" s="32">
        <v>0</v>
      </c>
      <c r="DA57" s="32">
        <v>0</v>
      </c>
      <c r="DB57" s="32">
        <v>0</v>
      </c>
      <c r="DC57" s="32">
        <v>0</v>
      </c>
      <c r="DD57" s="32">
        <v>0</v>
      </c>
      <c r="DE57" s="32">
        <v>0</v>
      </c>
      <c r="DF57" s="32">
        <v>0</v>
      </c>
      <c r="DG57" s="32">
        <v>0</v>
      </c>
      <c r="DH57" s="32">
        <v>0</v>
      </c>
      <c r="DI57" s="32">
        <v>0</v>
      </c>
      <c r="DJ57" s="32">
        <v>0</v>
      </c>
      <c r="DK57" s="32">
        <v>0</v>
      </c>
      <c r="DL57" s="32">
        <v>0</v>
      </c>
      <c r="DM57" s="32">
        <v>0</v>
      </c>
      <c r="DN57" s="32">
        <v>0</v>
      </c>
      <c r="DO57" s="32">
        <v>0</v>
      </c>
      <c r="DP57" s="32">
        <v>0</v>
      </c>
      <c r="DQ57" s="32">
        <v>0</v>
      </c>
      <c r="DR57" s="32">
        <v>0</v>
      </c>
      <c r="DS57" s="32">
        <v>0</v>
      </c>
      <c r="DT57" s="32">
        <v>0</v>
      </c>
      <c r="DU57" s="32">
        <v>0</v>
      </c>
      <c r="DV57" s="32">
        <v>0</v>
      </c>
      <c r="DW57" s="32">
        <v>0</v>
      </c>
      <c r="DX57" s="32">
        <v>0</v>
      </c>
      <c r="DY57" s="32">
        <v>0</v>
      </c>
      <c r="DZ57" s="32">
        <v>0</v>
      </c>
      <c r="EA57" s="32">
        <v>0</v>
      </c>
      <c r="EB57" s="32">
        <v>0</v>
      </c>
      <c r="EC57" s="32">
        <v>0</v>
      </c>
      <c r="ED57" s="32">
        <v>0</v>
      </c>
      <c r="EE57" s="32">
        <v>0</v>
      </c>
      <c r="EF57" s="32">
        <v>0</v>
      </c>
      <c r="EG57" s="32">
        <v>0</v>
      </c>
      <c r="EH57" s="32">
        <v>0</v>
      </c>
      <c r="EI57" s="32">
        <v>0</v>
      </c>
      <c r="EJ57" s="32">
        <v>0</v>
      </c>
      <c r="EK57" s="32">
        <v>0</v>
      </c>
      <c r="EL57" s="32">
        <v>0</v>
      </c>
      <c r="EM57" s="32">
        <v>0</v>
      </c>
      <c r="EN57" s="32">
        <v>0</v>
      </c>
      <c r="EO57" s="32">
        <v>0</v>
      </c>
      <c r="EP57" s="32">
        <v>0</v>
      </c>
      <c r="EQ57" s="32">
        <v>0</v>
      </c>
    </row>
    <row r="58" spans="1:147" s="10" customFormat="1" x14ac:dyDescent="0.25">
      <c r="A58" s="60">
        <v>5</v>
      </c>
      <c r="B58" s="82">
        <v>5</v>
      </c>
      <c r="C58" s="38" t="s">
        <v>101</v>
      </c>
      <c r="D58" s="32">
        <v>48584.294901999987</v>
      </c>
      <c r="E58" s="32">
        <v>48584.294901999987</v>
      </c>
      <c r="F58" s="32">
        <v>0</v>
      </c>
      <c r="G58" s="32">
        <v>0</v>
      </c>
      <c r="H58" s="32">
        <v>-22594.239737999967</v>
      </c>
      <c r="I58" s="32">
        <v>-22594.239737999967</v>
      </c>
      <c r="J58" s="32">
        <v>0</v>
      </c>
      <c r="K58" s="32">
        <v>0</v>
      </c>
      <c r="L58" s="32">
        <v>4000.6845439999402</v>
      </c>
      <c r="M58" s="32">
        <v>4000.6845439999402</v>
      </c>
      <c r="N58" s="32">
        <v>0</v>
      </c>
      <c r="O58" s="32">
        <v>0</v>
      </c>
      <c r="P58" s="32">
        <v>28736.462044000004</v>
      </c>
      <c r="Q58" s="32">
        <v>28736.462044000004</v>
      </c>
      <c r="R58" s="32">
        <v>0</v>
      </c>
      <c r="S58" s="32">
        <v>0</v>
      </c>
      <c r="T58" s="32">
        <v>36019.103332000035</v>
      </c>
      <c r="U58" s="32">
        <v>36019.103332000035</v>
      </c>
      <c r="V58" s="32">
        <v>0</v>
      </c>
      <c r="W58" s="32">
        <v>0</v>
      </c>
      <c r="X58" s="32">
        <v>-16885.872794000017</v>
      </c>
      <c r="Y58" s="32">
        <v>-16885.872794000017</v>
      </c>
      <c r="Z58" s="32">
        <v>0</v>
      </c>
      <c r="AA58" s="32">
        <v>0</v>
      </c>
      <c r="AB58" s="32">
        <v>15327.008093000002</v>
      </c>
      <c r="AC58" s="32">
        <v>14540.051884933335</v>
      </c>
      <c r="AD58" s="32">
        <v>0</v>
      </c>
      <c r="AE58" s="32">
        <v>786.95620806666659</v>
      </c>
      <c r="AF58" s="32">
        <v>8883.2007310000045</v>
      </c>
      <c r="AG58" s="32">
        <v>8883.2007310000045</v>
      </c>
      <c r="AH58" s="32">
        <v>0</v>
      </c>
      <c r="AI58" s="32">
        <v>0</v>
      </c>
      <c r="AJ58" s="32">
        <v>1239.9116719999543</v>
      </c>
      <c r="AK58" s="32">
        <v>1239.9116719999543</v>
      </c>
      <c r="AL58" s="32">
        <v>0</v>
      </c>
      <c r="AM58" s="32">
        <v>0</v>
      </c>
      <c r="AN58" s="32">
        <v>-9156.9959599999929</v>
      </c>
      <c r="AO58" s="32">
        <v>-9156.9959599999929</v>
      </c>
      <c r="AP58" s="32">
        <v>0</v>
      </c>
      <c r="AQ58" s="32">
        <v>0</v>
      </c>
      <c r="AR58" s="32">
        <v>12071.734798000029</v>
      </c>
      <c r="AS58" s="32">
        <v>12071.734798000029</v>
      </c>
      <c r="AT58" s="32">
        <v>0</v>
      </c>
      <c r="AU58" s="32">
        <v>0</v>
      </c>
      <c r="AV58" s="32">
        <v>30523.312434999985</v>
      </c>
      <c r="AW58" s="32">
        <v>30523.312434999985</v>
      </c>
      <c r="AX58" s="32">
        <v>0</v>
      </c>
      <c r="AY58" s="32">
        <v>0</v>
      </c>
      <c r="AZ58" s="32">
        <v>-22607.062751000019</v>
      </c>
      <c r="BA58" s="32">
        <v>-22607.062751000019</v>
      </c>
      <c r="BB58" s="32">
        <v>0</v>
      </c>
      <c r="BC58" s="32">
        <v>0</v>
      </c>
      <c r="BD58" s="32">
        <v>-13321.746395999948</v>
      </c>
      <c r="BE58" s="32">
        <v>-13321.746395999948</v>
      </c>
      <c r="BF58" s="32">
        <v>0</v>
      </c>
      <c r="BG58" s="32">
        <v>0</v>
      </c>
      <c r="BH58" s="32">
        <v>34469.229896000004</v>
      </c>
      <c r="BI58" s="32">
        <v>34469.229896000004</v>
      </c>
      <c r="BJ58" s="32">
        <v>0</v>
      </c>
      <c r="BK58" s="32">
        <v>0</v>
      </c>
      <c r="BL58" s="32">
        <v>-10432.025675999983</v>
      </c>
      <c r="BM58" s="32">
        <v>-10432.025675999983</v>
      </c>
      <c r="BN58" s="32">
        <v>0</v>
      </c>
      <c r="BO58" s="32">
        <v>0</v>
      </c>
      <c r="BP58" s="32">
        <v>-8892.3882350000677</v>
      </c>
      <c r="BQ58" s="32">
        <v>-8892.3882350000677</v>
      </c>
      <c r="BR58" s="32">
        <v>0</v>
      </c>
      <c r="BS58" s="32">
        <v>0</v>
      </c>
      <c r="BT58" s="32">
        <v>-19671.971146999982</v>
      </c>
      <c r="BU58" s="32">
        <v>-19671.971146999982</v>
      </c>
      <c r="BV58" s="32">
        <v>0</v>
      </c>
      <c r="BW58" s="32">
        <v>0</v>
      </c>
      <c r="BX58" s="32">
        <v>-47205.342564999984</v>
      </c>
      <c r="BY58" s="32">
        <v>-47609.523507608683</v>
      </c>
      <c r="BZ58" s="32">
        <v>404.180942608696</v>
      </c>
      <c r="CA58" s="32">
        <v>0</v>
      </c>
      <c r="CB58" s="32">
        <v>-6570.7701330000145</v>
      </c>
      <c r="CC58" s="32">
        <v>-5867.2135998478389</v>
      </c>
      <c r="CD58" s="32">
        <v>-703.55653315217535</v>
      </c>
      <c r="CE58" s="32">
        <v>0</v>
      </c>
      <c r="CF58" s="32">
        <v>121324.02060000006</v>
      </c>
      <c r="CG58" s="32">
        <v>114108.89205494511</v>
      </c>
      <c r="CH58" s="32">
        <v>7215.128545054954</v>
      </c>
      <c r="CI58" s="32">
        <v>0</v>
      </c>
      <c r="CJ58" s="32">
        <v>-29868.362000000099</v>
      </c>
      <c r="CK58" s="32">
        <v>-30325.905623077022</v>
      </c>
      <c r="CL58" s="32">
        <v>457.54362307692361</v>
      </c>
      <c r="CM58" s="32">
        <v>0</v>
      </c>
      <c r="CN58" s="32">
        <v>52459.210399999989</v>
      </c>
      <c r="CO58" s="32">
        <v>52238.413573913036</v>
      </c>
      <c r="CP58" s="32">
        <v>303.59563586956563</v>
      </c>
      <c r="CQ58" s="32">
        <v>-82.798809782608799</v>
      </c>
      <c r="CR58" s="32">
        <v>3261.7454000000698</v>
      </c>
      <c r="CS58" s="32">
        <v>5099.1536717392009</v>
      </c>
      <c r="CT58" s="32">
        <v>-1837.4082717391311</v>
      </c>
      <c r="CU58" s="32">
        <v>0</v>
      </c>
      <c r="CV58" s="32">
        <v>-24988.302800000027</v>
      </c>
      <c r="CW58" s="32">
        <v>-19869.903210000022</v>
      </c>
      <c r="CX58" s="32">
        <v>-5118.3995900000054</v>
      </c>
      <c r="CY58" s="32">
        <v>0</v>
      </c>
      <c r="CZ58" s="32">
        <v>-18198.049599999962</v>
      </c>
      <c r="DA58" s="32">
        <v>-16956.45277032963</v>
      </c>
      <c r="DB58" s="32">
        <v>-1241.5968296703315</v>
      </c>
      <c r="DC58" s="32">
        <v>0</v>
      </c>
      <c r="DD58" s="32">
        <v>-20166.147399999969</v>
      </c>
      <c r="DE58" s="32">
        <v>-19654.837759782578</v>
      </c>
      <c r="DF58" s="32">
        <v>-511.3096402173918</v>
      </c>
      <c r="DG58" s="32">
        <v>0</v>
      </c>
      <c r="DH58" s="32">
        <v>16781.634200000051</v>
      </c>
      <c r="DI58" s="32">
        <v>20810.411201087001</v>
      </c>
      <c r="DJ58" s="32">
        <v>-4028.7770010869494</v>
      </c>
      <c r="DK58" s="32">
        <v>0</v>
      </c>
      <c r="DL58" s="32">
        <v>54830.720999999845</v>
      </c>
      <c r="DM58" s="32">
        <v>57714.7242655554</v>
      </c>
      <c r="DN58" s="32">
        <v>-2884.0032655555574</v>
      </c>
      <c r="DO58" s="32">
        <v>0</v>
      </c>
      <c r="DP58" s="32">
        <v>-8717.9603999999563</v>
      </c>
      <c r="DQ58" s="32">
        <v>-10180.705399999955</v>
      </c>
      <c r="DR58" s="32">
        <v>1462.7449999999999</v>
      </c>
      <c r="DS58" s="32">
        <v>0</v>
      </c>
      <c r="DT58" s="32">
        <v>154349.00340000016</v>
      </c>
      <c r="DU58" s="32">
        <v>152495.13407433417</v>
      </c>
      <c r="DV58" s="32">
        <v>1853.8693256659999</v>
      </c>
      <c r="DW58" s="32">
        <v>0</v>
      </c>
      <c r="DX58" s="32">
        <v>18723.122199999918</v>
      </c>
      <c r="DY58" s="32">
        <v>14993.124999999918</v>
      </c>
      <c r="DZ58" s="32">
        <v>3729.9972000000002</v>
      </c>
      <c r="EA58" s="32">
        <v>0</v>
      </c>
      <c r="EB58" s="32">
        <v>10092.932800000119</v>
      </c>
      <c r="EC58" s="32">
        <v>6326.3670000001175</v>
      </c>
      <c r="ED58" s="32">
        <v>3766.5658000000003</v>
      </c>
      <c r="EE58" s="32">
        <v>0</v>
      </c>
      <c r="EF58" s="32">
        <v>-3729.9970000000562</v>
      </c>
      <c r="EG58" s="32">
        <v>-4534.5062000000562</v>
      </c>
      <c r="EH58" s="32">
        <v>804.50920000000008</v>
      </c>
      <c r="EI58" s="32">
        <v>0</v>
      </c>
      <c r="EJ58" s="32">
        <v>841.0776000000551</v>
      </c>
      <c r="EK58" s="32">
        <v>-4644.2123999999458</v>
      </c>
      <c r="EL58" s="32">
        <v>5485.2900000000009</v>
      </c>
      <c r="EM58" s="32">
        <v>0</v>
      </c>
      <c r="EN58" s="32">
        <v>72031.358199999901</v>
      </c>
      <c r="EO58" s="32">
        <v>67420.495299999893</v>
      </c>
      <c r="EP58" s="32">
        <v>4610.8629000000001</v>
      </c>
      <c r="EQ58" s="32">
        <v>0</v>
      </c>
    </row>
    <row r="59" spans="1:147" s="10" customFormat="1" x14ac:dyDescent="0.25">
      <c r="A59" s="60">
        <v>5.0999999999999996</v>
      </c>
      <c r="B59" s="82">
        <v>5.0999999999999996</v>
      </c>
      <c r="C59" s="39" t="s">
        <v>102</v>
      </c>
      <c r="D59" s="32">
        <v>6897.1268589999991</v>
      </c>
      <c r="E59" s="32">
        <v>6897.1268589999991</v>
      </c>
      <c r="F59" s="32">
        <v>0</v>
      </c>
      <c r="G59" s="32">
        <v>0</v>
      </c>
      <c r="H59" s="32">
        <v>-2400.8306689999986</v>
      </c>
      <c r="I59" s="32">
        <v>-2400.8306689999986</v>
      </c>
      <c r="J59" s="32">
        <v>0</v>
      </c>
      <c r="K59" s="32">
        <v>0</v>
      </c>
      <c r="L59" s="32">
        <v>-273.08914600000026</v>
      </c>
      <c r="M59" s="32">
        <v>-273.08914600000026</v>
      </c>
      <c r="N59" s="32">
        <v>0</v>
      </c>
      <c r="O59" s="32">
        <v>0</v>
      </c>
      <c r="P59" s="32">
        <v>920.79608399999893</v>
      </c>
      <c r="Q59" s="32">
        <v>920.79608399999893</v>
      </c>
      <c r="R59" s="32">
        <v>0</v>
      </c>
      <c r="S59" s="32">
        <v>0</v>
      </c>
      <c r="T59" s="32">
        <v>6129.8803960000032</v>
      </c>
      <c r="U59" s="32">
        <v>6129.8803960000032</v>
      </c>
      <c r="V59" s="32">
        <v>0</v>
      </c>
      <c r="W59" s="32">
        <v>0</v>
      </c>
      <c r="X59" s="32">
        <v>310.35877199999777</v>
      </c>
      <c r="Y59" s="32">
        <v>310.35877199999777</v>
      </c>
      <c r="Z59" s="32">
        <v>0</v>
      </c>
      <c r="AA59" s="32">
        <v>0</v>
      </c>
      <c r="AB59" s="32">
        <v>1851.6249349999994</v>
      </c>
      <c r="AC59" s="32">
        <v>1064.6687269333327</v>
      </c>
      <c r="AD59" s="32">
        <v>0</v>
      </c>
      <c r="AE59" s="32">
        <v>786.95620806666659</v>
      </c>
      <c r="AF59" s="32">
        <v>-2496.5835109999994</v>
      </c>
      <c r="AG59" s="32">
        <v>-2496.5835109999994</v>
      </c>
      <c r="AH59" s="32">
        <v>0</v>
      </c>
      <c r="AI59" s="32">
        <v>0</v>
      </c>
      <c r="AJ59" s="32">
        <v>2063.8279820000002</v>
      </c>
      <c r="AK59" s="32">
        <v>2063.8279820000002</v>
      </c>
      <c r="AL59" s="32">
        <v>0</v>
      </c>
      <c r="AM59" s="32">
        <v>0</v>
      </c>
      <c r="AN59" s="32">
        <v>-999.87832000000321</v>
      </c>
      <c r="AO59" s="32">
        <v>-999.87832000000321</v>
      </c>
      <c r="AP59" s="32">
        <v>0</v>
      </c>
      <c r="AQ59" s="32">
        <v>0</v>
      </c>
      <c r="AR59" s="32">
        <v>1327.9844260000027</v>
      </c>
      <c r="AS59" s="32">
        <v>1327.9844260000027</v>
      </c>
      <c r="AT59" s="32">
        <v>0</v>
      </c>
      <c r="AU59" s="32">
        <v>0</v>
      </c>
      <c r="AV59" s="32">
        <v>1790.6102789999991</v>
      </c>
      <c r="AW59" s="32">
        <v>1790.6102789999991</v>
      </c>
      <c r="AX59" s="32">
        <v>0</v>
      </c>
      <c r="AY59" s="32">
        <v>0</v>
      </c>
      <c r="AZ59" s="32">
        <v>-805.46186900000043</v>
      </c>
      <c r="BA59" s="32">
        <v>-805.46186900000043</v>
      </c>
      <c r="BB59" s="32">
        <v>0</v>
      </c>
      <c r="BC59" s="32">
        <v>0</v>
      </c>
      <c r="BD59" s="32">
        <v>-1729.6241139999984</v>
      </c>
      <c r="BE59" s="32">
        <v>-1729.6241139999984</v>
      </c>
      <c r="BF59" s="32">
        <v>0</v>
      </c>
      <c r="BG59" s="32">
        <v>0</v>
      </c>
      <c r="BH59" s="32">
        <v>721.24813600000198</v>
      </c>
      <c r="BI59" s="32">
        <v>721.24813600000198</v>
      </c>
      <c r="BJ59" s="32">
        <v>0</v>
      </c>
      <c r="BK59" s="32">
        <v>0</v>
      </c>
      <c r="BL59" s="32">
        <v>1171.9377719999984</v>
      </c>
      <c r="BM59" s="32">
        <v>1171.9377719999984</v>
      </c>
      <c r="BN59" s="32">
        <v>0</v>
      </c>
      <c r="BO59" s="32">
        <v>0</v>
      </c>
      <c r="BP59" s="32">
        <v>213.68012699999969</v>
      </c>
      <c r="BQ59" s="32">
        <v>213.68012699999969</v>
      </c>
      <c r="BR59" s="32">
        <v>0</v>
      </c>
      <c r="BS59" s="32">
        <v>0</v>
      </c>
      <c r="BT59" s="32">
        <v>929.03683699999965</v>
      </c>
      <c r="BU59" s="32">
        <v>929.03683699999965</v>
      </c>
      <c r="BV59" s="32">
        <v>0</v>
      </c>
      <c r="BW59" s="32">
        <v>0</v>
      </c>
      <c r="BX59" s="32">
        <v>-597.88968099999636</v>
      </c>
      <c r="BY59" s="32">
        <v>-623.15098991303989</v>
      </c>
      <c r="BZ59" s="32">
        <v>0</v>
      </c>
      <c r="CA59" s="32">
        <v>25.2613089130435</v>
      </c>
      <c r="CB59" s="32">
        <v>-176.17301100000509</v>
      </c>
      <c r="CC59" s="32">
        <v>-176.17301100000509</v>
      </c>
      <c r="CD59" s="32">
        <v>0</v>
      </c>
      <c r="CE59" s="32">
        <v>0</v>
      </c>
      <c r="CF59" s="32">
        <v>7827.1572000000042</v>
      </c>
      <c r="CG59" s="32">
        <v>7827.1572000000042</v>
      </c>
      <c r="CH59" s="32">
        <v>0</v>
      </c>
      <c r="CI59" s="32">
        <v>0</v>
      </c>
      <c r="CJ59" s="32">
        <v>1297.0349999999989</v>
      </c>
      <c r="CK59" s="32">
        <v>1297.0349999999989</v>
      </c>
      <c r="CL59" s="32">
        <v>0</v>
      </c>
      <c r="CM59" s="32">
        <v>0</v>
      </c>
      <c r="CN59" s="32">
        <v>5141.8810000000003</v>
      </c>
      <c r="CO59" s="32">
        <v>5141.8810000000003</v>
      </c>
      <c r="CP59" s="32">
        <v>0</v>
      </c>
      <c r="CQ59" s="32">
        <v>0</v>
      </c>
      <c r="CR59" s="32">
        <v>-94.651600000001395</v>
      </c>
      <c r="CS59" s="32">
        <v>-94.651600000001395</v>
      </c>
      <c r="CT59" s="32">
        <v>0</v>
      </c>
      <c r="CU59" s="32">
        <v>0</v>
      </c>
      <c r="CV59" s="32">
        <v>-5189.3549999999996</v>
      </c>
      <c r="CW59" s="32">
        <v>-5189.3549999999996</v>
      </c>
      <c r="CX59" s="32">
        <v>0</v>
      </c>
      <c r="CY59" s="32">
        <v>0</v>
      </c>
      <c r="CZ59" s="32">
        <v>890.29580000000135</v>
      </c>
      <c r="DA59" s="32">
        <v>890.29580000000135</v>
      </c>
      <c r="DB59" s="32">
        <v>0</v>
      </c>
      <c r="DC59" s="32">
        <v>0</v>
      </c>
      <c r="DD59" s="32">
        <v>-1593.8272000000024</v>
      </c>
      <c r="DE59" s="32">
        <v>-1593.8272000000024</v>
      </c>
      <c r="DF59" s="32">
        <v>0</v>
      </c>
      <c r="DG59" s="32">
        <v>0</v>
      </c>
      <c r="DH59" s="32">
        <v>2474.8156000000045</v>
      </c>
      <c r="DI59" s="32">
        <v>2474.8156000000045</v>
      </c>
      <c r="DJ59" s="32">
        <v>0</v>
      </c>
      <c r="DK59" s="32">
        <v>0</v>
      </c>
      <c r="DL59" s="32">
        <v>6239.2277999999933</v>
      </c>
      <c r="DM59" s="32">
        <v>6239.2277999999933</v>
      </c>
      <c r="DN59" s="32">
        <v>0</v>
      </c>
      <c r="DO59" s="32">
        <v>0</v>
      </c>
      <c r="DP59" s="32">
        <v>-2545.1765000000005</v>
      </c>
      <c r="DQ59" s="32">
        <v>-2545.1765000000005</v>
      </c>
      <c r="DR59" s="32">
        <v>0</v>
      </c>
      <c r="DS59" s="32">
        <v>0</v>
      </c>
      <c r="DT59" s="32">
        <v>6041.1011000000108</v>
      </c>
      <c r="DU59" s="32">
        <v>6041.1011000000108</v>
      </c>
      <c r="DV59" s="32">
        <v>0</v>
      </c>
      <c r="DW59" s="32">
        <v>0</v>
      </c>
      <c r="DX59" s="32">
        <v>4936.7610000000004</v>
      </c>
      <c r="DY59" s="32">
        <v>4936.7610000000004</v>
      </c>
      <c r="DZ59" s="32">
        <v>0</v>
      </c>
      <c r="EA59" s="32">
        <v>0</v>
      </c>
      <c r="EB59" s="32">
        <v>5156.172599999999</v>
      </c>
      <c r="EC59" s="32">
        <v>5156.172599999999</v>
      </c>
      <c r="ED59" s="32">
        <v>0</v>
      </c>
      <c r="EE59" s="32">
        <v>0</v>
      </c>
      <c r="EF59" s="32">
        <v>-1864.9985999999972</v>
      </c>
      <c r="EG59" s="32">
        <v>-1864.9985999999972</v>
      </c>
      <c r="EH59" s="32">
        <v>0</v>
      </c>
      <c r="EI59" s="32">
        <v>0</v>
      </c>
      <c r="EJ59" s="32">
        <v>-1097.0580000000009</v>
      </c>
      <c r="EK59" s="32">
        <v>-1097.0580000000009</v>
      </c>
      <c r="EL59" s="32">
        <v>0</v>
      </c>
      <c r="EM59" s="32">
        <v>0</v>
      </c>
      <c r="EN59" s="32">
        <v>8906.3625999999931</v>
      </c>
      <c r="EO59" s="32">
        <v>8906.3625999999931</v>
      </c>
      <c r="EP59" s="32">
        <v>0</v>
      </c>
      <c r="EQ59" s="32">
        <v>0</v>
      </c>
    </row>
    <row r="60" spans="1:147" s="10" customFormat="1" x14ac:dyDescent="0.25">
      <c r="A60" s="60" t="s">
        <v>32</v>
      </c>
      <c r="B60" s="82" t="s">
        <v>32</v>
      </c>
      <c r="C60" s="40" t="s">
        <v>103</v>
      </c>
      <c r="D60" s="32">
        <v>6897.1268589999991</v>
      </c>
      <c r="E60" s="32">
        <v>6897.1268589999991</v>
      </c>
      <c r="F60" s="32">
        <v>0</v>
      </c>
      <c r="G60" s="32">
        <v>0</v>
      </c>
      <c r="H60" s="32">
        <v>-2400.1787429999986</v>
      </c>
      <c r="I60" s="32">
        <v>-2400.1787429999986</v>
      </c>
      <c r="J60" s="32">
        <v>0</v>
      </c>
      <c r="K60" s="32">
        <v>0</v>
      </c>
      <c r="L60" s="32">
        <v>-247.39280800000051</v>
      </c>
      <c r="M60" s="32">
        <v>-247.39280800000051</v>
      </c>
      <c r="N60" s="32">
        <v>0</v>
      </c>
      <c r="O60" s="32">
        <v>0</v>
      </c>
      <c r="P60" s="32">
        <v>834.05344799999875</v>
      </c>
      <c r="Q60" s="32">
        <v>834.05344799999875</v>
      </c>
      <c r="R60" s="32">
        <v>0</v>
      </c>
      <c r="S60" s="32">
        <v>0</v>
      </c>
      <c r="T60" s="32">
        <v>5348.826984000003</v>
      </c>
      <c r="U60" s="32">
        <v>5348.826984000003</v>
      </c>
      <c r="V60" s="32">
        <v>0</v>
      </c>
      <c r="W60" s="32">
        <v>0</v>
      </c>
      <c r="X60" s="32">
        <v>343.56269699999757</v>
      </c>
      <c r="Y60" s="32">
        <v>343.56269699999757</v>
      </c>
      <c r="Z60" s="32">
        <v>0</v>
      </c>
      <c r="AA60" s="32">
        <v>0</v>
      </c>
      <c r="AB60" s="32">
        <v>1800.9796019999994</v>
      </c>
      <c r="AC60" s="32">
        <v>1014.0233939333328</v>
      </c>
      <c r="AD60" s="32">
        <v>0</v>
      </c>
      <c r="AE60" s="32">
        <v>786.95620806666659</v>
      </c>
      <c r="AF60" s="32">
        <v>-2374.2457869999994</v>
      </c>
      <c r="AG60" s="32">
        <v>-2374.2457869999994</v>
      </c>
      <c r="AH60" s="32">
        <v>0</v>
      </c>
      <c r="AI60" s="32">
        <v>0</v>
      </c>
      <c r="AJ60" s="32">
        <v>1965.6238400000002</v>
      </c>
      <c r="AK60" s="32">
        <v>1965.6238400000002</v>
      </c>
      <c r="AL60" s="32">
        <v>0</v>
      </c>
      <c r="AM60" s="32">
        <v>0</v>
      </c>
      <c r="AN60" s="32">
        <v>-960.41044000000329</v>
      </c>
      <c r="AO60" s="32">
        <v>-960.41044000000329</v>
      </c>
      <c r="AP60" s="32">
        <v>0</v>
      </c>
      <c r="AQ60" s="32">
        <v>0</v>
      </c>
      <c r="AR60" s="32">
        <v>1259.7813960000026</v>
      </c>
      <c r="AS60" s="32">
        <v>1259.7813960000026</v>
      </c>
      <c r="AT60" s="32">
        <v>0</v>
      </c>
      <c r="AU60" s="32">
        <v>0</v>
      </c>
      <c r="AV60" s="32">
        <v>1723.809111999999</v>
      </c>
      <c r="AW60" s="32">
        <v>1723.809111999999</v>
      </c>
      <c r="AX60" s="32">
        <v>0</v>
      </c>
      <c r="AY60" s="32">
        <v>0</v>
      </c>
      <c r="AZ60" s="32">
        <v>-851.88394200000039</v>
      </c>
      <c r="BA60" s="32">
        <v>-851.88394200000039</v>
      </c>
      <c r="BB60" s="32">
        <v>0</v>
      </c>
      <c r="BC60" s="32">
        <v>0</v>
      </c>
      <c r="BD60" s="32">
        <v>-1729.6241139999984</v>
      </c>
      <c r="BE60" s="32">
        <v>-1729.6241139999984</v>
      </c>
      <c r="BF60" s="32">
        <v>0</v>
      </c>
      <c r="BG60" s="32">
        <v>0</v>
      </c>
      <c r="BH60" s="32">
        <v>721.24813600000198</v>
      </c>
      <c r="BI60" s="32">
        <v>721.24813600000198</v>
      </c>
      <c r="BJ60" s="32">
        <v>0</v>
      </c>
      <c r="BK60" s="32">
        <v>0</v>
      </c>
      <c r="BL60" s="32">
        <v>1171.9377719999984</v>
      </c>
      <c r="BM60" s="32">
        <v>1171.9377719999984</v>
      </c>
      <c r="BN60" s="32">
        <v>0</v>
      </c>
      <c r="BO60" s="32">
        <v>0</v>
      </c>
      <c r="BP60" s="32">
        <v>213.68012699999969</v>
      </c>
      <c r="BQ60" s="32">
        <v>213.68012699999969</v>
      </c>
      <c r="BR60" s="32">
        <v>0</v>
      </c>
      <c r="BS60" s="32">
        <v>0</v>
      </c>
      <c r="BT60" s="32">
        <v>929.03683699999965</v>
      </c>
      <c r="BU60" s="32">
        <v>929.03683699999965</v>
      </c>
      <c r="BV60" s="32">
        <v>0</v>
      </c>
      <c r="BW60" s="32">
        <v>0</v>
      </c>
      <c r="BX60" s="32">
        <v>-597.88968099999636</v>
      </c>
      <c r="BY60" s="32">
        <v>-623.15098991303989</v>
      </c>
      <c r="BZ60" s="32">
        <v>0</v>
      </c>
      <c r="CA60" s="32">
        <v>25.2613089130435</v>
      </c>
      <c r="CB60" s="32">
        <v>-159.68141100000503</v>
      </c>
      <c r="CC60" s="32">
        <v>-159.68141100000503</v>
      </c>
      <c r="CD60" s="32">
        <v>0</v>
      </c>
      <c r="CE60" s="32">
        <v>0</v>
      </c>
      <c r="CF60" s="32">
        <v>7604.0496000000039</v>
      </c>
      <c r="CG60" s="32">
        <v>7604.0496000000039</v>
      </c>
      <c r="CH60" s="32">
        <v>0</v>
      </c>
      <c r="CI60" s="32">
        <v>0</v>
      </c>
      <c r="CJ60" s="32">
        <v>1266.2531999999992</v>
      </c>
      <c r="CK60" s="32">
        <v>1266.2531999999992</v>
      </c>
      <c r="CL60" s="32">
        <v>0</v>
      </c>
      <c r="CM60" s="32">
        <v>0</v>
      </c>
      <c r="CN60" s="32">
        <v>4979.9130000000005</v>
      </c>
      <c r="CO60" s="32">
        <v>4979.9130000000005</v>
      </c>
      <c r="CP60" s="32">
        <v>0</v>
      </c>
      <c r="CQ60" s="32">
        <v>0</v>
      </c>
      <c r="CR60" s="32">
        <v>-92.707600000001548</v>
      </c>
      <c r="CS60" s="32">
        <v>-92.707600000001548</v>
      </c>
      <c r="CT60" s="32">
        <v>0</v>
      </c>
      <c r="CU60" s="32">
        <v>0</v>
      </c>
      <c r="CV60" s="32">
        <v>-4872.9691999999995</v>
      </c>
      <c r="CW60" s="32">
        <v>-4872.9691999999995</v>
      </c>
      <c r="CX60" s="32">
        <v>0</v>
      </c>
      <c r="CY60" s="32">
        <v>0</v>
      </c>
      <c r="CZ60" s="32">
        <v>849.38100000000122</v>
      </c>
      <c r="DA60" s="32">
        <v>849.38100000000122</v>
      </c>
      <c r="DB60" s="32">
        <v>0</v>
      </c>
      <c r="DC60" s="32">
        <v>0</v>
      </c>
      <c r="DD60" s="32">
        <v>-1477.0434000000023</v>
      </c>
      <c r="DE60" s="32">
        <v>-1477.0434000000023</v>
      </c>
      <c r="DF60" s="32">
        <v>0</v>
      </c>
      <c r="DG60" s="32">
        <v>0</v>
      </c>
      <c r="DH60" s="32">
        <v>2274.1764000000039</v>
      </c>
      <c r="DI60" s="32">
        <v>2274.1764000000039</v>
      </c>
      <c r="DJ60" s="32">
        <v>0</v>
      </c>
      <c r="DK60" s="32">
        <v>0</v>
      </c>
      <c r="DL60" s="32">
        <v>5707.1024999999936</v>
      </c>
      <c r="DM60" s="32">
        <v>5707.1024999999936</v>
      </c>
      <c r="DN60" s="32">
        <v>0</v>
      </c>
      <c r="DO60" s="32">
        <v>0</v>
      </c>
      <c r="DP60" s="32">
        <v>-2311.1373000000003</v>
      </c>
      <c r="DQ60" s="32">
        <v>-2311.1373000000003</v>
      </c>
      <c r="DR60" s="32">
        <v>0</v>
      </c>
      <c r="DS60" s="32">
        <v>0</v>
      </c>
      <c r="DT60" s="32">
        <v>5514.5160000000105</v>
      </c>
      <c r="DU60" s="32">
        <v>5514.5160000000105</v>
      </c>
      <c r="DV60" s="32">
        <v>0</v>
      </c>
      <c r="DW60" s="32">
        <v>0</v>
      </c>
      <c r="DX60" s="32">
        <v>4497.9377999999997</v>
      </c>
      <c r="DY60" s="32">
        <v>4497.9377999999997</v>
      </c>
      <c r="DZ60" s="32">
        <v>0</v>
      </c>
      <c r="EA60" s="32">
        <v>0</v>
      </c>
      <c r="EB60" s="32">
        <v>4717.3493999999992</v>
      </c>
      <c r="EC60" s="32">
        <v>4717.3493999999992</v>
      </c>
      <c r="ED60" s="32">
        <v>0</v>
      </c>
      <c r="EE60" s="32">
        <v>0</v>
      </c>
      <c r="EF60" s="32">
        <v>-1718.7241999999969</v>
      </c>
      <c r="EG60" s="32">
        <v>-1718.7241999999969</v>
      </c>
      <c r="EH60" s="32">
        <v>0</v>
      </c>
      <c r="EI60" s="32">
        <v>0</v>
      </c>
      <c r="EJ60" s="32">
        <v>-987.35220000000118</v>
      </c>
      <c r="EK60" s="32">
        <v>-987.35220000000118</v>
      </c>
      <c r="EL60" s="32">
        <v>0</v>
      </c>
      <c r="EM60" s="32">
        <v>0</v>
      </c>
      <c r="EN60" s="32">
        <v>8137.2807999999932</v>
      </c>
      <c r="EO60" s="32">
        <v>8137.2807999999932</v>
      </c>
      <c r="EP60" s="32">
        <v>0</v>
      </c>
      <c r="EQ60" s="32">
        <v>0</v>
      </c>
    </row>
    <row r="61" spans="1:147" s="10" customFormat="1" x14ac:dyDescent="0.25">
      <c r="A61" s="60" t="s">
        <v>33</v>
      </c>
      <c r="B61" s="82" t="s">
        <v>33</v>
      </c>
      <c r="C61" s="40" t="s">
        <v>104</v>
      </c>
      <c r="D61" s="32">
        <v>0</v>
      </c>
      <c r="E61" s="32">
        <v>0</v>
      </c>
      <c r="F61" s="32">
        <v>0</v>
      </c>
      <c r="G61" s="32">
        <v>0</v>
      </c>
      <c r="H61" s="32">
        <v>-0.65192599999999601</v>
      </c>
      <c r="I61" s="32">
        <v>-0.65192599999999601</v>
      </c>
      <c r="J61" s="32">
        <v>0</v>
      </c>
      <c r="K61" s="32">
        <v>0</v>
      </c>
      <c r="L61" s="32">
        <v>-25.696337999999741</v>
      </c>
      <c r="M61" s="32">
        <v>-25.696337999999741</v>
      </c>
      <c r="N61" s="32">
        <v>0</v>
      </c>
      <c r="O61" s="32">
        <v>0</v>
      </c>
      <c r="P61" s="32">
        <v>86.742636000000175</v>
      </c>
      <c r="Q61" s="32">
        <v>86.742636000000175</v>
      </c>
      <c r="R61" s="32">
        <v>0</v>
      </c>
      <c r="S61" s="32">
        <v>0</v>
      </c>
      <c r="T61" s="32">
        <v>781.05341199999987</v>
      </c>
      <c r="U61" s="32">
        <v>781.05341199999987</v>
      </c>
      <c r="V61" s="32">
        <v>0</v>
      </c>
      <c r="W61" s="32">
        <v>0</v>
      </c>
      <c r="X61" s="32">
        <v>-33.203924999999799</v>
      </c>
      <c r="Y61" s="32">
        <v>-33.203924999999799</v>
      </c>
      <c r="Z61" s="32">
        <v>0</v>
      </c>
      <c r="AA61" s="32">
        <v>0</v>
      </c>
      <c r="AB61" s="32">
        <v>50.645332999999894</v>
      </c>
      <c r="AC61" s="32">
        <v>50.645332999999894</v>
      </c>
      <c r="AD61" s="32">
        <v>0</v>
      </c>
      <c r="AE61" s="32">
        <v>0</v>
      </c>
      <c r="AF61" s="32">
        <v>-122.33772400000001</v>
      </c>
      <c r="AG61" s="32">
        <v>-122.33772400000001</v>
      </c>
      <c r="AH61" s="32">
        <v>0</v>
      </c>
      <c r="AI61" s="32">
        <v>0</v>
      </c>
      <c r="AJ61" s="32">
        <v>98.204141999999877</v>
      </c>
      <c r="AK61" s="32">
        <v>98.204141999999877</v>
      </c>
      <c r="AL61" s="32">
        <v>0</v>
      </c>
      <c r="AM61" s="32">
        <v>0</v>
      </c>
      <c r="AN61" s="32">
        <v>-39.467879999999923</v>
      </c>
      <c r="AO61" s="32">
        <v>-39.467879999999923</v>
      </c>
      <c r="AP61" s="32">
        <v>0</v>
      </c>
      <c r="AQ61" s="32">
        <v>0</v>
      </c>
      <c r="AR61" s="32">
        <v>68.203030000000069</v>
      </c>
      <c r="AS61" s="32">
        <v>68.203030000000069</v>
      </c>
      <c r="AT61" s="32">
        <v>0</v>
      </c>
      <c r="AU61" s="32">
        <v>0</v>
      </c>
      <c r="AV61" s="32">
        <v>66.801166999999964</v>
      </c>
      <c r="AW61" s="32">
        <v>66.801166999999964</v>
      </c>
      <c r="AX61" s="32">
        <v>0</v>
      </c>
      <c r="AY61" s="32">
        <v>0</v>
      </c>
      <c r="AZ61" s="32">
        <v>46.422072999999955</v>
      </c>
      <c r="BA61" s="32">
        <v>46.422072999999955</v>
      </c>
      <c r="BB61" s="32">
        <v>0</v>
      </c>
      <c r="BC61" s="32">
        <v>0</v>
      </c>
      <c r="BD61" s="32">
        <v>0</v>
      </c>
      <c r="BE61" s="32">
        <v>0</v>
      </c>
      <c r="BF61" s="32">
        <v>0</v>
      </c>
      <c r="BG61" s="32">
        <v>0</v>
      </c>
      <c r="BH61" s="32">
        <v>0</v>
      </c>
      <c r="BI61" s="32">
        <v>0</v>
      </c>
      <c r="BJ61" s="32">
        <v>0</v>
      </c>
      <c r="BK61" s="32">
        <v>0</v>
      </c>
      <c r="BL61" s="32">
        <v>0</v>
      </c>
      <c r="BM61" s="32">
        <v>0</v>
      </c>
      <c r="BN61" s="32">
        <v>0</v>
      </c>
      <c r="BO61" s="32">
        <v>0</v>
      </c>
      <c r="BP61" s="32">
        <v>0</v>
      </c>
      <c r="BQ61" s="32">
        <v>0</v>
      </c>
      <c r="BR61" s="32">
        <v>0</v>
      </c>
      <c r="BS61" s="32">
        <v>0</v>
      </c>
      <c r="BT61" s="32">
        <v>0</v>
      </c>
      <c r="BU61" s="32">
        <v>0</v>
      </c>
      <c r="BV61" s="32">
        <v>0</v>
      </c>
      <c r="BW61" s="32">
        <v>0</v>
      </c>
      <c r="BX61" s="32">
        <v>0</v>
      </c>
      <c r="BY61" s="32">
        <v>0</v>
      </c>
      <c r="BZ61" s="32">
        <v>0</v>
      </c>
      <c r="CA61" s="32">
        <v>0</v>
      </c>
      <c r="CB61" s="32">
        <v>-16.491600000000062</v>
      </c>
      <c r="CC61" s="32">
        <v>-16.491600000000062</v>
      </c>
      <c r="CD61" s="32">
        <v>0</v>
      </c>
      <c r="CE61" s="32">
        <v>0</v>
      </c>
      <c r="CF61" s="32">
        <v>223.1076000000001</v>
      </c>
      <c r="CG61" s="32">
        <v>223.1076000000001</v>
      </c>
      <c r="CH61" s="32">
        <v>0</v>
      </c>
      <c r="CI61" s="32">
        <v>0</v>
      </c>
      <c r="CJ61" s="32">
        <v>30.781799999999862</v>
      </c>
      <c r="CK61" s="32">
        <v>30.781799999999862</v>
      </c>
      <c r="CL61" s="32">
        <v>0</v>
      </c>
      <c r="CM61" s="32">
        <v>0</v>
      </c>
      <c r="CN61" s="32">
        <v>161.96800000000007</v>
      </c>
      <c r="CO61" s="32">
        <v>161.96800000000007</v>
      </c>
      <c r="CP61" s="32">
        <v>0</v>
      </c>
      <c r="CQ61" s="32">
        <v>0</v>
      </c>
      <c r="CR61" s="32">
        <v>-1.9439999999998463</v>
      </c>
      <c r="CS61" s="32">
        <v>-1.9439999999998463</v>
      </c>
      <c r="CT61" s="32">
        <v>0</v>
      </c>
      <c r="CU61" s="32">
        <v>0</v>
      </c>
      <c r="CV61" s="32">
        <v>-316.38580000000002</v>
      </c>
      <c r="CW61" s="32">
        <v>-316.38580000000002</v>
      </c>
      <c r="CX61" s="32">
        <v>0</v>
      </c>
      <c r="CY61" s="32">
        <v>0</v>
      </c>
      <c r="CZ61" s="32">
        <v>40.914800000000099</v>
      </c>
      <c r="DA61" s="32">
        <v>40.914800000000099</v>
      </c>
      <c r="DB61" s="32">
        <v>0</v>
      </c>
      <c r="DC61" s="32">
        <v>0</v>
      </c>
      <c r="DD61" s="32">
        <v>-116.78380000000016</v>
      </c>
      <c r="DE61" s="32">
        <v>-116.78380000000016</v>
      </c>
      <c r="DF61" s="32">
        <v>0</v>
      </c>
      <c r="DG61" s="32">
        <v>0</v>
      </c>
      <c r="DH61" s="32">
        <v>200.63920000000041</v>
      </c>
      <c r="DI61" s="32">
        <v>200.63920000000041</v>
      </c>
      <c r="DJ61" s="32">
        <v>0</v>
      </c>
      <c r="DK61" s="32">
        <v>0</v>
      </c>
      <c r="DL61" s="32">
        <v>532.1252999999997</v>
      </c>
      <c r="DM61" s="32">
        <v>532.1252999999997</v>
      </c>
      <c r="DN61" s="32">
        <v>0</v>
      </c>
      <c r="DO61" s="32">
        <v>0</v>
      </c>
      <c r="DP61" s="32">
        <v>-234.03920000000016</v>
      </c>
      <c r="DQ61" s="32">
        <v>-234.03920000000016</v>
      </c>
      <c r="DR61" s="32">
        <v>0</v>
      </c>
      <c r="DS61" s="32">
        <v>0</v>
      </c>
      <c r="DT61" s="32">
        <v>526.58510000000024</v>
      </c>
      <c r="DU61" s="32">
        <v>526.58510000000024</v>
      </c>
      <c r="DV61" s="32">
        <v>0</v>
      </c>
      <c r="DW61" s="32">
        <v>0</v>
      </c>
      <c r="DX61" s="32">
        <v>438.82320000000072</v>
      </c>
      <c r="DY61" s="32">
        <v>438.82320000000072</v>
      </c>
      <c r="DZ61" s="32">
        <v>0</v>
      </c>
      <c r="EA61" s="32">
        <v>0</v>
      </c>
      <c r="EB61" s="32">
        <v>438.82319999999982</v>
      </c>
      <c r="EC61" s="32">
        <v>438.82319999999982</v>
      </c>
      <c r="ED61" s="32">
        <v>0</v>
      </c>
      <c r="EE61" s="32">
        <v>0</v>
      </c>
      <c r="EF61" s="32">
        <v>-146.27440000000024</v>
      </c>
      <c r="EG61" s="32">
        <v>-146.27440000000024</v>
      </c>
      <c r="EH61" s="32">
        <v>0</v>
      </c>
      <c r="EI61" s="32">
        <v>0</v>
      </c>
      <c r="EJ61" s="32">
        <v>-109.70579999999973</v>
      </c>
      <c r="EK61" s="32">
        <v>-109.70579999999973</v>
      </c>
      <c r="EL61" s="32">
        <v>0</v>
      </c>
      <c r="EM61" s="32">
        <v>0</v>
      </c>
      <c r="EN61" s="32">
        <v>769.08179999999902</v>
      </c>
      <c r="EO61" s="32">
        <v>769.08179999999902</v>
      </c>
      <c r="EP61" s="32">
        <v>0</v>
      </c>
      <c r="EQ61" s="32">
        <v>0</v>
      </c>
    </row>
    <row r="62" spans="1:147" s="10" customFormat="1" x14ac:dyDescent="0.25">
      <c r="A62" s="60">
        <v>5.2</v>
      </c>
      <c r="B62" s="82">
        <v>5.2</v>
      </c>
      <c r="C62" s="39" t="s">
        <v>105</v>
      </c>
      <c r="D62" s="32">
        <v>-2.8384739999999766</v>
      </c>
      <c r="E62" s="32">
        <v>-2.8384739999999766</v>
      </c>
      <c r="F62" s="32">
        <v>0</v>
      </c>
      <c r="G62" s="32">
        <v>0</v>
      </c>
      <c r="H62" s="32">
        <v>-4.1686020000000745</v>
      </c>
      <c r="I62" s="32">
        <v>-4.1686020000000745</v>
      </c>
      <c r="J62" s="32">
        <v>0</v>
      </c>
      <c r="K62" s="32">
        <v>0</v>
      </c>
      <c r="L62" s="32">
        <v>-2.9048839999999956</v>
      </c>
      <c r="M62" s="32">
        <v>-2.9048839999999956</v>
      </c>
      <c r="N62" s="32">
        <v>0</v>
      </c>
      <c r="O62" s="32">
        <v>0</v>
      </c>
      <c r="P62" s="32">
        <v>-8.534261000000086</v>
      </c>
      <c r="Q62" s="32">
        <v>-8.534261000000086</v>
      </c>
      <c r="R62" s="32">
        <v>0</v>
      </c>
      <c r="S62" s="32">
        <v>0</v>
      </c>
      <c r="T62" s="32">
        <v>-17.791946999999851</v>
      </c>
      <c r="U62" s="32">
        <v>-17.791946999999851</v>
      </c>
      <c r="V62" s="32">
        <v>0</v>
      </c>
      <c r="W62" s="32">
        <v>0</v>
      </c>
      <c r="X62" s="32">
        <v>22.690824999997858</v>
      </c>
      <c r="Y62" s="32">
        <v>22.690824999997858</v>
      </c>
      <c r="Z62" s="32">
        <v>0</v>
      </c>
      <c r="AA62" s="32">
        <v>0</v>
      </c>
      <c r="AB62" s="32">
        <v>2277.5304539999997</v>
      </c>
      <c r="AC62" s="32">
        <v>2277.5304539999997</v>
      </c>
      <c r="AD62" s="32">
        <v>0</v>
      </c>
      <c r="AE62" s="32">
        <v>0</v>
      </c>
      <c r="AF62" s="32">
        <v>725.79969699999788</v>
      </c>
      <c r="AG62" s="32">
        <v>725.79969699999788</v>
      </c>
      <c r="AH62" s="32">
        <v>0</v>
      </c>
      <c r="AI62" s="32">
        <v>0</v>
      </c>
      <c r="AJ62" s="32">
        <v>97.325551999991148</v>
      </c>
      <c r="AK62" s="32">
        <v>97.325551999991148</v>
      </c>
      <c r="AL62" s="32">
        <v>0</v>
      </c>
      <c r="AM62" s="32">
        <v>0</v>
      </c>
      <c r="AN62" s="32">
        <v>-669.3555199999937</v>
      </c>
      <c r="AO62" s="32">
        <v>-669.3555199999937</v>
      </c>
      <c r="AP62" s="32">
        <v>0</v>
      </c>
      <c r="AQ62" s="32">
        <v>0</v>
      </c>
      <c r="AR62" s="32">
        <v>2234.8330940000033</v>
      </c>
      <c r="AS62" s="32">
        <v>2234.8330940000033</v>
      </c>
      <c r="AT62" s="32">
        <v>0</v>
      </c>
      <c r="AU62" s="32">
        <v>0</v>
      </c>
      <c r="AV62" s="32">
        <v>4016.4698599999974</v>
      </c>
      <c r="AW62" s="32">
        <v>4016.4698599999974</v>
      </c>
      <c r="AX62" s="32">
        <v>0</v>
      </c>
      <c r="AY62" s="32">
        <v>0</v>
      </c>
      <c r="AZ62" s="32">
        <v>-1855.2964589999938</v>
      </c>
      <c r="BA62" s="32">
        <v>-1855.2964589999938</v>
      </c>
      <c r="BB62" s="32">
        <v>0</v>
      </c>
      <c r="BC62" s="32">
        <v>0</v>
      </c>
      <c r="BD62" s="32">
        <v>-1707.5993689999996</v>
      </c>
      <c r="BE62" s="32">
        <v>-1707.5993689999996</v>
      </c>
      <c r="BF62" s="32">
        <v>0</v>
      </c>
      <c r="BG62" s="32">
        <v>0</v>
      </c>
      <c r="BH62" s="32">
        <v>1222.7786240000005</v>
      </c>
      <c r="BI62" s="32">
        <v>1222.7786240000005</v>
      </c>
      <c r="BJ62" s="32">
        <v>0</v>
      </c>
      <c r="BK62" s="32">
        <v>0</v>
      </c>
      <c r="BL62" s="32">
        <v>-195.85775799999919</v>
      </c>
      <c r="BM62" s="32">
        <v>-195.85775799999919</v>
      </c>
      <c r="BN62" s="32">
        <v>0</v>
      </c>
      <c r="BO62" s="32">
        <v>0</v>
      </c>
      <c r="BP62" s="32">
        <v>-63.724526000000054</v>
      </c>
      <c r="BQ62" s="32">
        <v>-63.724526000000054</v>
      </c>
      <c r="BR62" s="32">
        <v>0</v>
      </c>
      <c r="BS62" s="32">
        <v>0</v>
      </c>
      <c r="BT62" s="32">
        <v>-43.684237999999951</v>
      </c>
      <c r="BU62" s="32">
        <v>-43.684237999999951</v>
      </c>
      <c r="BV62" s="32">
        <v>0</v>
      </c>
      <c r="BW62" s="32">
        <v>0</v>
      </c>
      <c r="BX62" s="32">
        <v>-93.656584000000009</v>
      </c>
      <c r="BY62" s="32">
        <v>-93.656584000000009</v>
      </c>
      <c r="BZ62" s="32">
        <v>0</v>
      </c>
      <c r="CA62" s="32">
        <v>0</v>
      </c>
      <c r="CB62" s="32">
        <v>-15.16570799999991</v>
      </c>
      <c r="CC62" s="32">
        <v>-15.16570799999991</v>
      </c>
      <c r="CD62" s="32">
        <v>0</v>
      </c>
      <c r="CE62" s="32">
        <v>0</v>
      </c>
      <c r="CF62" s="32">
        <v>45.026500000000112</v>
      </c>
      <c r="CG62" s="32">
        <v>45.026500000000112</v>
      </c>
      <c r="CH62" s="32">
        <v>0</v>
      </c>
      <c r="CI62" s="32">
        <v>0</v>
      </c>
      <c r="CJ62" s="32">
        <v>-38.251300000000185</v>
      </c>
      <c r="CK62" s="32">
        <v>-38.251300000000185</v>
      </c>
      <c r="CL62" s="32">
        <v>0</v>
      </c>
      <c r="CM62" s="32">
        <v>0</v>
      </c>
      <c r="CN62" s="32">
        <v>47.616200000000106</v>
      </c>
      <c r="CO62" s="32">
        <v>47.616200000000106</v>
      </c>
      <c r="CP62" s="32">
        <v>0</v>
      </c>
      <c r="CQ62" s="32">
        <v>0</v>
      </c>
      <c r="CR62" s="32">
        <v>27.148600000000187</v>
      </c>
      <c r="CS62" s="32">
        <v>27.148600000000187</v>
      </c>
      <c r="CT62" s="32">
        <v>0</v>
      </c>
      <c r="CU62" s="32">
        <v>0</v>
      </c>
      <c r="CV62" s="32">
        <v>-26.408800000000184</v>
      </c>
      <c r="CW62" s="32">
        <v>-26.408800000000184</v>
      </c>
      <c r="CX62" s="32">
        <v>0</v>
      </c>
      <c r="CY62" s="32">
        <v>0</v>
      </c>
      <c r="CZ62" s="32">
        <v>-25.782899999999927</v>
      </c>
      <c r="DA62" s="32">
        <v>-25.782899999999927</v>
      </c>
      <c r="DB62" s="32">
        <v>0</v>
      </c>
      <c r="DC62" s="32">
        <v>0</v>
      </c>
      <c r="DD62" s="32">
        <v>-715.84029999998893</v>
      </c>
      <c r="DE62" s="32">
        <v>-715.84029999998893</v>
      </c>
      <c r="DF62" s="32">
        <v>0</v>
      </c>
      <c r="DG62" s="32">
        <v>0</v>
      </c>
      <c r="DH62" s="32">
        <v>605.41279999999824</v>
      </c>
      <c r="DI62" s="32">
        <v>605.41279999999824</v>
      </c>
      <c r="DJ62" s="32">
        <v>0</v>
      </c>
      <c r="DK62" s="32">
        <v>0</v>
      </c>
      <c r="DL62" s="32">
        <v>-345.63509999999951</v>
      </c>
      <c r="DM62" s="32">
        <v>-345.63509999999951</v>
      </c>
      <c r="DN62" s="32">
        <v>0</v>
      </c>
      <c r="DO62" s="32">
        <v>0</v>
      </c>
      <c r="DP62" s="32">
        <v>-1667.5288000000037</v>
      </c>
      <c r="DQ62" s="32">
        <v>-1667.5288000000037</v>
      </c>
      <c r="DR62" s="32">
        <v>0</v>
      </c>
      <c r="DS62" s="32">
        <v>0</v>
      </c>
      <c r="DT62" s="32">
        <v>10941.289100000002</v>
      </c>
      <c r="DU62" s="32">
        <v>10941.289100000002</v>
      </c>
      <c r="DV62" s="32">
        <v>0</v>
      </c>
      <c r="DW62" s="32">
        <v>0</v>
      </c>
      <c r="DX62" s="32">
        <v>2120.9788000000026</v>
      </c>
      <c r="DY62" s="32">
        <v>2120.9788000000026</v>
      </c>
      <c r="DZ62" s="32">
        <v>0</v>
      </c>
      <c r="EA62" s="32">
        <v>0</v>
      </c>
      <c r="EB62" s="32">
        <v>914.21560000000318</v>
      </c>
      <c r="EC62" s="32">
        <v>914.21560000000318</v>
      </c>
      <c r="ED62" s="32">
        <v>0</v>
      </c>
      <c r="EE62" s="32">
        <v>0</v>
      </c>
      <c r="EF62" s="32">
        <v>-1353.0384000000013</v>
      </c>
      <c r="EG62" s="32">
        <v>-1353.0384000000013</v>
      </c>
      <c r="EH62" s="32">
        <v>0</v>
      </c>
      <c r="EI62" s="32">
        <v>0</v>
      </c>
      <c r="EJ62" s="32">
        <v>-329.11680000000342</v>
      </c>
      <c r="EK62" s="32">
        <v>-329.11680000000342</v>
      </c>
      <c r="EL62" s="32">
        <v>0</v>
      </c>
      <c r="EM62" s="32">
        <v>0</v>
      </c>
      <c r="EN62" s="32">
        <v>974.17139999999563</v>
      </c>
      <c r="EO62" s="32">
        <v>974.17139999999563</v>
      </c>
      <c r="EP62" s="32">
        <v>0</v>
      </c>
      <c r="EQ62" s="32">
        <v>0</v>
      </c>
    </row>
    <row r="63" spans="1:147" s="10" customFormat="1" x14ac:dyDescent="0.25">
      <c r="A63" s="60">
        <v>5.4</v>
      </c>
      <c r="B63" s="82">
        <v>5.4</v>
      </c>
      <c r="C63" s="39" t="s">
        <v>106</v>
      </c>
      <c r="D63" s="32">
        <v>41690.006516999987</v>
      </c>
      <c r="E63" s="32">
        <v>41690.006516999987</v>
      </c>
      <c r="F63" s="32">
        <v>0</v>
      </c>
      <c r="G63" s="32">
        <v>0</v>
      </c>
      <c r="H63" s="32">
        <v>-20189.240466999967</v>
      </c>
      <c r="I63" s="32">
        <v>-20189.240466999967</v>
      </c>
      <c r="J63" s="32">
        <v>0</v>
      </c>
      <c r="K63" s="32">
        <v>0</v>
      </c>
      <c r="L63" s="32">
        <v>4276.6785739999405</v>
      </c>
      <c r="M63" s="32">
        <v>4276.6785739999405</v>
      </c>
      <c r="N63" s="32">
        <v>0</v>
      </c>
      <c r="O63" s="32">
        <v>0</v>
      </c>
      <c r="P63" s="32">
        <v>27824.200221000006</v>
      </c>
      <c r="Q63" s="32">
        <v>27824.200221000006</v>
      </c>
      <c r="R63" s="32">
        <v>0</v>
      </c>
      <c r="S63" s="32">
        <v>0</v>
      </c>
      <c r="T63" s="32">
        <v>29907.014883000029</v>
      </c>
      <c r="U63" s="32">
        <v>29907.014883000029</v>
      </c>
      <c r="V63" s="32">
        <v>0</v>
      </c>
      <c r="W63" s="32">
        <v>0</v>
      </c>
      <c r="X63" s="32">
        <v>-17218.922391000015</v>
      </c>
      <c r="Y63" s="32">
        <v>-17218.922391000015</v>
      </c>
      <c r="Z63" s="32">
        <v>0</v>
      </c>
      <c r="AA63" s="32">
        <v>0</v>
      </c>
      <c r="AB63" s="32">
        <v>11197.852704000003</v>
      </c>
      <c r="AC63" s="32">
        <v>11197.852704000003</v>
      </c>
      <c r="AD63" s="32">
        <v>0</v>
      </c>
      <c r="AE63" s="32">
        <v>0</v>
      </c>
      <c r="AF63" s="32">
        <v>10653.984545000007</v>
      </c>
      <c r="AG63" s="32">
        <v>10653.984545000007</v>
      </c>
      <c r="AH63" s="32">
        <v>0</v>
      </c>
      <c r="AI63" s="32">
        <v>0</v>
      </c>
      <c r="AJ63" s="32">
        <v>-921.24186200003714</v>
      </c>
      <c r="AK63" s="32">
        <v>-921.24186200003714</v>
      </c>
      <c r="AL63" s="32">
        <v>0</v>
      </c>
      <c r="AM63" s="32">
        <v>0</v>
      </c>
      <c r="AN63" s="32">
        <v>-7487.7621199999967</v>
      </c>
      <c r="AO63" s="32">
        <v>-7487.7621199999967</v>
      </c>
      <c r="AP63" s="32">
        <v>0</v>
      </c>
      <c r="AQ63" s="32">
        <v>0</v>
      </c>
      <c r="AR63" s="32">
        <v>8508.9172780000226</v>
      </c>
      <c r="AS63" s="32">
        <v>8508.9172780000226</v>
      </c>
      <c r="AT63" s="32">
        <v>0</v>
      </c>
      <c r="AU63" s="32">
        <v>0</v>
      </c>
      <c r="AV63" s="32">
        <v>24716.232295999987</v>
      </c>
      <c r="AW63" s="32">
        <v>24716.232295999987</v>
      </c>
      <c r="AX63" s="32">
        <v>0</v>
      </c>
      <c r="AY63" s="32">
        <v>0</v>
      </c>
      <c r="AZ63" s="32">
        <v>-19946.304423000023</v>
      </c>
      <c r="BA63" s="32">
        <v>-19946.304423000023</v>
      </c>
      <c r="BB63" s="32">
        <v>0</v>
      </c>
      <c r="BC63" s="32">
        <v>0</v>
      </c>
      <c r="BD63" s="32">
        <v>-9884.5229129999498</v>
      </c>
      <c r="BE63" s="32">
        <v>-9884.5229129999498</v>
      </c>
      <c r="BF63" s="32">
        <v>0</v>
      </c>
      <c r="BG63" s="32">
        <v>0</v>
      </c>
      <c r="BH63" s="32">
        <v>32525.203136000004</v>
      </c>
      <c r="BI63" s="32">
        <v>32525.203136000004</v>
      </c>
      <c r="BJ63" s="32">
        <v>0</v>
      </c>
      <c r="BK63" s="32">
        <v>0</v>
      </c>
      <c r="BL63" s="32">
        <v>-11408.105689999982</v>
      </c>
      <c r="BM63" s="32">
        <v>-11408.105689999982</v>
      </c>
      <c r="BN63" s="32">
        <v>0</v>
      </c>
      <c r="BO63" s="32">
        <v>0</v>
      </c>
      <c r="BP63" s="32">
        <v>-9042.3438360000673</v>
      </c>
      <c r="BQ63" s="32">
        <v>-9042.3438360000673</v>
      </c>
      <c r="BR63" s="32">
        <v>0</v>
      </c>
      <c r="BS63" s="32">
        <v>0</v>
      </c>
      <c r="BT63" s="32">
        <v>-20557.32374599998</v>
      </c>
      <c r="BU63" s="32">
        <v>-20557.32374599998</v>
      </c>
      <c r="BV63" s="32">
        <v>0</v>
      </c>
      <c r="BW63" s="32">
        <v>0</v>
      </c>
      <c r="BX63" s="32">
        <v>-46513.796299999987</v>
      </c>
      <c r="BY63" s="32">
        <v>-46892.715933695639</v>
      </c>
      <c r="BZ63" s="32">
        <v>404.180942608696</v>
      </c>
      <c r="CA63" s="32">
        <v>-25.2613089130435</v>
      </c>
      <c r="CB63" s="32">
        <v>-6379.4314140000097</v>
      </c>
      <c r="CC63" s="32">
        <v>-5675.874880847834</v>
      </c>
      <c r="CD63" s="32">
        <v>-703.55653315217535</v>
      </c>
      <c r="CE63" s="32">
        <v>0</v>
      </c>
      <c r="CF63" s="32">
        <v>113451.83690000005</v>
      </c>
      <c r="CG63" s="32">
        <v>106236.70835494511</v>
      </c>
      <c r="CH63" s="32">
        <v>7215.128545054954</v>
      </c>
      <c r="CI63" s="32">
        <v>0</v>
      </c>
      <c r="CJ63" s="32">
        <v>-31127.145700000099</v>
      </c>
      <c r="CK63" s="32">
        <v>-31584.689323077022</v>
      </c>
      <c r="CL63" s="32">
        <v>457.54362307692361</v>
      </c>
      <c r="CM63" s="32">
        <v>0</v>
      </c>
      <c r="CN63" s="32">
        <v>47269.713199999991</v>
      </c>
      <c r="CO63" s="32">
        <v>47048.916373913038</v>
      </c>
      <c r="CP63" s="32">
        <v>303.59563586956563</v>
      </c>
      <c r="CQ63" s="32">
        <v>-82.798809782608799</v>
      </c>
      <c r="CR63" s="32">
        <v>3329.2484000000713</v>
      </c>
      <c r="CS63" s="32">
        <v>5166.6566717392025</v>
      </c>
      <c r="CT63" s="32">
        <v>-1837.4082717391311</v>
      </c>
      <c r="CU63" s="32">
        <v>0</v>
      </c>
      <c r="CV63" s="32">
        <v>-19772.53900000003</v>
      </c>
      <c r="CW63" s="32">
        <v>-14654.139410000023</v>
      </c>
      <c r="CX63" s="32">
        <v>-5118.3995900000054</v>
      </c>
      <c r="CY63" s="32">
        <v>0</v>
      </c>
      <c r="CZ63" s="32">
        <v>-19062.562499999964</v>
      </c>
      <c r="DA63" s="32">
        <v>-17820.965670329631</v>
      </c>
      <c r="DB63" s="32">
        <v>-1241.5968296703315</v>
      </c>
      <c r="DC63" s="32">
        <v>0</v>
      </c>
      <c r="DD63" s="32">
        <v>-17856.479899999977</v>
      </c>
      <c r="DE63" s="32">
        <v>-17345.170259782586</v>
      </c>
      <c r="DF63" s="32">
        <v>-511.3096402173918</v>
      </c>
      <c r="DG63" s="32">
        <v>0</v>
      </c>
      <c r="DH63" s="32">
        <v>13701.405800000048</v>
      </c>
      <c r="DI63" s="32">
        <v>17730.182801086998</v>
      </c>
      <c r="DJ63" s="32">
        <v>-4028.7770010869494</v>
      </c>
      <c r="DK63" s="32">
        <v>0</v>
      </c>
      <c r="DL63" s="32">
        <v>48937.128299999851</v>
      </c>
      <c r="DM63" s="32">
        <v>51821.131565555406</v>
      </c>
      <c r="DN63" s="32">
        <v>-2884.0032655555574</v>
      </c>
      <c r="DO63" s="32">
        <v>0</v>
      </c>
      <c r="DP63" s="32">
        <v>-4505.2550999999512</v>
      </c>
      <c r="DQ63" s="32">
        <v>-5968.0000999999511</v>
      </c>
      <c r="DR63" s="32">
        <v>1462.7449999999999</v>
      </c>
      <c r="DS63" s="32">
        <v>0</v>
      </c>
      <c r="DT63" s="32">
        <v>137366.61320000014</v>
      </c>
      <c r="DU63" s="32">
        <v>135512.74387433415</v>
      </c>
      <c r="DV63" s="32">
        <v>1853.8693256659999</v>
      </c>
      <c r="DW63" s="32">
        <v>0</v>
      </c>
      <c r="DX63" s="32">
        <v>11665.382399999915</v>
      </c>
      <c r="DY63" s="32">
        <v>7935.3851999999151</v>
      </c>
      <c r="DZ63" s="32">
        <v>3729.9972000000002</v>
      </c>
      <c r="EA63" s="32">
        <v>0</v>
      </c>
      <c r="EB63" s="32">
        <v>4022.5446000001157</v>
      </c>
      <c r="EC63" s="32">
        <v>255.97880000011537</v>
      </c>
      <c r="ED63" s="32">
        <v>3766.5658000000003</v>
      </c>
      <c r="EE63" s="32">
        <v>0</v>
      </c>
      <c r="EF63" s="32">
        <v>-511.96000000005722</v>
      </c>
      <c r="EG63" s="32">
        <v>-1316.4692000000573</v>
      </c>
      <c r="EH63" s="32">
        <v>804.50920000000008</v>
      </c>
      <c r="EI63" s="32">
        <v>0</v>
      </c>
      <c r="EJ63" s="32">
        <v>2267.2524000000594</v>
      </c>
      <c r="EK63" s="32">
        <v>-3218.0375999999414</v>
      </c>
      <c r="EL63" s="32">
        <v>5485.2900000000009</v>
      </c>
      <c r="EM63" s="32">
        <v>0</v>
      </c>
      <c r="EN63" s="32">
        <v>62150.824199999908</v>
      </c>
      <c r="EO63" s="32">
        <v>57539.961299999908</v>
      </c>
      <c r="EP63" s="32">
        <v>4610.8629000000001</v>
      </c>
      <c r="EQ63" s="32">
        <v>0</v>
      </c>
    </row>
    <row r="64" spans="1:147" s="10" customFormat="1" x14ac:dyDescent="0.25">
      <c r="A64" s="60" t="s">
        <v>34</v>
      </c>
      <c r="B64" s="82" t="s">
        <v>34</v>
      </c>
      <c r="C64" s="40" t="s">
        <v>107</v>
      </c>
      <c r="D64" s="32">
        <v>10617.766996999995</v>
      </c>
      <c r="E64" s="32">
        <v>10617.766996999995</v>
      </c>
      <c r="F64" s="32">
        <v>0</v>
      </c>
      <c r="G64" s="32">
        <v>0</v>
      </c>
      <c r="H64" s="32">
        <v>-7358.8587069999921</v>
      </c>
      <c r="I64" s="32">
        <v>-7358.8587069999921</v>
      </c>
      <c r="J64" s="32">
        <v>0</v>
      </c>
      <c r="K64" s="32">
        <v>0</v>
      </c>
      <c r="L64" s="32">
        <v>1012.6882859999887</v>
      </c>
      <c r="M64" s="32">
        <v>1012.6882859999887</v>
      </c>
      <c r="N64" s="32">
        <v>0</v>
      </c>
      <c r="O64" s="32">
        <v>0</v>
      </c>
      <c r="P64" s="32">
        <v>11146.666034</v>
      </c>
      <c r="Q64" s="32">
        <v>11146.666034</v>
      </c>
      <c r="R64" s="32">
        <v>0</v>
      </c>
      <c r="S64" s="32">
        <v>0</v>
      </c>
      <c r="T64" s="32">
        <v>12901.820030000006</v>
      </c>
      <c r="U64" s="32">
        <v>12901.820030000006</v>
      </c>
      <c r="V64" s="32">
        <v>0</v>
      </c>
      <c r="W64" s="32">
        <v>0</v>
      </c>
      <c r="X64" s="32">
        <v>-3468.8038040000029</v>
      </c>
      <c r="Y64" s="32">
        <v>-3468.8038040000029</v>
      </c>
      <c r="Z64" s="32">
        <v>0</v>
      </c>
      <c r="AA64" s="32">
        <v>0</v>
      </c>
      <c r="AB64" s="32">
        <v>1418.7458469999983</v>
      </c>
      <c r="AC64" s="32">
        <v>1418.7458469999983</v>
      </c>
      <c r="AD64" s="32">
        <v>0</v>
      </c>
      <c r="AE64" s="32">
        <v>0</v>
      </c>
      <c r="AF64" s="32">
        <v>9.9385649999967427</v>
      </c>
      <c r="AG64" s="32">
        <v>9.9385649999967427</v>
      </c>
      <c r="AH64" s="32">
        <v>0</v>
      </c>
      <c r="AI64" s="32">
        <v>0</v>
      </c>
      <c r="AJ64" s="32">
        <v>272.50648200000433</v>
      </c>
      <c r="AK64" s="32">
        <v>272.50648200000433</v>
      </c>
      <c r="AL64" s="32">
        <v>0</v>
      </c>
      <c r="AM64" s="32">
        <v>0</v>
      </c>
      <c r="AN64" s="32">
        <v>-534.55597800000123</v>
      </c>
      <c r="AO64" s="32">
        <v>-534.55597800000123</v>
      </c>
      <c r="AP64" s="32">
        <v>0</v>
      </c>
      <c r="AQ64" s="32">
        <v>0</v>
      </c>
      <c r="AR64" s="32">
        <v>630.68163600000162</v>
      </c>
      <c r="AS64" s="32">
        <v>630.68163600000162</v>
      </c>
      <c r="AT64" s="32">
        <v>0</v>
      </c>
      <c r="AU64" s="32">
        <v>0</v>
      </c>
      <c r="AV64" s="32">
        <v>1632.1103440000029</v>
      </c>
      <c r="AW64" s="32">
        <v>1632.1103440000029</v>
      </c>
      <c r="AX64" s="32">
        <v>0</v>
      </c>
      <c r="AY64" s="32">
        <v>0</v>
      </c>
      <c r="AZ64" s="32">
        <v>-1705.5407350000005</v>
      </c>
      <c r="BA64" s="32">
        <v>-1705.5407350000005</v>
      </c>
      <c r="BB64" s="32">
        <v>0</v>
      </c>
      <c r="BC64" s="32">
        <v>0</v>
      </c>
      <c r="BD64" s="32">
        <v>-756.23226499999873</v>
      </c>
      <c r="BE64" s="32">
        <v>-756.23226499999873</v>
      </c>
      <c r="BF64" s="32">
        <v>0</v>
      </c>
      <c r="BG64" s="32">
        <v>0</v>
      </c>
      <c r="BH64" s="32">
        <v>4105.5902760000008</v>
      </c>
      <c r="BI64" s="32">
        <v>4105.5902760000008</v>
      </c>
      <c r="BJ64" s="32">
        <v>0</v>
      </c>
      <c r="BK64" s="32">
        <v>0</v>
      </c>
      <c r="BL64" s="32">
        <v>-1498.1743520000018</v>
      </c>
      <c r="BM64" s="32">
        <v>-1498.1743520000018</v>
      </c>
      <c r="BN64" s="32">
        <v>0</v>
      </c>
      <c r="BO64" s="32">
        <v>0</v>
      </c>
      <c r="BP64" s="32">
        <v>-1538.2660040000028</v>
      </c>
      <c r="BQ64" s="32">
        <v>-1538.2660040000028</v>
      </c>
      <c r="BR64" s="32">
        <v>0</v>
      </c>
      <c r="BS64" s="32">
        <v>0</v>
      </c>
      <c r="BT64" s="32">
        <v>-2996.5469540000013</v>
      </c>
      <c r="BU64" s="32">
        <v>-2996.5469540000013</v>
      </c>
      <c r="BV64" s="32">
        <v>0</v>
      </c>
      <c r="BW64" s="32">
        <v>0</v>
      </c>
      <c r="BX64" s="32">
        <v>-8402.2998269999953</v>
      </c>
      <c r="BY64" s="32">
        <v>-8377.0385180869525</v>
      </c>
      <c r="BZ64" s="32">
        <v>0</v>
      </c>
      <c r="CA64" s="32">
        <v>-25.2613089130435</v>
      </c>
      <c r="CB64" s="32">
        <v>13.142800999990868</v>
      </c>
      <c r="CC64" s="32">
        <v>13.142800999990868</v>
      </c>
      <c r="CD64" s="32">
        <v>0</v>
      </c>
      <c r="CE64" s="32">
        <v>0</v>
      </c>
      <c r="CF64" s="32">
        <v>13331.161700000008</v>
      </c>
      <c r="CG64" s="32">
        <v>13331.161700000008</v>
      </c>
      <c r="CH64" s="32">
        <v>0</v>
      </c>
      <c r="CI64" s="32">
        <v>0</v>
      </c>
      <c r="CJ64" s="32">
        <v>-4255.0157000000163</v>
      </c>
      <c r="CK64" s="32">
        <v>-4255.0157000000163</v>
      </c>
      <c r="CL64" s="32">
        <v>0</v>
      </c>
      <c r="CM64" s="32">
        <v>0</v>
      </c>
      <c r="CN64" s="32">
        <v>8704.7444000000014</v>
      </c>
      <c r="CO64" s="32">
        <v>8704.7444000000014</v>
      </c>
      <c r="CP64" s="32">
        <v>0</v>
      </c>
      <c r="CQ64" s="32">
        <v>0</v>
      </c>
      <c r="CR64" s="32">
        <v>1130.1052</v>
      </c>
      <c r="CS64" s="32">
        <v>1130.1052</v>
      </c>
      <c r="CT64" s="32">
        <v>0</v>
      </c>
      <c r="CU64" s="32">
        <v>0</v>
      </c>
      <c r="CV64" s="32">
        <v>-2270.8719999999903</v>
      </c>
      <c r="CW64" s="32">
        <v>-2270.8719999999903</v>
      </c>
      <c r="CX64" s="32">
        <v>0</v>
      </c>
      <c r="CY64" s="32">
        <v>0</v>
      </c>
      <c r="CZ64" s="32">
        <v>-2564.1407000000036</v>
      </c>
      <c r="DA64" s="32">
        <v>-2564.1407000000036</v>
      </c>
      <c r="DB64" s="32">
        <v>0</v>
      </c>
      <c r="DC64" s="32">
        <v>0</v>
      </c>
      <c r="DD64" s="32">
        <v>-2577.2796999999991</v>
      </c>
      <c r="DE64" s="32">
        <v>-2577.2796999999991</v>
      </c>
      <c r="DF64" s="32">
        <v>0</v>
      </c>
      <c r="DG64" s="32">
        <v>0</v>
      </c>
      <c r="DH64" s="32">
        <v>2909.882800000003</v>
      </c>
      <c r="DI64" s="32">
        <v>2909.882800000003</v>
      </c>
      <c r="DJ64" s="32">
        <v>0</v>
      </c>
      <c r="DK64" s="32">
        <v>0</v>
      </c>
      <c r="DL64" s="32">
        <v>8842.4340999999986</v>
      </c>
      <c r="DM64" s="32">
        <v>8842.4340999999986</v>
      </c>
      <c r="DN64" s="32">
        <v>0</v>
      </c>
      <c r="DO64" s="32">
        <v>0</v>
      </c>
      <c r="DP64" s="32">
        <v>-2428.156799999997</v>
      </c>
      <c r="DQ64" s="32">
        <v>-2428.156799999997</v>
      </c>
      <c r="DR64" s="32">
        <v>0</v>
      </c>
      <c r="DS64" s="32">
        <v>0</v>
      </c>
      <c r="DT64" s="32">
        <v>43288.601900000038</v>
      </c>
      <c r="DU64" s="32">
        <v>43288.601900000038</v>
      </c>
      <c r="DV64" s="32">
        <v>0</v>
      </c>
      <c r="DW64" s="32">
        <v>0</v>
      </c>
      <c r="DX64" s="32">
        <v>6765.1903999999922</v>
      </c>
      <c r="DY64" s="32">
        <v>6765.1903999999922</v>
      </c>
      <c r="DZ64" s="32">
        <v>0</v>
      </c>
      <c r="EA64" s="32">
        <v>0</v>
      </c>
      <c r="EB64" s="32">
        <v>-182.84419999995771</v>
      </c>
      <c r="EC64" s="32">
        <v>-182.84419999995771</v>
      </c>
      <c r="ED64" s="32">
        <v>0</v>
      </c>
      <c r="EE64" s="32">
        <v>0</v>
      </c>
      <c r="EF64" s="32">
        <v>-731.3720000000103</v>
      </c>
      <c r="EG64" s="32">
        <v>-731.3720000000103</v>
      </c>
      <c r="EH64" s="32">
        <v>0</v>
      </c>
      <c r="EI64" s="32">
        <v>0</v>
      </c>
      <c r="EJ64" s="32">
        <v>-2888.9193999999516</v>
      </c>
      <c r="EK64" s="32">
        <v>-2888.9193999999516</v>
      </c>
      <c r="EL64" s="32">
        <v>0</v>
      </c>
      <c r="EM64" s="32">
        <v>0</v>
      </c>
      <c r="EN64" s="32">
        <v>16212.032999999956</v>
      </c>
      <c r="EO64" s="32">
        <v>16212.032999999956</v>
      </c>
      <c r="EP64" s="32">
        <v>0</v>
      </c>
      <c r="EQ64" s="32">
        <v>0</v>
      </c>
    </row>
    <row r="65" spans="1:148" s="10" customFormat="1" x14ac:dyDescent="0.25">
      <c r="A65" s="60" t="s">
        <v>35</v>
      </c>
      <c r="B65" s="82" t="s">
        <v>35</v>
      </c>
      <c r="C65" s="41" t="s">
        <v>108</v>
      </c>
      <c r="D65" s="32">
        <v>481.07999200000268</v>
      </c>
      <c r="E65" s="32">
        <v>481.07999200000268</v>
      </c>
      <c r="F65" s="32">
        <v>0</v>
      </c>
      <c r="G65" s="32">
        <v>0</v>
      </c>
      <c r="H65" s="32">
        <v>-1608.2329699999973</v>
      </c>
      <c r="I65" s="32">
        <v>-1608.2329699999973</v>
      </c>
      <c r="J65" s="32">
        <v>0</v>
      </c>
      <c r="K65" s="32">
        <v>0</v>
      </c>
      <c r="L65" s="32">
        <v>305.38533399999778</v>
      </c>
      <c r="M65" s="32">
        <v>305.38533399999778</v>
      </c>
      <c r="N65" s="32">
        <v>0</v>
      </c>
      <c r="O65" s="32">
        <v>0</v>
      </c>
      <c r="P65" s="32">
        <v>1750.9730419999996</v>
      </c>
      <c r="Q65" s="32">
        <v>1750.9730419999996</v>
      </c>
      <c r="R65" s="32">
        <v>0</v>
      </c>
      <c r="S65" s="32">
        <v>0</v>
      </c>
      <c r="T65" s="32">
        <v>2297.8089819999996</v>
      </c>
      <c r="U65" s="32">
        <v>2297.8089819999996</v>
      </c>
      <c r="V65" s="32">
        <v>0</v>
      </c>
      <c r="W65" s="32">
        <v>0</v>
      </c>
      <c r="X65" s="32">
        <v>-926.2770920000039</v>
      </c>
      <c r="Y65" s="32">
        <v>-926.2770920000039</v>
      </c>
      <c r="Z65" s="32">
        <v>0</v>
      </c>
      <c r="AA65" s="32">
        <v>0</v>
      </c>
      <c r="AB65" s="32">
        <v>175.97605599999952</v>
      </c>
      <c r="AC65" s="32">
        <v>175.97605599999952</v>
      </c>
      <c r="AD65" s="32">
        <v>0</v>
      </c>
      <c r="AE65" s="32">
        <v>0</v>
      </c>
      <c r="AF65" s="32">
        <v>-65.461749999998574</v>
      </c>
      <c r="AG65" s="32">
        <v>-65.461749999998574</v>
      </c>
      <c r="AH65" s="32">
        <v>0</v>
      </c>
      <c r="AI65" s="32">
        <v>0</v>
      </c>
      <c r="AJ65" s="32">
        <v>-15.942399999999907</v>
      </c>
      <c r="AK65" s="32">
        <v>-15.942399999999907</v>
      </c>
      <c r="AL65" s="32">
        <v>0</v>
      </c>
      <c r="AM65" s="32">
        <v>0</v>
      </c>
      <c r="AN65" s="32">
        <v>-30.321345999999721</v>
      </c>
      <c r="AO65" s="32">
        <v>-30.321345999999721</v>
      </c>
      <c r="AP65" s="32">
        <v>0</v>
      </c>
      <c r="AQ65" s="32">
        <v>0</v>
      </c>
      <c r="AR65" s="32">
        <v>79.012425999999778</v>
      </c>
      <c r="AS65" s="32">
        <v>79.012425999999778</v>
      </c>
      <c r="AT65" s="32">
        <v>0</v>
      </c>
      <c r="AU65" s="32">
        <v>0</v>
      </c>
      <c r="AV65" s="32">
        <v>789.69595800000116</v>
      </c>
      <c r="AW65" s="32">
        <v>789.69595800000116</v>
      </c>
      <c r="AX65" s="32">
        <v>0</v>
      </c>
      <c r="AY65" s="32">
        <v>0</v>
      </c>
      <c r="AZ65" s="32">
        <v>-808.43985799999973</v>
      </c>
      <c r="BA65" s="32">
        <v>-808.43985799999973</v>
      </c>
      <c r="BB65" s="32">
        <v>0</v>
      </c>
      <c r="BC65" s="32">
        <v>0</v>
      </c>
      <c r="BD65" s="32">
        <v>-452.92848199999935</v>
      </c>
      <c r="BE65" s="32">
        <v>-452.92848199999935</v>
      </c>
      <c r="BF65" s="32">
        <v>0</v>
      </c>
      <c r="BG65" s="32">
        <v>0</v>
      </c>
      <c r="BH65" s="32">
        <v>1041.1176079999989</v>
      </c>
      <c r="BI65" s="32">
        <v>1041.1176079999989</v>
      </c>
      <c r="BJ65" s="32">
        <v>0</v>
      </c>
      <c r="BK65" s="32">
        <v>0</v>
      </c>
      <c r="BL65" s="32">
        <v>-204.55503999999928</v>
      </c>
      <c r="BM65" s="32">
        <v>-5095.8375652717468</v>
      </c>
      <c r="BN65" s="32">
        <v>0</v>
      </c>
      <c r="BO65" s="32">
        <v>4891.2825252717475</v>
      </c>
      <c r="BP65" s="32">
        <v>-1087.6590879999985</v>
      </c>
      <c r="BQ65" s="32">
        <v>-1087.6590879999985</v>
      </c>
      <c r="BR65" s="32">
        <v>0</v>
      </c>
      <c r="BS65" s="32">
        <v>0</v>
      </c>
      <c r="BT65" s="32">
        <v>-1021.2649239999992</v>
      </c>
      <c r="BU65" s="32">
        <v>-1021.2649239999992</v>
      </c>
      <c r="BV65" s="32">
        <v>0</v>
      </c>
      <c r="BW65" s="32">
        <v>0</v>
      </c>
      <c r="BX65" s="32">
        <v>-5119.8661229999998</v>
      </c>
      <c r="BY65" s="32">
        <v>-5094.6048140869561</v>
      </c>
      <c r="BZ65" s="32">
        <v>0</v>
      </c>
      <c r="CA65" s="32">
        <v>-25.2613089130435</v>
      </c>
      <c r="CB65" s="32">
        <v>381.35236699999587</v>
      </c>
      <c r="CC65" s="32">
        <v>381.35236699999587</v>
      </c>
      <c r="CD65" s="32">
        <v>0</v>
      </c>
      <c r="CE65" s="32">
        <v>0</v>
      </c>
      <c r="CF65" s="32">
        <v>7692.1513000000014</v>
      </c>
      <c r="CG65" s="32">
        <v>7692.1513000000014</v>
      </c>
      <c r="CH65" s="32">
        <v>0</v>
      </c>
      <c r="CI65" s="32">
        <v>0</v>
      </c>
      <c r="CJ65" s="32">
        <v>-3443.617900000012</v>
      </c>
      <c r="CK65" s="32">
        <v>-3443.617900000012</v>
      </c>
      <c r="CL65" s="32">
        <v>0</v>
      </c>
      <c r="CM65" s="32">
        <v>0</v>
      </c>
      <c r="CN65" s="32">
        <v>6756.3340000000026</v>
      </c>
      <c r="CO65" s="32">
        <v>6756.3340000000026</v>
      </c>
      <c r="CP65" s="32">
        <v>0</v>
      </c>
      <c r="CQ65" s="32">
        <v>0</v>
      </c>
      <c r="CR65" s="32">
        <v>1211.5993999999992</v>
      </c>
      <c r="CS65" s="32">
        <v>1211.5993999999992</v>
      </c>
      <c r="CT65" s="32">
        <v>0</v>
      </c>
      <c r="CU65" s="32">
        <v>0</v>
      </c>
      <c r="CV65" s="32">
        <v>-1892.4405999999944</v>
      </c>
      <c r="CW65" s="32">
        <v>-1892.4405999999944</v>
      </c>
      <c r="CX65" s="32">
        <v>0</v>
      </c>
      <c r="CY65" s="32">
        <v>0</v>
      </c>
      <c r="CZ65" s="32">
        <v>-1791.3063000000038</v>
      </c>
      <c r="DA65" s="32">
        <v>-1791.3063000000038</v>
      </c>
      <c r="DB65" s="32">
        <v>0</v>
      </c>
      <c r="DC65" s="32">
        <v>0</v>
      </c>
      <c r="DD65" s="32">
        <v>-2070.2790999999997</v>
      </c>
      <c r="DE65" s="32">
        <v>-2070.2790999999997</v>
      </c>
      <c r="DF65" s="32">
        <v>0</v>
      </c>
      <c r="DG65" s="32">
        <v>0</v>
      </c>
      <c r="DH65" s="32">
        <v>1192.988400000002</v>
      </c>
      <c r="DI65" s="32">
        <v>1192.988400000002</v>
      </c>
      <c r="DJ65" s="32">
        <v>0</v>
      </c>
      <c r="DK65" s="32">
        <v>0</v>
      </c>
      <c r="DL65" s="32">
        <v>6618.7585000000036</v>
      </c>
      <c r="DM65" s="32">
        <v>6618.7585000000036</v>
      </c>
      <c r="DN65" s="32">
        <v>0</v>
      </c>
      <c r="DO65" s="32">
        <v>0</v>
      </c>
      <c r="DP65" s="32">
        <v>-2252.627800000002</v>
      </c>
      <c r="DQ65" s="32">
        <v>-2252.627800000002</v>
      </c>
      <c r="DR65" s="32">
        <v>0</v>
      </c>
      <c r="DS65" s="32">
        <v>0</v>
      </c>
      <c r="DT65" s="32">
        <v>35829.808500000036</v>
      </c>
      <c r="DU65" s="32">
        <v>35829.808500000036</v>
      </c>
      <c r="DV65" s="32">
        <v>0</v>
      </c>
      <c r="DW65" s="32">
        <v>0</v>
      </c>
      <c r="DX65" s="32">
        <v>6765.1903999999922</v>
      </c>
      <c r="DY65" s="32">
        <v>6765.1903999999922</v>
      </c>
      <c r="DZ65" s="32">
        <v>0</v>
      </c>
      <c r="EA65" s="32">
        <v>0</v>
      </c>
      <c r="EB65" s="32">
        <v>-73.138199999957578</v>
      </c>
      <c r="EC65" s="32">
        <v>-73.138199999957578</v>
      </c>
      <c r="ED65" s="32">
        <v>0</v>
      </c>
      <c r="EE65" s="32">
        <v>0</v>
      </c>
      <c r="EF65" s="32">
        <v>-292.54860000000917</v>
      </c>
      <c r="EG65" s="32">
        <v>-292.54860000000917</v>
      </c>
      <c r="EH65" s="32">
        <v>0</v>
      </c>
      <c r="EI65" s="32">
        <v>0</v>
      </c>
      <c r="EJ65" s="32">
        <v>-2742.6447999999509</v>
      </c>
      <c r="EK65" s="32">
        <v>-2742.6447999999509</v>
      </c>
      <c r="EL65" s="32">
        <v>0</v>
      </c>
      <c r="EM65" s="32">
        <v>0</v>
      </c>
      <c r="EN65" s="32">
        <v>14059.315399999963</v>
      </c>
      <c r="EO65" s="32">
        <v>14059.315399999963</v>
      </c>
      <c r="EP65" s="32">
        <v>0</v>
      </c>
      <c r="EQ65" s="32">
        <v>0</v>
      </c>
    </row>
    <row r="66" spans="1:148" s="10" customFormat="1" x14ac:dyDescent="0.25">
      <c r="A66" s="60" t="s">
        <v>36</v>
      </c>
      <c r="B66" s="82" t="s">
        <v>36</v>
      </c>
      <c r="C66" s="41" t="s">
        <v>109</v>
      </c>
      <c r="D66" s="32">
        <v>10136.687004999992</v>
      </c>
      <c r="E66" s="32">
        <v>10136.687004999992</v>
      </c>
      <c r="F66" s="32">
        <v>0</v>
      </c>
      <c r="G66" s="32">
        <v>0</v>
      </c>
      <c r="H66" s="32">
        <v>-5750.6257369999948</v>
      </c>
      <c r="I66" s="32">
        <v>-5750.6257369999948</v>
      </c>
      <c r="J66" s="32">
        <v>0</v>
      </c>
      <c r="K66" s="32">
        <v>0</v>
      </c>
      <c r="L66" s="32">
        <v>707.30295199999091</v>
      </c>
      <c r="M66" s="32">
        <v>707.30295199999091</v>
      </c>
      <c r="N66" s="32">
        <v>0</v>
      </c>
      <c r="O66" s="32">
        <v>0</v>
      </c>
      <c r="P66" s="32">
        <v>9395.6929920000002</v>
      </c>
      <c r="Q66" s="32">
        <v>9395.6929920000002</v>
      </c>
      <c r="R66" s="32">
        <v>0</v>
      </c>
      <c r="S66" s="32">
        <v>0</v>
      </c>
      <c r="T66" s="32">
        <v>10604.011048000008</v>
      </c>
      <c r="U66" s="32">
        <v>10604.011048000008</v>
      </c>
      <c r="V66" s="32">
        <v>0</v>
      </c>
      <c r="W66" s="32">
        <v>0</v>
      </c>
      <c r="X66" s="32">
        <v>-2542.526711999999</v>
      </c>
      <c r="Y66" s="32">
        <v>-2542.526711999999</v>
      </c>
      <c r="Z66" s="32">
        <v>0</v>
      </c>
      <c r="AA66" s="32">
        <v>0</v>
      </c>
      <c r="AB66" s="32">
        <v>1242.7697909999988</v>
      </c>
      <c r="AC66" s="32">
        <v>1242.7697909999988</v>
      </c>
      <c r="AD66" s="32">
        <v>0</v>
      </c>
      <c r="AE66" s="32">
        <v>0</v>
      </c>
      <c r="AF66" s="32">
        <v>75.400314999995317</v>
      </c>
      <c r="AG66" s="32">
        <v>75.400314999995317</v>
      </c>
      <c r="AH66" s="32">
        <v>0</v>
      </c>
      <c r="AI66" s="32">
        <v>0</v>
      </c>
      <c r="AJ66" s="32">
        <v>288.44888200000423</v>
      </c>
      <c r="AK66" s="32">
        <v>288.44888200000423</v>
      </c>
      <c r="AL66" s="32">
        <v>0</v>
      </c>
      <c r="AM66" s="32">
        <v>0</v>
      </c>
      <c r="AN66" s="32">
        <v>-504.23463200000151</v>
      </c>
      <c r="AO66" s="32">
        <v>-504.23463200000151</v>
      </c>
      <c r="AP66" s="32">
        <v>0</v>
      </c>
      <c r="AQ66" s="32">
        <v>0</v>
      </c>
      <c r="AR66" s="32">
        <v>551.66921000000184</v>
      </c>
      <c r="AS66" s="32">
        <v>551.66921000000184</v>
      </c>
      <c r="AT66" s="32">
        <v>0</v>
      </c>
      <c r="AU66" s="32">
        <v>0</v>
      </c>
      <c r="AV66" s="32">
        <v>842.41438600000174</v>
      </c>
      <c r="AW66" s="32">
        <v>842.41438600000174</v>
      </c>
      <c r="AX66" s="32">
        <v>0</v>
      </c>
      <c r="AY66" s="32">
        <v>0</v>
      </c>
      <c r="AZ66" s="32">
        <v>-897.10087700000076</v>
      </c>
      <c r="BA66" s="32">
        <v>-897.10087700000076</v>
      </c>
      <c r="BB66" s="32">
        <v>0</v>
      </c>
      <c r="BC66" s="32">
        <v>0</v>
      </c>
      <c r="BD66" s="32">
        <v>-303.30378299999938</v>
      </c>
      <c r="BE66" s="32">
        <v>-303.30378299999938</v>
      </c>
      <c r="BF66" s="32">
        <v>0</v>
      </c>
      <c r="BG66" s="32">
        <v>0</v>
      </c>
      <c r="BH66" s="32">
        <v>3064.4726680000022</v>
      </c>
      <c r="BI66" s="32">
        <v>3064.4726680000022</v>
      </c>
      <c r="BJ66" s="32">
        <v>0</v>
      </c>
      <c r="BK66" s="32">
        <v>0</v>
      </c>
      <c r="BL66" s="32">
        <v>-1293.6193120000025</v>
      </c>
      <c r="BM66" s="32">
        <v>3597.663213271745</v>
      </c>
      <c r="BN66" s="32">
        <v>0</v>
      </c>
      <c r="BO66" s="32">
        <v>-4891.2825252717475</v>
      </c>
      <c r="BP66" s="32">
        <v>-450.60691600000428</v>
      </c>
      <c r="BQ66" s="32">
        <v>-450.60691600000428</v>
      </c>
      <c r="BR66" s="32">
        <v>0</v>
      </c>
      <c r="BS66" s="32">
        <v>0</v>
      </c>
      <c r="BT66" s="32">
        <v>-1975.2820300000021</v>
      </c>
      <c r="BU66" s="32">
        <v>-1975.2820300000021</v>
      </c>
      <c r="BV66" s="32">
        <v>0</v>
      </c>
      <c r="BW66" s="32">
        <v>0</v>
      </c>
      <c r="BX66" s="32">
        <v>-3282.4337039999955</v>
      </c>
      <c r="BY66" s="32">
        <v>-3282.4337039999955</v>
      </c>
      <c r="BZ66" s="32">
        <v>0</v>
      </c>
      <c r="CA66" s="32">
        <v>0</v>
      </c>
      <c r="CB66" s="32">
        <v>-368.209566000005</v>
      </c>
      <c r="CC66" s="32">
        <v>-368.209566000005</v>
      </c>
      <c r="CD66" s="32">
        <v>0</v>
      </c>
      <c r="CE66" s="32">
        <v>0</v>
      </c>
      <c r="CF66" s="32">
        <v>5639.0104000000065</v>
      </c>
      <c r="CG66" s="32">
        <v>5639.0104000000065</v>
      </c>
      <c r="CH66" s="32">
        <v>0</v>
      </c>
      <c r="CI66" s="32">
        <v>0</v>
      </c>
      <c r="CJ66" s="32">
        <v>-811.39780000000428</v>
      </c>
      <c r="CK66" s="32">
        <v>-811.39780000000428</v>
      </c>
      <c r="CL66" s="32">
        <v>0</v>
      </c>
      <c r="CM66" s="32">
        <v>0</v>
      </c>
      <c r="CN66" s="32">
        <v>1948.4103999999988</v>
      </c>
      <c r="CO66" s="32">
        <v>1948.4103999999988</v>
      </c>
      <c r="CP66" s="32">
        <v>0</v>
      </c>
      <c r="CQ66" s="32">
        <v>0</v>
      </c>
      <c r="CR66" s="32">
        <v>-81.494199999999182</v>
      </c>
      <c r="CS66" s="32">
        <v>-81.494199999999182</v>
      </c>
      <c r="CT66" s="32">
        <v>0</v>
      </c>
      <c r="CU66" s="32">
        <v>0</v>
      </c>
      <c r="CV66" s="32">
        <v>-378.43139999999585</v>
      </c>
      <c r="CW66" s="32">
        <v>-378.43139999999585</v>
      </c>
      <c r="CX66" s="32">
        <v>0</v>
      </c>
      <c r="CY66" s="32">
        <v>0</v>
      </c>
      <c r="CZ66" s="32">
        <v>-772.83439999999973</v>
      </c>
      <c r="DA66" s="32">
        <v>-772.83439999999973</v>
      </c>
      <c r="DB66" s="32">
        <v>0</v>
      </c>
      <c r="DC66" s="32">
        <v>0</v>
      </c>
      <c r="DD66" s="32">
        <v>-507.00059999999939</v>
      </c>
      <c r="DE66" s="32">
        <v>-507.00059999999939</v>
      </c>
      <c r="DF66" s="32">
        <v>0</v>
      </c>
      <c r="DG66" s="32">
        <v>0</v>
      </c>
      <c r="DH66" s="32">
        <v>1716.894400000001</v>
      </c>
      <c r="DI66" s="32">
        <v>1716.894400000001</v>
      </c>
      <c r="DJ66" s="32">
        <v>0</v>
      </c>
      <c r="DK66" s="32">
        <v>0</v>
      </c>
      <c r="DL66" s="32">
        <v>2223.675599999995</v>
      </c>
      <c r="DM66" s="32">
        <v>2223.675599999995</v>
      </c>
      <c r="DN66" s="32">
        <v>0</v>
      </c>
      <c r="DO66" s="32">
        <v>0</v>
      </c>
      <c r="DP66" s="32">
        <v>-175.52899999999499</v>
      </c>
      <c r="DQ66" s="32">
        <v>-175.52899999999499</v>
      </c>
      <c r="DR66" s="32">
        <v>0</v>
      </c>
      <c r="DS66" s="32">
        <v>0</v>
      </c>
      <c r="DT66" s="32">
        <v>7458.7934000000023</v>
      </c>
      <c r="DU66" s="32">
        <v>7458.7934000000023</v>
      </c>
      <c r="DV66" s="32">
        <v>0</v>
      </c>
      <c r="DW66" s="32">
        <v>0</v>
      </c>
      <c r="DX66" s="32">
        <v>0</v>
      </c>
      <c r="DY66" s="32">
        <v>0</v>
      </c>
      <c r="DZ66" s="32">
        <v>0</v>
      </c>
      <c r="EA66" s="32">
        <v>0</v>
      </c>
      <c r="EB66" s="32">
        <v>-109.70600000000013</v>
      </c>
      <c r="EC66" s="32">
        <v>-109.70600000000013</v>
      </c>
      <c r="ED66" s="32">
        <v>0</v>
      </c>
      <c r="EE66" s="32">
        <v>0</v>
      </c>
      <c r="EF66" s="32">
        <v>-438.82340000000113</v>
      </c>
      <c r="EG66" s="32">
        <v>-438.82340000000113</v>
      </c>
      <c r="EH66" s="32">
        <v>0</v>
      </c>
      <c r="EI66" s="32">
        <v>0</v>
      </c>
      <c r="EJ66" s="32">
        <v>-146.27460000000065</v>
      </c>
      <c r="EK66" s="32">
        <v>-146.27460000000065</v>
      </c>
      <c r="EL66" s="32">
        <v>0</v>
      </c>
      <c r="EM66" s="32">
        <v>0</v>
      </c>
      <c r="EN66" s="32">
        <v>2152.7175999999927</v>
      </c>
      <c r="EO66" s="32">
        <v>2152.7175999999927</v>
      </c>
      <c r="EP66" s="32">
        <v>0</v>
      </c>
      <c r="EQ66" s="32">
        <v>0</v>
      </c>
    </row>
    <row r="67" spans="1:148" s="10" customFormat="1" x14ac:dyDescent="0.25">
      <c r="A67" s="60" t="s">
        <v>37</v>
      </c>
      <c r="B67" s="82" t="s">
        <v>37</v>
      </c>
      <c r="C67" s="40" t="s">
        <v>110</v>
      </c>
      <c r="D67" s="32">
        <v>31072.239519999996</v>
      </c>
      <c r="E67" s="32">
        <v>31072.239519999996</v>
      </c>
      <c r="F67" s="32">
        <v>0</v>
      </c>
      <c r="G67" s="32">
        <v>0</v>
      </c>
      <c r="H67" s="32">
        <v>-12830.381759999975</v>
      </c>
      <c r="I67" s="32">
        <v>-12830.381759999975</v>
      </c>
      <c r="J67" s="32">
        <v>0</v>
      </c>
      <c r="K67" s="32">
        <v>0</v>
      </c>
      <c r="L67" s="32">
        <v>3263.9902879999518</v>
      </c>
      <c r="M67" s="32">
        <v>3263.9902879999518</v>
      </c>
      <c r="N67" s="32">
        <v>0</v>
      </c>
      <c r="O67" s="32">
        <v>0</v>
      </c>
      <c r="P67" s="32">
        <v>16677.534187000005</v>
      </c>
      <c r="Q67" s="32">
        <v>16677.534187000005</v>
      </c>
      <c r="R67" s="32">
        <v>0</v>
      </c>
      <c r="S67" s="32">
        <v>0</v>
      </c>
      <c r="T67" s="32">
        <v>17005.194853000023</v>
      </c>
      <c r="U67" s="32">
        <v>17005.194853000023</v>
      </c>
      <c r="V67" s="32">
        <v>0</v>
      </c>
      <c r="W67" s="32">
        <v>0</v>
      </c>
      <c r="X67" s="32">
        <v>-13750.118587000012</v>
      </c>
      <c r="Y67" s="32">
        <v>-13750.118587000012</v>
      </c>
      <c r="Z67" s="32">
        <v>0</v>
      </c>
      <c r="AA67" s="32">
        <v>0</v>
      </c>
      <c r="AB67" s="32">
        <v>9779.1068570000043</v>
      </c>
      <c r="AC67" s="32">
        <v>9779.1068570000043</v>
      </c>
      <c r="AD67" s="32">
        <v>0</v>
      </c>
      <c r="AE67" s="32">
        <v>0</v>
      </c>
      <c r="AF67" s="32">
        <v>10644.04598000001</v>
      </c>
      <c r="AG67" s="32">
        <v>10644.04598000001</v>
      </c>
      <c r="AH67" s="32">
        <v>0</v>
      </c>
      <c r="AI67" s="32">
        <v>0</v>
      </c>
      <c r="AJ67" s="32">
        <v>-1193.7483440000415</v>
      </c>
      <c r="AK67" s="32">
        <v>-1193.7483440000415</v>
      </c>
      <c r="AL67" s="32">
        <v>0</v>
      </c>
      <c r="AM67" s="32">
        <v>0</v>
      </c>
      <c r="AN67" s="32">
        <v>-6953.2061419999955</v>
      </c>
      <c r="AO67" s="32">
        <v>-6953.2061419999955</v>
      </c>
      <c r="AP67" s="32">
        <v>0</v>
      </c>
      <c r="AQ67" s="32">
        <v>0</v>
      </c>
      <c r="AR67" s="32">
        <v>7878.2356420000215</v>
      </c>
      <c r="AS67" s="32">
        <v>7878.2356420000215</v>
      </c>
      <c r="AT67" s="32">
        <v>0</v>
      </c>
      <c r="AU67" s="32">
        <v>0</v>
      </c>
      <c r="AV67" s="32">
        <v>23084.121951999983</v>
      </c>
      <c r="AW67" s="32">
        <v>23084.121951999983</v>
      </c>
      <c r="AX67" s="32">
        <v>0</v>
      </c>
      <c r="AY67" s="32">
        <v>0</v>
      </c>
      <c r="AZ67" s="32">
        <v>-18240.763688000021</v>
      </c>
      <c r="BA67" s="32">
        <v>-18240.763688000021</v>
      </c>
      <c r="BB67" s="32">
        <v>0</v>
      </c>
      <c r="BC67" s="32">
        <v>0</v>
      </c>
      <c r="BD67" s="32">
        <v>-9128.290647999951</v>
      </c>
      <c r="BE67" s="32">
        <v>-9128.290647999951</v>
      </c>
      <c r="BF67" s="32">
        <v>0</v>
      </c>
      <c r="BG67" s="32">
        <v>0</v>
      </c>
      <c r="BH67" s="32">
        <v>28419.612860000001</v>
      </c>
      <c r="BI67" s="32">
        <v>28419.612860000001</v>
      </c>
      <c r="BJ67" s="32">
        <v>0</v>
      </c>
      <c r="BK67" s="32">
        <v>0</v>
      </c>
      <c r="BL67" s="32">
        <v>-9909.9313379999803</v>
      </c>
      <c r="BM67" s="32">
        <v>-9909.9313379999803</v>
      </c>
      <c r="BN67" s="32">
        <v>0</v>
      </c>
      <c r="BO67" s="32">
        <v>0</v>
      </c>
      <c r="BP67" s="32">
        <v>-7504.0778320000645</v>
      </c>
      <c r="BQ67" s="32">
        <v>-7504.0778320000645</v>
      </c>
      <c r="BR67" s="32">
        <v>0</v>
      </c>
      <c r="BS67" s="32">
        <v>0</v>
      </c>
      <c r="BT67" s="32">
        <v>-17560.776791999979</v>
      </c>
      <c r="BU67" s="32">
        <v>-17560.776791999979</v>
      </c>
      <c r="BV67" s="32">
        <v>0</v>
      </c>
      <c r="BW67" s="32">
        <v>0</v>
      </c>
      <c r="BX67" s="32">
        <v>-38111.496472999992</v>
      </c>
      <c r="BY67" s="32">
        <v>-38515.67741560869</v>
      </c>
      <c r="BZ67" s="32">
        <v>404.180942608696</v>
      </c>
      <c r="CA67" s="32">
        <v>0</v>
      </c>
      <c r="CB67" s="32">
        <v>-6392.5742150000005</v>
      </c>
      <c r="CC67" s="32">
        <v>-5689.0176818478249</v>
      </c>
      <c r="CD67" s="32">
        <v>-703.55653315217535</v>
      </c>
      <c r="CE67" s="32">
        <v>0</v>
      </c>
      <c r="CF67" s="32">
        <v>100120.67520000004</v>
      </c>
      <c r="CG67" s="32">
        <v>92905.546654945094</v>
      </c>
      <c r="CH67" s="32">
        <v>7215.128545054954</v>
      </c>
      <c r="CI67" s="32">
        <v>0</v>
      </c>
      <c r="CJ67" s="32">
        <v>-26872.130000000085</v>
      </c>
      <c r="CK67" s="32">
        <v>-27329.673623077008</v>
      </c>
      <c r="CL67" s="32">
        <v>457.54362307692361</v>
      </c>
      <c r="CM67" s="32">
        <v>0</v>
      </c>
      <c r="CN67" s="32">
        <v>38564.968799999988</v>
      </c>
      <c r="CO67" s="32">
        <v>38344.171973913035</v>
      </c>
      <c r="CP67" s="32">
        <v>303.59563586956563</v>
      </c>
      <c r="CQ67" s="32">
        <v>-82.798809782608799</v>
      </c>
      <c r="CR67" s="32">
        <v>2199.1432000000714</v>
      </c>
      <c r="CS67" s="32">
        <v>4036.5514717392025</v>
      </c>
      <c r="CT67" s="32">
        <v>-1837.4082717391311</v>
      </c>
      <c r="CU67" s="32">
        <v>0</v>
      </c>
      <c r="CV67" s="32">
        <v>-17501.667000000038</v>
      </c>
      <c r="CW67" s="32">
        <v>-12383.267410000033</v>
      </c>
      <c r="CX67" s="32">
        <v>-5118.3995900000054</v>
      </c>
      <c r="CY67" s="32">
        <v>0</v>
      </c>
      <c r="CZ67" s="32">
        <v>-16498.42179999996</v>
      </c>
      <c r="DA67" s="32">
        <v>-15256.824970329628</v>
      </c>
      <c r="DB67" s="32">
        <v>-1241.5968296703315</v>
      </c>
      <c r="DC67" s="32">
        <v>0</v>
      </c>
      <c r="DD67" s="32">
        <v>-15279.200199999979</v>
      </c>
      <c r="DE67" s="32">
        <v>-14767.890559782587</v>
      </c>
      <c r="DF67" s="32">
        <v>-511.3096402173918</v>
      </c>
      <c r="DG67" s="32">
        <v>0</v>
      </c>
      <c r="DH67" s="32">
        <v>10791.523000000045</v>
      </c>
      <c r="DI67" s="32">
        <v>14820.300001086995</v>
      </c>
      <c r="DJ67" s="32">
        <v>-4028.7770010869494</v>
      </c>
      <c r="DK67" s="32">
        <v>0</v>
      </c>
      <c r="DL67" s="32">
        <v>40094.694199999853</v>
      </c>
      <c r="DM67" s="32">
        <v>42978.697465555408</v>
      </c>
      <c r="DN67" s="32">
        <v>-2884.0032655555574</v>
      </c>
      <c r="DO67" s="32">
        <v>0</v>
      </c>
      <c r="DP67" s="32">
        <v>-2077.0982999999542</v>
      </c>
      <c r="DQ67" s="32">
        <v>-3539.8432999999541</v>
      </c>
      <c r="DR67" s="32">
        <v>1462.7449999999999</v>
      </c>
      <c r="DS67" s="32">
        <v>0</v>
      </c>
      <c r="DT67" s="32">
        <v>94078.011300000129</v>
      </c>
      <c r="DU67" s="32">
        <v>92224.141974334125</v>
      </c>
      <c r="DV67" s="32">
        <v>1853.8693256659999</v>
      </c>
      <c r="DW67" s="32">
        <v>0</v>
      </c>
      <c r="DX67" s="32">
        <v>4900.1919999999227</v>
      </c>
      <c r="DY67" s="32">
        <v>1170.1947999999225</v>
      </c>
      <c r="DZ67" s="32">
        <v>3729.9972000000002</v>
      </c>
      <c r="EA67" s="32">
        <v>0</v>
      </c>
      <c r="EB67" s="32">
        <v>4205.3888000000734</v>
      </c>
      <c r="EC67" s="32">
        <v>438.82300000007308</v>
      </c>
      <c r="ED67" s="32">
        <v>3766.5658000000003</v>
      </c>
      <c r="EE67" s="32">
        <v>0</v>
      </c>
      <c r="EF67" s="32">
        <v>219.41199999995297</v>
      </c>
      <c r="EG67" s="32">
        <v>-585.09720000004711</v>
      </c>
      <c r="EH67" s="32">
        <v>804.50920000000008</v>
      </c>
      <c r="EI67" s="32">
        <v>0</v>
      </c>
      <c r="EJ67" s="32">
        <v>5156.171800000011</v>
      </c>
      <c r="EK67" s="32">
        <v>-329.11819999998988</v>
      </c>
      <c r="EL67" s="32">
        <v>5485.2900000000009</v>
      </c>
      <c r="EM67" s="32">
        <v>0</v>
      </c>
      <c r="EN67" s="32">
        <v>45938.791199999949</v>
      </c>
      <c r="EO67" s="32">
        <v>41327.928299999949</v>
      </c>
      <c r="EP67" s="32">
        <v>4610.8629000000001</v>
      </c>
      <c r="EQ67" s="32">
        <v>0</v>
      </c>
    </row>
    <row r="68" spans="1:148" s="10" customFormat="1" x14ac:dyDescent="0.25">
      <c r="A68" s="60" t="s">
        <v>38</v>
      </c>
      <c r="B68" s="82" t="s">
        <v>38</v>
      </c>
      <c r="C68" s="41" t="s">
        <v>90</v>
      </c>
      <c r="D68" s="32">
        <v>31072.239519999996</v>
      </c>
      <c r="E68" s="32">
        <v>31072.239519999996</v>
      </c>
      <c r="F68" s="32">
        <v>0</v>
      </c>
      <c r="G68" s="32">
        <v>0</v>
      </c>
      <c r="H68" s="32">
        <v>-12830.381759999975</v>
      </c>
      <c r="I68" s="32">
        <v>-12830.381759999975</v>
      </c>
      <c r="J68" s="32">
        <v>0</v>
      </c>
      <c r="K68" s="32">
        <v>0</v>
      </c>
      <c r="L68" s="32">
        <v>3263.9902879999518</v>
      </c>
      <c r="M68" s="32">
        <v>3263.9902879999518</v>
      </c>
      <c r="N68" s="32">
        <v>0</v>
      </c>
      <c r="O68" s="32">
        <v>0</v>
      </c>
      <c r="P68" s="32">
        <v>16677.534187000005</v>
      </c>
      <c r="Q68" s="32">
        <v>16677.534187000005</v>
      </c>
      <c r="R68" s="32">
        <v>0</v>
      </c>
      <c r="S68" s="32">
        <v>0</v>
      </c>
      <c r="T68" s="32">
        <v>17005.194853000023</v>
      </c>
      <c r="U68" s="32">
        <v>17005.194853000023</v>
      </c>
      <c r="V68" s="32">
        <v>0</v>
      </c>
      <c r="W68" s="32">
        <v>0</v>
      </c>
      <c r="X68" s="32">
        <v>-13750.118587000012</v>
      </c>
      <c r="Y68" s="32">
        <v>-13750.118587000012</v>
      </c>
      <c r="Z68" s="32">
        <v>0</v>
      </c>
      <c r="AA68" s="32">
        <v>0</v>
      </c>
      <c r="AB68" s="32">
        <v>9779.1068570000043</v>
      </c>
      <c r="AC68" s="32">
        <v>9779.1068570000043</v>
      </c>
      <c r="AD68" s="32">
        <v>0</v>
      </c>
      <c r="AE68" s="32">
        <v>0</v>
      </c>
      <c r="AF68" s="32">
        <v>10644.04598000001</v>
      </c>
      <c r="AG68" s="32">
        <v>10644.04598000001</v>
      </c>
      <c r="AH68" s="32">
        <v>0</v>
      </c>
      <c r="AI68" s="32">
        <v>0</v>
      </c>
      <c r="AJ68" s="32">
        <v>-1193.7483440000415</v>
      </c>
      <c r="AK68" s="32">
        <v>-1193.7483440000415</v>
      </c>
      <c r="AL68" s="32">
        <v>0</v>
      </c>
      <c r="AM68" s="32">
        <v>0</v>
      </c>
      <c r="AN68" s="32">
        <v>-6953.2061419999955</v>
      </c>
      <c r="AO68" s="32">
        <v>-6953.2061419999955</v>
      </c>
      <c r="AP68" s="32">
        <v>0</v>
      </c>
      <c r="AQ68" s="32">
        <v>0</v>
      </c>
      <c r="AR68" s="32">
        <v>7878.2356420000215</v>
      </c>
      <c r="AS68" s="32">
        <v>7878.2356420000215</v>
      </c>
      <c r="AT68" s="32">
        <v>0</v>
      </c>
      <c r="AU68" s="32">
        <v>0</v>
      </c>
      <c r="AV68" s="32">
        <v>23084.121951999983</v>
      </c>
      <c r="AW68" s="32">
        <v>23084.121951999983</v>
      </c>
      <c r="AX68" s="32">
        <v>0</v>
      </c>
      <c r="AY68" s="32">
        <v>0</v>
      </c>
      <c r="AZ68" s="32">
        <v>-18240.763688000021</v>
      </c>
      <c r="BA68" s="32">
        <v>-18240.763688000021</v>
      </c>
      <c r="BB68" s="32">
        <v>0</v>
      </c>
      <c r="BC68" s="32">
        <v>0</v>
      </c>
      <c r="BD68" s="32">
        <v>-9128.290647999951</v>
      </c>
      <c r="BE68" s="32">
        <v>-9128.290647999951</v>
      </c>
      <c r="BF68" s="32">
        <v>0</v>
      </c>
      <c r="BG68" s="32">
        <v>0</v>
      </c>
      <c r="BH68" s="32">
        <v>28419.612860000001</v>
      </c>
      <c r="BI68" s="32">
        <v>28419.612860000001</v>
      </c>
      <c r="BJ68" s="32">
        <v>0</v>
      </c>
      <c r="BK68" s="32">
        <v>0</v>
      </c>
      <c r="BL68" s="32">
        <v>-9909.9313379999803</v>
      </c>
      <c r="BM68" s="32">
        <v>-9909.9313379999803</v>
      </c>
      <c r="BN68" s="32">
        <v>0</v>
      </c>
      <c r="BO68" s="32">
        <v>0</v>
      </c>
      <c r="BP68" s="32">
        <v>-7504.0778320000645</v>
      </c>
      <c r="BQ68" s="32">
        <v>-7504.0778320000645</v>
      </c>
      <c r="BR68" s="32">
        <v>0</v>
      </c>
      <c r="BS68" s="32">
        <v>0</v>
      </c>
      <c r="BT68" s="32">
        <v>-17560.776791999979</v>
      </c>
      <c r="BU68" s="32">
        <v>-17560.776791999979</v>
      </c>
      <c r="BV68" s="32">
        <v>0</v>
      </c>
      <c r="BW68" s="32">
        <v>0</v>
      </c>
      <c r="BX68" s="32">
        <v>-38111.496472999992</v>
      </c>
      <c r="BY68" s="32">
        <v>-38515.67741560869</v>
      </c>
      <c r="BZ68" s="32">
        <v>404.180942608696</v>
      </c>
      <c r="CA68" s="32">
        <v>0</v>
      </c>
      <c r="CB68" s="32">
        <v>-6392.5742150000005</v>
      </c>
      <c r="CC68" s="32">
        <v>-5689.0176818478249</v>
      </c>
      <c r="CD68" s="32">
        <v>-703.55653315217535</v>
      </c>
      <c r="CE68" s="32">
        <v>0</v>
      </c>
      <c r="CF68" s="32">
        <v>100120.67520000004</v>
      </c>
      <c r="CG68" s="32">
        <v>92905.546654945094</v>
      </c>
      <c r="CH68" s="32">
        <v>7215.128545054954</v>
      </c>
      <c r="CI68" s="32">
        <v>0</v>
      </c>
      <c r="CJ68" s="32">
        <v>-26872.130000000085</v>
      </c>
      <c r="CK68" s="32">
        <v>-27329.673623077008</v>
      </c>
      <c r="CL68" s="32">
        <v>457.54362307692361</v>
      </c>
      <c r="CM68" s="32">
        <v>0</v>
      </c>
      <c r="CN68" s="32">
        <v>38564.968799999988</v>
      </c>
      <c r="CO68" s="32">
        <v>38344.171973913035</v>
      </c>
      <c r="CP68" s="32">
        <v>303.59563586956563</v>
      </c>
      <c r="CQ68" s="32">
        <v>-82.798809782608799</v>
      </c>
      <c r="CR68" s="32">
        <v>2199.1432000000714</v>
      </c>
      <c r="CS68" s="32">
        <v>4036.5514717392025</v>
      </c>
      <c r="CT68" s="32">
        <v>-1837.4082717391311</v>
      </c>
      <c r="CU68" s="32">
        <v>0</v>
      </c>
      <c r="CV68" s="32">
        <v>-17501.667000000038</v>
      </c>
      <c r="CW68" s="32">
        <v>-12383.267410000033</v>
      </c>
      <c r="CX68" s="32">
        <v>-5118.3995900000054</v>
      </c>
      <c r="CY68" s="32">
        <v>0</v>
      </c>
      <c r="CZ68" s="32">
        <v>-16498.42179999996</v>
      </c>
      <c r="DA68" s="32">
        <v>-15256.824970329628</v>
      </c>
      <c r="DB68" s="32">
        <v>-1241.5968296703315</v>
      </c>
      <c r="DC68" s="32">
        <v>0</v>
      </c>
      <c r="DD68" s="32">
        <v>-15279.200199999979</v>
      </c>
      <c r="DE68" s="32">
        <v>-14767.890559782587</v>
      </c>
      <c r="DF68" s="32">
        <v>-511.3096402173918</v>
      </c>
      <c r="DG68" s="32">
        <v>0</v>
      </c>
      <c r="DH68" s="32">
        <v>10791.523000000045</v>
      </c>
      <c r="DI68" s="32">
        <v>14820.300001086995</v>
      </c>
      <c r="DJ68" s="32">
        <v>-4028.7770010869494</v>
      </c>
      <c r="DK68" s="32">
        <v>0</v>
      </c>
      <c r="DL68" s="32">
        <v>40094.694199999853</v>
      </c>
      <c r="DM68" s="32">
        <v>42978.697465555408</v>
      </c>
      <c r="DN68" s="32">
        <v>-2884.0032655555574</v>
      </c>
      <c r="DO68" s="32">
        <v>0</v>
      </c>
      <c r="DP68" s="32">
        <v>-2077.0982999999542</v>
      </c>
      <c r="DQ68" s="32">
        <v>-3539.8432999999541</v>
      </c>
      <c r="DR68" s="32">
        <v>1462.7449999999999</v>
      </c>
      <c r="DS68" s="32">
        <v>0</v>
      </c>
      <c r="DT68" s="32">
        <v>94078.011300000129</v>
      </c>
      <c r="DU68" s="32">
        <v>92224.141974334125</v>
      </c>
      <c r="DV68" s="32">
        <v>1853.8693256659999</v>
      </c>
      <c r="DW68" s="32">
        <v>0</v>
      </c>
      <c r="DX68" s="32">
        <v>4900.1919999999227</v>
      </c>
      <c r="DY68" s="32">
        <v>1170.1947999999225</v>
      </c>
      <c r="DZ68" s="32">
        <v>3729.9972000000002</v>
      </c>
      <c r="EA68" s="32">
        <v>0</v>
      </c>
      <c r="EB68" s="32">
        <v>4205.3888000000734</v>
      </c>
      <c r="EC68" s="32">
        <v>438.82300000007308</v>
      </c>
      <c r="ED68" s="32">
        <v>3766.5658000000003</v>
      </c>
      <c r="EE68" s="32">
        <v>0</v>
      </c>
      <c r="EF68" s="32">
        <v>219.41199999995297</v>
      </c>
      <c r="EG68" s="32">
        <v>-585.09720000004711</v>
      </c>
      <c r="EH68" s="32">
        <v>804.50920000000008</v>
      </c>
      <c r="EI68" s="32">
        <v>0</v>
      </c>
      <c r="EJ68" s="32">
        <v>5156.171800000011</v>
      </c>
      <c r="EK68" s="32">
        <v>-329.11819999998988</v>
      </c>
      <c r="EL68" s="32">
        <v>5485.2900000000009</v>
      </c>
      <c r="EM68" s="32">
        <v>0</v>
      </c>
      <c r="EN68" s="32">
        <v>45938.791199999949</v>
      </c>
      <c r="EO68" s="32">
        <v>41327.928299999949</v>
      </c>
      <c r="EP68" s="32">
        <v>4610.8629000000001</v>
      </c>
      <c r="EQ68" s="32">
        <v>0</v>
      </c>
    </row>
    <row r="69" spans="1:148" s="10" customFormat="1" x14ac:dyDescent="0.25">
      <c r="A69" s="60" t="s">
        <v>39</v>
      </c>
      <c r="B69" s="82" t="s">
        <v>39</v>
      </c>
      <c r="C69" s="84" t="s">
        <v>111</v>
      </c>
      <c r="D69" s="32">
        <v>31072.239519999996</v>
      </c>
      <c r="E69" s="32">
        <v>31072.239519999996</v>
      </c>
      <c r="F69" s="32">
        <v>0</v>
      </c>
      <c r="G69" s="32">
        <v>0</v>
      </c>
      <c r="H69" s="32">
        <v>-12830.381759999975</v>
      </c>
      <c r="I69" s="32">
        <v>-12830.381759999975</v>
      </c>
      <c r="J69" s="32">
        <v>0</v>
      </c>
      <c r="K69" s="32">
        <v>0</v>
      </c>
      <c r="L69" s="32">
        <v>3263.9902879999518</v>
      </c>
      <c r="M69" s="32">
        <v>3263.9902879999518</v>
      </c>
      <c r="N69" s="32">
        <v>0</v>
      </c>
      <c r="O69" s="32">
        <v>0</v>
      </c>
      <c r="P69" s="32">
        <v>16677.534187000005</v>
      </c>
      <c r="Q69" s="32">
        <v>16677.534187000005</v>
      </c>
      <c r="R69" s="32">
        <v>0</v>
      </c>
      <c r="S69" s="32">
        <v>0</v>
      </c>
      <c r="T69" s="32">
        <v>17005.194853000023</v>
      </c>
      <c r="U69" s="32">
        <v>17005.194853000023</v>
      </c>
      <c r="V69" s="32">
        <v>0</v>
      </c>
      <c r="W69" s="32">
        <v>0</v>
      </c>
      <c r="X69" s="32">
        <v>-13750.118587000012</v>
      </c>
      <c r="Y69" s="32">
        <v>-13750.118587000012</v>
      </c>
      <c r="Z69" s="32">
        <v>0</v>
      </c>
      <c r="AA69" s="32">
        <v>0</v>
      </c>
      <c r="AB69" s="32">
        <v>9779.1068570000043</v>
      </c>
      <c r="AC69" s="32">
        <v>9779.1068570000043</v>
      </c>
      <c r="AD69" s="32">
        <v>0</v>
      </c>
      <c r="AE69" s="32">
        <v>0</v>
      </c>
      <c r="AF69" s="32">
        <v>10644.04598000001</v>
      </c>
      <c r="AG69" s="32">
        <v>10644.04598000001</v>
      </c>
      <c r="AH69" s="32">
        <v>0</v>
      </c>
      <c r="AI69" s="32">
        <v>0</v>
      </c>
      <c r="AJ69" s="32">
        <v>-1193.7483440000415</v>
      </c>
      <c r="AK69" s="32">
        <v>-1193.7483440000415</v>
      </c>
      <c r="AL69" s="32">
        <v>0</v>
      </c>
      <c r="AM69" s="32">
        <v>0</v>
      </c>
      <c r="AN69" s="32">
        <v>-6953.2061419999955</v>
      </c>
      <c r="AO69" s="32">
        <v>-6953.2061419999955</v>
      </c>
      <c r="AP69" s="32">
        <v>0</v>
      </c>
      <c r="AQ69" s="32">
        <v>0</v>
      </c>
      <c r="AR69" s="32">
        <v>7878.2356420000215</v>
      </c>
      <c r="AS69" s="32">
        <v>7878.2356420000215</v>
      </c>
      <c r="AT69" s="32">
        <v>0</v>
      </c>
      <c r="AU69" s="32">
        <v>0</v>
      </c>
      <c r="AV69" s="32">
        <v>23084.121951999983</v>
      </c>
      <c r="AW69" s="32">
        <v>23084.121951999983</v>
      </c>
      <c r="AX69" s="32">
        <v>0</v>
      </c>
      <c r="AY69" s="32">
        <v>0</v>
      </c>
      <c r="AZ69" s="32">
        <v>-18240.763688000021</v>
      </c>
      <c r="BA69" s="32">
        <v>-18240.763688000021</v>
      </c>
      <c r="BB69" s="32">
        <v>0</v>
      </c>
      <c r="BC69" s="32">
        <v>0</v>
      </c>
      <c r="BD69" s="32">
        <v>-9128.290647999951</v>
      </c>
      <c r="BE69" s="32">
        <v>-9128.290647999951</v>
      </c>
      <c r="BF69" s="32">
        <v>0</v>
      </c>
      <c r="BG69" s="32">
        <v>0</v>
      </c>
      <c r="BH69" s="32">
        <v>28419.612860000001</v>
      </c>
      <c r="BI69" s="32">
        <v>28419.612860000001</v>
      </c>
      <c r="BJ69" s="32">
        <v>0</v>
      </c>
      <c r="BK69" s="32">
        <v>0</v>
      </c>
      <c r="BL69" s="32">
        <v>-9909.9313379999803</v>
      </c>
      <c r="BM69" s="32">
        <v>-9909.9313379999803</v>
      </c>
      <c r="BN69" s="32">
        <v>0</v>
      </c>
      <c r="BO69" s="32">
        <v>0</v>
      </c>
      <c r="BP69" s="32">
        <v>-7504.0778320000645</v>
      </c>
      <c r="BQ69" s="32">
        <v>-7504.0778320000645</v>
      </c>
      <c r="BR69" s="32">
        <v>0</v>
      </c>
      <c r="BS69" s="32">
        <v>0</v>
      </c>
      <c r="BT69" s="32">
        <v>-17560.776791999979</v>
      </c>
      <c r="BU69" s="32">
        <v>-17560.776791999979</v>
      </c>
      <c r="BV69" s="32">
        <v>0</v>
      </c>
      <c r="BW69" s="32">
        <v>0</v>
      </c>
      <c r="BX69" s="32">
        <v>-38111.496472999992</v>
      </c>
      <c r="BY69" s="32">
        <v>-38515.67741560869</v>
      </c>
      <c r="BZ69" s="32">
        <v>404.180942608696</v>
      </c>
      <c r="CA69" s="32">
        <v>0</v>
      </c>
      <c r="CB69" s="32">
        <v>-6392.5742150000005</v>
      </c>
      <c r="CC69" s="32">
        <v>-5689.0176818478249</v>
      </c>
      <c r="CD69" s="32">
        <v>-703.55653315217535</v>
      </c>
      <c r="CE69" s="32">
        <v>0</v>
      </c>
      <c r="CF69" s="32">
        <v>100120.67520000004</v>
      </c>
      <c r="CG69" s="32">
        <v>92905.546654945094</v>
      </c>
      <c r="CH69" s="32">
        <v>7215.128545054954</v>
      </c>
      <c r="CI69" s="32">
        <v>0</v>
      </c>
      <c r="CJ69" s="32">
        <v>-26872.130000000085</v>
      </c>
      <c r="CK69" s="32">
        <v>-27329.673623077008</v>
      </c>
      <c r="CL69" s="32">
        <v>457.54362307692361</v>
      </c>
      <c r="CM69" s="32">
        <v>0</v>
      </c>
      <c r="CN69" s="32">
        <v>38564.968799999988</v>
      </c>
      <c r="CO69" s="32">
        <v>38344.171973913035</v>
      </c>
      <c r="CP69" s="32">
        <v>303.59563586956563</v>
      </c>
      <c r="CQ69" s="32">
        <v>-82.798809782608799</v>
      </c>
      <c r="CR69" s="32">
        <v>2199.1432000000714</v>
      </c>
      <c r="CS69" s="32">
        <v>4036.5514717392025</v>
      </c>
      <c r="CT69" s="32">
        <v>-1837.4082717391311</v>
      </c>
      <c r="CU69" s="32">
        <v>0</v>
      </c>
      <c r="CV69" s="32">
        <v>-17501.667000000038</v>
      </c>
      <c r="CW69" s="32">
        <v>-12383.267410000033</v>
      </c>
      <c r="CX69" s="32">
        <v>-5118.3995900000054</v>
      </c>
      <c r="CY69" s="32">
        <v>0</v>
      </c>
      <c r="CZ69" s="32">
        <v>-16498.42179999996</v>
      </c>
      <c r="DA69" s="32">
        <v>-15256.824970329628</v>
      </c>
      <c r="DB69" s="32">
        <v>-1241.5968296703315</v>
      </c>
      <c r="DC69" s="32">
        <v>0</v>
      </c>
      <c r="DD69" s="32">
        <v>-15279.200199999979</v>
      </c>
      <c r="DE69" s="32">
        <v>-14767.890559782587</v>
      </c>
      <c r="DF69" s="32">
        <v>-511.3096402173918</v>
      </c>
      <c r="DG69" s="32">
        <v>0</v>
      </c>
      <c r="DH69" s="32">
        <v>10791.523000000045</v>
      </c>
      <c r="DI69" s="32">
        <v>14820.300001086995</v>
      </c>
      <c r="DJ69" s="32">
        <v>-4028.7770010869494</v>
      </c>
      <c r="DK69" s="32">
        <v>0</v>
      </c>
      <c r="DL69" s="32">
        <v>40094.694199999853</v>
      </c>
      <c r="DM69" s="32">
        <v>42978.697465555408</v>
      </c>
      <c r="DN69" s="32">
        <v>-2884.0032655555574</v>
      </c>
      <c r="DO69" s="32">
        <v>0</v>
      </c>
      <c r="DP69" s="32">
        <v>-2077.0982999999542</v>
      </c>
      <c r="DQ69" s="32">
        <v>-3539.8432999999541</v>
      </c>
      <c r="DR69" s="32">
        <v>1462.7449999999999</v>
      </c>
      <c r="DS69" s="32">
        <v>0</v>
      </c>
      <c r="DT69" s="32">
        <v>94078.011300000129</v>
      </c>
      <c r="DU69" s="32">
        <v>92224.141974334125</v>
      </c>
      <c r="DV69" s="32">
        <v>1853.8693256659999</v>
      </c>
      <c r="DW69" s="32">
        <v>0</v>
      </c>
      <c r="DX69" s="32">
        <v>4900.1919999999227</v>
      </c>
      <c r="DY69" s="32">
        <v>1170.1947999999225</v>
      </c>
      <c r="DZ69" s="32">
        <v>3729.9972000000002</v>
      </c>
      <c r="EA69" s="32">
        <v>0</v>
      </c>
      <c r="EB69" s="32">
        <v>4205.3888000000734</v>
      </c>
      <c r="EC69" s="32">
        <v>438.82300000007308</v>
      </c>
      <c r="ED69" s="32">
        <v>3766.5658000000003</v>
      </c>
      <c r="EE69" s="32">
        <v>0</v>
      </c>
      <c r="EF69" s="32">
        <v>219.41199999995297</v>
      </c>
      <c r="EG69" s="32">
        <v>-585.09720000004711</v>
      </c>
      <c r="EH69" s="32">
        <v>804.50920000000008</v>
      </c>
      <c r="EI69" s="32">
        <v>0</v>
      </c>
      <c r="EJ69" s="32">
        <v>5156.171800000011</v>
      </c>
      <c r="EK69" s="32">
        <v>-329.11819999998988</v>
      </c>
      <c r="EL69" s="32">
        <v>5485.2900000000009</v>
      </c>
      <c r="EM69" s="32">
        <v>0</v>
      </c>
      <c r="EN69" s="32">
        <v>45938.791199999949</v>
      </c>
      <c r="EO69" s="32">
        <v>41327.928299999949</v>
      </c>
      <c r="EP69" s="32">
        <v>4610.8629000000001</v>
      </c>
      <c r="EQ69" s="32">
        <v>0</v>
      </c>
    </row>
    <row r="70" spans="1:148" s="10" customFormat="1" x14ac:dyDescent="0.25">
      <c r="A70" s="77"/>
      <c r="B70" s="82"/>
      <c r="C70" s="131" t="s">
        <v>152</v>
      </c>
      <c r="D70" s="65">
        <v>1063144.8077299995</v>
      </c>
      <c r="E70" s="65">
        <v>1104049.0469285329</v>
      </c>
      <c r="F70" s="65">
        <v>-23301.223779589091</v>
      </c>
      <c r="G70" s="65">
        <v>-17603.015418944109</v>
      </c>
      <c r="H70" s="65">
        <v>-303642.75430999935</v>
      </c>
      <c r="I70" s="65">
        <v>-337520.02015309362</v>
      </c>
      <c r="J70" s="65">
        <v>-1556.5814554580641</v>
      </c>
      <c r="K70" s="65">
        <v>35433.847298552326</v>
      </c>
      <c r="L70" s="65">
        <v>50779.610707999265</v>
      </c>
      <c r="M70" s="65">
        <v>73175.563097108941</v>
      </c>
      <c r="N70" s="65">
        <v>-586.50893744516134</v>
      </c>
      <c r="O70" s="65">
        <v>-21809.443451664516</v>
      </c>
      <c r="P70" s="65">
        <v>256859.31471900039</v>
      </c>
      <c r="Q70" s="65">
        <v>352892.26912954019</v>
      </c>
      <c r="R70" s="65">
        <v>-85017.275204000005</v>
      </c>
      <c r="S70" s="65">
        <v>-11015.679206539786</v>
      </c>
      <c r="T70" s="65">
        <v>316601.13818499993</v>
      </c>
      <c r="U70" s="65">
        <v>350767.42322031991</v>
      </c>
      <c r="V70" s="65">
        <v>-17968.744947200597</v>
      </c>
      <c r="W70" s="65">
        <v>-16197.540088119395</v>
      </c>
      <c r="X70" s="65">
        <v>-219709.15316799999</v>
      </c>
      <c r="Y70" s="65">
        <v>-205132.72598350214</v>
      </c>
      <c r="Z70" s="65">
        <v>7578.7316383870975</v>
      </c>
      <c r="AA70" s="65">
        <v>-22155.158822884947</v>
      </c>
      <c r="AB70" s="65">
        <v>162265.32789899971</v>
      </c>
      <c r="AC70" s="65">
        <v>155208.10771053089</v>
      </c>
      <c r="AD70" s="65">
        <v>203.08547304946234</v>
      </c>
      <c r="AE70" s="65">
        <v>6854.1347154193545</v>
      </c>
      <c r="AF70" s="65">
        <v>96159.172433000014</v>
      </c>
      <c r="AG70" s="65">
        <v>134213.91264306454</v>
      </c>
      <c r="AH70" s="65">
        <v>-11752.960581883872</v>
      </c>
      <c r="AI70" s="65">
        <v>-26301.779628180648</v>
      </c>
      <c r="AJ70" s="65">
        <v>-50753.268782000079</v>
      </c>
      <c r="AK70" s="65">
        <v>-16765.931643708223</v>
      </c>
      <c r="AL70" s="65">
        <v>-23650.424091454683</v>
      </c>
      <c r="AM70" s="65">
        <v>-10336.913046837173</v>
      </c>
      <c r="AN70" s="65">
        <v>-150053.75734000019</v>
      </c>
      <c r="AO70" s="65">
        <v>-92549.384348844644</v>
      </c>
      <c r="AP70" s="65">
        <v>-4895.6783264444457</v>
      </c>
      <c r="AQ70" s="65">
        <v>-52608.694664711118</v>
      </c>
      <c r="AR70" s="65">
        <v>69031.672316000171</v>
      </c>
      <c r="AS70" s="65">
        <v>87655.338477750163</v>
      </c>
      <c r="AT70" s="65">
        <v>-18390.546557500002</v>
      </c>
      <c r="AU70" s="65">
        <v>-233.11960424999984</v>
      </c>
      <c r="AV70" s="65">
        <v>159147.53690500002</v>
      </c>
      <c r="AW70" s="65">
        <v>234802.00229249999</v>
      </c>
      <c r="AX70" s="65">
        <v>-25829.286472282594</v>
      </c>
      <c r="AY70" s="65">
        <v>-49825.178915217366</v>
      </c>
      <c r="AZ70" s="65">
        <v>-234887.48819600011</v>
      </c>
      <c r="BA70" s="65">
        <v>-199207.11955597793</v>
      </c>
      <c r="BB70" s="65">
        <v>-27374.984209266648</v>
      </c>
      <c r="BC70" s="65">
        <v>-8305.3844307555501</v>
      </c>
      <c r="BD70" s="65">
        <v>-130690.44277899951</v>
      </c>
      <c r="BE70" s="65">
        <v>-101841.83225849408</v>
      </c>
      <c r="BF70" s="65">
        <v>-28691.54004580214</v>
      </c>
      <c r="BG70" s="65">
        <v>-157.07047470329667</v>
      </c>
      <c r="BH70" s="65">
        <v>243840.71766600004</v>
      </c>
      <c r="BI70" s="65">
        <v>295831.1621614566</v>
      </c>
      <c r="BJ70" s="65">
        <v>-37468.12675369568</v>
      </c>
      <c r="BK70" s="65">
        <v>-14522.31774176088</v>
      </c>
      <c r="BL70" s="65">
        <v>-232481.93484200031</v>
      </c>
      <c r="BM70" s="65">
        <v>-101954.56688189137</v>
      </c>
      <c r="BN70" s="65">
        <v>-19145.877313206554</v>
      </c>
      <c r="BO70" s="65">
        <v>-111381.49064690237</v>
      </c>
      <c r="BP70" s="65">
        <v>-102549.43500400009</v>
      </c>
      <c r="BQ70" s="65">
        <v>-71448.115971266714</v>
      </c>
      <c r="BR70" s="65">
        <v>-8847.082850400011</v>
      </c>
      <c r="BS70" s="65">
        <v>-22254.236182333363</v>
      </c>
      <c r="BT70" s="65">
        <v>-169544.62930600005</v>
      </c>
      <c r="BU70" s="65">
        <v>-141947.27696728572</v>
      </c>
      <c r="BV70" s="65">
        <v>-1009.3353117142867</v>
      </c>
      <c r="BW70" s="65">
        <v>-26588.017027000027</v>
      </c>
      <c r="BX70" s="65">
        <v>-337415.41120199952</v>
      </c>
      <c r="BY70" s="65">
        <v>-331504.2649163474</v>
      </c>
      <c r="BZ70" s="65">
        <v>7376.3022026087019</v>
      </c>
      <c r="CA70" s="65">
        <v>-13287.448488260881</v>
      </c>
      <c r="CB70" s="65">
        <v>-56889.391152000331</v>
      </c>
      <c r="CC70" s="65">
        <v>-54220.7284400438</v>
      </c>
      <c r="CD70" s="65">
        <v>17346.307627717426</v>
      </c>
      <c r="CE70" s="65">
        <v>-20014.970339673953</v>
      </c>
      <c r="CF70" s="65">
        <v>612303.20300000033</v>
      </c>
      <c r="CG70" s="65">
        <v>558866.15721318708</v>
      </c>
      <c r="CH70" s="65">
        <v>60050.913619780295</v>
      </c>
      <c r="CI70" s="65">
        <v>-6613.8678329670365</v>
      </c>
      <c r="CJ70" s="65">
        <v>-156106.91460000051</v>
      </c>
      <c r="CK70" s="65">
        <v>-159767.2635846159</v>
      </c>
      <c r="CL70" s="65">
        <v>15206.596884615403</v>
      </c>
      <c r="CM70" s="65">
        <v>-11546.247900000013</v>
      </c>
      <c r="CN70" s="65">
        <v>252222.54400000011</v>
      </c>
      <c r="CO70" s="65">
        <v>254982.50432608707</v>
      </c>
      <c r="CP70" s="65">
        <v>-827.98809782608782</v>
      </c>
      <c r="CQ70" s="65">
        <v>-1931.9722282608727</v>
      </c>
      <c r="CR70" s="65">
        <v>52784.411599999927</v>
      </c>
      <c r="CS70" s="65">
        <v>56006.943030434712</v>
      </c>
      <c r="CT70" s="65">
        <v>10289.486321739136</v>
      </c>
      <c r="CU70" s="65">
        <v>-13512.017752173919</v>
      </c>
      <c r="CV70" s="65">
        <v>-101235.03139999973</v>
      </c>
      <c r="CW70" s="65">
        <v>-102997.10338999974</v>
      </c>
      <c r="CX70" s="65">
        <v>783.14310666666745</v>
      </c>
      <c r="CY70" s="65">
        <v>978.92888333334122</v>
      </c>
      <c r="CZ70" s="65">
        <v>-81139.929499999795</v>
      </c>
      <c r="DA70" s="65">
        <v>-87899.734461538275</v>
      </c>
      <c r="DB70" s="65">
        <v>10070.729840659356</v>
      </c>
      <c r="DC70" s="65">
        <v>-3310.9248791208865</v>
      </c>
      <c r="DD70" s="65">
        <v>-118066.35210000013</v>
      </c>
      <c r="DE70" s="65">
        <v>-105606.54349891318</v>
      </c>
      <c r="DF70" s="65">
        <v>-457.48757282608676</v>
      </c>
      <c r="DG70" s="65">
        <v>-12002.32102826088</v>
      </c>
      <c r="DH70" s="65">
        <v>157771.6026000003</v>
      </c>
      <c r="DI70" s="65">
        <v>81224.839579348278</v>
      </c>
      <c r="DJ70" s="65">
        <v>-17342.417554347794</v>
      </c>
      <c r="DK70" s="65">
        <v>93889.180574999817</v>
      </c>
      <c r="DL70" s="65">
        <v>42874.03999999931</v>
      </c>
      <c r="DM70" s="65">
        <v>232932.71064888834</v>
      </c>
      <c r="DN70" s="65">
        <v>-70843.68417666672</v>
      </c>
      <c r="DO70" s="65">
        <v>-119214.98647222231</v>
      </c>
      <c r="DP70" s="65">
        <v>-117078.10850000015</v>
      </c>
      <c r="DQ70" s="65">
        <v>-66496.386400000134</v>
      </c>
      <c r="DR70" s="65">
        <v>-24457.096400000002</v>
      </c>
      <c r="DS70" s="65">
        <v>-26124.625699999997</v>
      </c>
      <c r="DT70" s="65">
        <v>808503.26270000089</v>
      </c>
      <c r="DU70" s="65">
        <v>907632.80362334894</v>
      </c>
      <c r="DV70" s="65">
        <v>-53202.551779961999</v>
      </c>
      <c r="DW70" s="65">
        <v>-45926.989143385996</v>
      </c>
      <c r="DX70" s="65">
        <v>67176.516200000042</v>
      </c>
      <c r="DY70" s="65">
        <v>107694.52500000004</v>
      </c>
      <c r="DZ70" s="65">
        <v>-93396.204400000002</v>
      </c>
      <c r="EA70" s="65">
        <v>52878.195600000006</v>
      </c>
      <c r="EB70" s="65">
        <v>33679.680399999903</v>
      </c>
      <c r="EC70" s="65">
        <v>37226.8345999999</v>
      </c>
      <c r="ED70" s="65">
        <v>-5192.7412000000004</v>
      </c>
      <c r="EE70" s="65">
        <v>1645.5870000000014</v>
      </c>
      <c r="EF70" s="65">
        <v>11445.969400000089</v>
      </c>
      <c r="EG70" s="65">
        <v>1718.7218000000889</v>
      </c>
      <c r="EH70" s="65">
        <v>7898.8176000000003</v>
      </c>
      <c r="EI70" s="65">
        <v>1828.4299999999998</v>
      </c>
      <c r="EJ70" s="65">
        <v>-111424.52479999993</v>
      </c>
      <c r="EK70" s="65">
        <v>-82645.036599999919</v>
      </c>
      <c r="EL70" s="65">
        <v>-8045.0920000000006</v>
      </c>
      <c r="EM70" s="65">
        <v>-20734.396200000003</v>
      </c>
      <c r="EN70" s="65">
        <v>380537.30437161168</v>
      </c>
      <c r="EO70" s="65">
        <v>363374.64802161168</v>
      </c>
      <c r="EP70" s="65">
        <v>-2598.1846500000001</v>
      </c>
      <c r="EQ70" s="65">
        <v>19760.841</v>
      </c>
    </row>
    <row r="71" spans="1:148" s="10" customFormat="1" x14ac:dyDescent="0.25">
      <c r="A71" s="60">
        <v>1</v>
      </c>
      <c r="B71" s="82">
        <v>1</v>
      </c>
      <c r="C71" s="38" t="s">
        <v>113</v>
      </c>
      <c r="D71" s="32">
        <v>334871.78466699994</v>
      </c>
      <c r="E71" s="32">
        <v>260138.40512664511</v>
      </c>
      <c r="F71" s="32">
        <v>-23301.223779589091</v>
      </c>
      <c r="G71" s="32">
        <v>98034.603319943912</v>
      </c>
      <c r="H71" s="32">
        <v>-51502.54559499985</v>
      </c>
      <c r="I71" s="32">
        <v>-83196.273563076553</v>
      </c>
      <c r="J71" s="32">
        <v>-1556.5814554580641</v>
      </c>
      <c r="K71" s="32">
        <v>33250.30942353476</v>
      </c>
      <c r="L71" s="32">
        <v>20621.671295999789</v>
      </c>
      <c r="M71" s="32">
        <v>22707.036406915919</v>
      </c>
      <c r="N71" s="32">
        <v>-586.50893744516134</v>
      </c>
      <c r="O71" s="32">
        <v>-1498.8561734709679</v>
      </c>
      <c r="P71" s="32">
        <v>75278.905322000137</v>
      </c>
      <c r="Q71" s="32">
        <v>90659.718819928094</v>
      </c>
      <c r="R71" s="32">
        <v>-15175.12654178925</v>
      </c>
      <c r="S71" s="32">
        <v>-205.68695613870966</v>
      </c>
      <c r="T71" s="32">
        <v>82442.109981999936</v>
      </c>
      <c r="U71" s="32">
        <v>93377.374764153443</v>
      </c>
      <c r="V71" s="32">
        <v>-15350.442112037081</v>
      </c>
      <c r="W71" s="32">
        <v>4415.177329883576</v>
      </c>
      <c r="X71" s="32">
        <v>-50324.957341999921</v>
      </c>
      <c r="Y71" s="32">
        <v>-57853.164102797775</v>
      </c>
      <c r="Z71" s="32">
        <v>7578.7316383870975</v>
      </c>
      <c r="AA71" s="32">
        <v>-50.524877589247183</v>
      </c>
      <c r="AB71" s="32">
        <v>46096.863358999857</v>
      </c>
      <c r="AC71" s="32">
        <v>43939.080207849322</v>
      </c>
      <c r="AD71" s="32">
        <v>203.08547304946234</v>
      </c>
      <c r="AE71" s="32">
        <v>1954.6976781010751</v>
      </c>
      <c r="AF71" s="32">
        <v>18385.593611000048</v>
      </c>
      <c r="AG71" s="32">
        <v>34410.004624625857</v>
      </c>
      <c r="AH71" s="32">
        <v>-11752.960581883872</v>
      </c>
      <c r="AI71" s="32">
        <v>-4271.450431741936</v>
      </c>
      <c r="AJ71" s="32">
        <v>-27814.825196000031</v>
      </c>
      <c r="AK71" s="32">
        <v>-4083.2211591513424</v>
      </c>
      <c r="AL71" s="32">
        <v>-23650.424091454683</v>
      </c>
      <c r="AM71" s="32">
        <v>-81.179945394009223</v>
      </c>
      <c r="AN71" s="32">
        <v>-39577.384176000152</v>
      </c>
      <c r="AO71" s="32">
        <v>-23725.971648755702</v>
      </c>
      <c r="AP71" s="32">
        <v>-4895.6783264444457</v>
      </c>
      <c r="AQ71" s="32">
        <v>-10955.734200800003</v>
      </c>
      <c r="AR71" s="32">
        <v>10492.555508000116</v>
      </c>
      <c r="AS71" s="32">
        <v>30230.015334500116</v>
      </c>
      <c r="AT71" s="32">
        <v>-20928.960026000001</v>
      </c>
      <c r="AU71" s="32">
        <v>1191.5001995000002</v>
      </c>
      <c r="AV71" s="32">
        <v>4084.6637129999945</v>
      </c>
      <c r="AW71" s="32">
        <v>62052.269052673873</v>
      </c>
      <c r="AX71" s="32">
        <v>-25829.286472282594</v>
      </c>
      <c r="AY71" s="32">
        <v>-32138.318867391288</v>
      </c>
      <c r="AZ71" s="32">
        <v>-85302.924594999975</v>
      </c>
      <c r="BA71" s="32">
        <v>-57081.009736544438</v>
      </c>
      <c r="BB71" s="32">
        <v>-27921.391079711091</v>
      </c>
      <c r="BC71" s="32">
        <v>-300.52377874444426</v>
      </c>
      <c r="BD71" s="32">
        <v>-55308.02763199983</v>
      </c>
      <c r="BE71" s="32">
        <v>-27742.159321571318</v>
      </c>
      <c r="BF71" s="32">
        <v>-28691.54004580214</v>
      </c>
      <c r="BG71" s="32">
        <v>1125.671735373624</v>
      </c>
      <c r="BH71" s="32">
        <v>47340.134302000028</v>
      </c>
      <c r="BI71" s="32">
        <v>84753.563060434841</v>
      </c>
      <c r="BJ71" s="32">
        <v>-37468.12675369568</v>
      </c>
      <c r="BK71" s="32">
        <v>54.697995260869675</v>
      </c>
      <c r="BL71" s="32">
        <v>-79236.454576000135</v>
      </c>
      <c r="BM71" s="32">
        <v>-28143.514826304403</v>
      </c>
      <c r="BN71" s="32">
        <v>-19145.877313206554</v>
      </c>
      <c r="BO71" s="32">
        <v>-31947.062436489185</v>
      </c>
      <c r="BP71" s="32">
        <v>-38608.040730999994</v>
      </c>
      <c r="BQ71" s="32">
        <v>-20695.428540066634</v>
      </c>
      <c r="BR71" s="32">
        <v>-9311.2816419333449</v>
      </c>
      <c r="BS71" s="32">
        <v>-8601.3305490000112</v>
      </c>
      <c r="BT71" s="32">
        <v>-40137.599937000079</v>
      </c>
      <c r="BU71" s="32">
        <v>-40562.583226142939</v>
      </c>
      <c r="BV71" s="32">
        <v>-2629.5841015714313</v>
      </c>
      <c r="BW71" s="32">
        <v>3054.5673907142891</v>
      </c>
      <c r="BX71" s="32">
        <v>-93758.231738999835</v>
      </c>
      <c r="BY71" s="32">
        <v>-94768.684095521574</v>
      </c>
      <c r="BZ71" s="32">
        <v>7376.3022026087019</v>
      </c>
      <c r="CA71" s="32">
        <v>-6365.8498460869623</v>
      </c>
      <c r="CB71" s="32">
        <v>-9921.8514490001398</v>
      </c>
      <c r="CC71" s="32">
        <v>-26249.215132152345</v>
      </c>
      <c r="CD71" s="32">
        <v>18656.378413586994</v>
      </c>
      <c r="CE71" s="32">
        <v>-2329.0147304347875</v>
      </c>
      <c r="CF71" s="32">
        <v>136460.16000000021</v>
      </c>
      <c r="CG71" s="32">
        <v>113988.04088571446</v>
      </c>
      <c r="CH71" s="32">
        <v>1002.1011868131881</v>
      </c>
      <c r="CI71" s="32">
        <v>21470.017927472556</v>
      </c>
      <c r="CJ71" s="32">
        <v>-10793.941200000161</v>
      </c>
      <c r="CK71" s="32">
        <v>-31356.489907692496</v>
      </c>
      <c r="CL71" s="32">
        <v>-1103.4875615384628</v>
      </c>
      <c r="CM71" s="32">
        <v>21666.036269230797</v>
      </c>
      <c r="CN71" s="32">
        <v>56300.42409999996</v>
      </c>
      <c r="CO71" s="32">
        <v>50973.700670652121</v>
      </c>
      <c r="CP71" s="32">
        <v>-1517.978179347828</v>
      </c>
      <c r="CQ71" s="32">
        <v>6844.701608695661</v>
      </c>
      <c r="CR71" s="32">
        <v>20371.452300000041</v>
      </c>
      <c r="CS71" s="32">
        <v>16046.475906521777</v>
      </c>
      <c r="CT71" s="32">
        <v>3561.7452652173924</v>
      </c>
      <c r="CU71" s="32">
        <v>763.23112826086981</v>
      </c>
      <c r="CV71" s="32">
        <v>47997.427400000015</v>
      </c>
      <c r="CW71" s="32">
        <v>-22009.972456666736</v>
      </c>
      <c r="CX71" s="32">
        <v>1118.7758666666678</v>
      </c>
      <c r="CY71" s="32">
        <v>68888.62399000008</v>
      </c>
      <c r="CZ71" s="32">
        <v>-11166.575299999873</v>
      </c>
      <c r="DA71" s="32">
        <v>-24548.230019780116</v>
      </c>
      <c r="DB71" s="32">
        <v>-2234.8742934065967</v>
      </c>
      <c r="DC71" s="32">
        <v>15616.529013186839</v>
      </c>
      <c r="DD71" s="32">
        <v>-21428.447300000003</v>
      </c>
      <c r="DE71" s="32">
        <v>-25572.746489130444</v>
      </c>
      <c r="DF71" s="32">
        <v>6647.0253228260935</v>
      </c>
      <c r="DG71" s="32">
        <v>-2502.7261336956544</v>
      </c>
      <c r="DH71" s="32">
        <v>116215.59020000008</v>
      </c>
      <c r="DI71" s="32">
        <v>26008.338275000249</v>
      </c>
      <c r="DJ71" s="32">
        <v>-4882.5575576086867</v>
      </c>
      <c r="DK71" s="32">
        <v>95089.809482608514</v>
      </c>
      <c r="DL71" s="32">
        <v>-65543.184100000333</v>
      </c>
      <c r="DM71" s="32">
        <v>42021.571358888636</v>
      </c>
      <c r="DN71" s="32">
        <v>-25670.48451222224</v>
      </c>
      <c r="DO71" s="32">
        <v>-81894.270946666729</v>
      </c>
      <c r="DP71" s="32">
        <v>-23228.391599999999</v>
      </c>
      <c r="DQ71" s="32">
        <v>-4973.3339999999998</v>
      </c>
      <c r="DR71" s="32">
        <v>-17962.508600000001</v>
      </c>
      <c r="DS71" s="32">
        <v>-292.54900000000049</v>
      </c>
      <c r="DT71" s="32">
        <v>175424.23070000036</v>
      </c>
      <c r="DU71" s="32">
        <v>229186.44114431436</v>
      </c>
      <c r="DV71" s="32">
        <v>-55511.143770413997</v>
      </c>
      <c r="DW71" s="32">
        <v>1748.9333260999995</v>
      </c>
      <c r="DX71" s="32">
        <v>-4095.6845999999641</v>
      </c>
      <c r="DY71" s="32">
        <v>12579.597000000038</v>
      </c>
      <c r="DZ71" s="32">
        <v>-90909.539600000004</v>
      </c>
      <c r="EA71" s="32">
        <v>74234.258000000002</v>
      </c>
      <c r="EB71" s="32">
        <v>17187.243399999876</v>
      </c>
      <c r="EC71" s="32">
        <v>3218.0381999998767</v>
      </c>
      <c r="ED71" s="32">
        <v>-1718.7242000000001</v>
      </c>
      <c r="EE71" s="32">
        <v>15687.929400000001</v>
      </c>
      <c r="EF71" s="32">
        <v>-3364.3126000000375</v>
      </c>
      <c r="EG71" s="32">
        <v>585.09619999996335</v>
      </c>
      <c r="EH71" s="32">
        <v>-2120.9788000000003</v>
      </c>
      <c r="EI71" s="32">
        <v>-1828.4300000000003</v>
      </c>
      <c r="EJ71" s="32">
        <v>-13420.677599999864</v>
      </c>
      <c r="EK71" s="32">
        <v>-6801.7609999998649</v>
      </c>
      <c r="EL71" s="32">
        <v>5412.1528000000008</v>
      </c>
      <c r="EM71" s="32">
        <v>-12031.0694</v>
      </c>
      <c r="EN71" s="32">
        <v>55522.130999999594</v>
      </c>
      <c r="EO71" s="32">
        <v>46702.940849999592</v>
      </c>
      <c r="EP71" s="32">
        <v>1756.5192</v>
      </c>
      <c r="EQ71" s="32">
        <v>7062.6709499999997</v>
      </c>
    </row>
    <row r="72" spans="1:148" s="10" customFormat="1" x14ac:dyDescent="0.25">
      <c r="A72" s="60">
        <v>1.1000000000000001</v>
      </c>
      <c r="B72" s="82">
        <v>1.1000000000000001</v>
      </c>
      <c r="C72" s="39" t="s">
        <v>86</v>
      </c>
      <c r="D72" s="32">
        <v>161719.75230899997</v>
      </c>
      <c r="E72" s="32">
        <v>189977.78187442891</v>
      </c>
      <c r="F72" s="32">
        <v>-23301.223779589091</v>
      </c>
      <c r="G72" s="32">
        <v>-4956.8057858398606</v>
      </c>
      <c r="H72" s="32">
        <v>-26725.733986999916</v>
      </c>
      <c r="I72" s="32">
        <v>-53144.380356024281</v>
      </c>
      <c r="J72" s="32">
        <v>-1556.5814554580641</v>
      </c>
      <c r="K72" s="32">
        <v>27975.22782448243</v>
      </c>
      <c r="L72" s="32">
        <v>13077.637497999844</v>
      </c>
      <c r="M72" s="32">
        <v>16183.962611135328</v>
      </c>
      <c r="N72" s="32">
        <v>-586.50893744516134</v>
      </c>
      <c r="O72" s="32">
        <v>-2519.8161756903228</v>
      </c>
      <c r="P72" s="32">
        <v>44707.034718000097</v>
      </c>
      <c r="Q72" s="32">
        <v>60796.325509294722</v>
      </c>
      <c r="R72" s="32">
        <v>-15175.12654178925</v>
      </c>
      <c r="S72" s="32">
        <v>-914.16424950537646</v>
      </c>
      <c r="T72" s="32">
        <v>46309.655953999973</v>
      </c>
      <c r="U72" s="32">
        <v>61814.115879870202</v>
      </c>
      <c r="V72" s="32">
        <v>-15350.442112037081</v>
      </c>
      <c r="W72" s="32">
        <v>-154.01781383314795</v>
      </c>
      <c r="X72" s="32">
        <v>-31586.382568999947</v>
      </c>
      <c r="Y72" s="32">
        <v>-38735.652747878441</v>
      </c>
      <c r="Z72" s="32">
        <v>7578.7316383870975</v>
      </c>
      <c r="AA72" s="32">
        <v>-429.46145950860222</v>
      </c>
      <c r="AB72" s="32">
        <v>28764.809616999868</v>
      </c>
      <c r="AC72" s="32">
        <v>29221.751931361159</v>
      </c>
      <c r="AD72" s="32">
        <v>203.08547304946234</v>
      </c>
      <c r="AE72" s="32">
        <v>-660.02778741075258</v>
      </c>
      <c r="AF72" s="32">
        <v>5928.8474760000772</v>
      </c>
      <c r="AG72" s="32">
        <v>22289.797008490401</v>
      </c>
      <c r="AH72" s="32">
        <v>-11752.960581883872</v>
      </c>
      <c r="AI72" s="32">
        <v>-4607.9889506064519</v>
      </c>
      <c r="AJ72" s="32">
        <v>-26687.627546000022</v>
      </c>
      <c r="AK72" s="32">
        <v>-2252.4639824032502</v>
      </c>
      <c r="AL72" s="32">
        <v>-23650.424091454683</v>
      </c>
      <c r="AM72" s="32">
        <v>-784.73947214208897</v>
      </c>
      <c r="AN72" s="32">
        <v>-24736.571188000118</v>
      </c>
      <c r="AO72" s="32">
        <v>-16427.149596089006</v>
      </c>
      <c r="AP72" s="32">
        <v>-4895.6783264444457</v>
      </c>
      <c r="AQ72" s="32">
        <v>-3413.7432654666677</v>
      </c>
      <c r="AR72" s="32">
        <v>87.815812000065307</v>
      </c>
      <c r="AS72" s="32">
        <v>22260.080394000066</v>
      </c>
      <c r="AT72" s="32">
        <v>-20928.960026000001</v>
      </c>
      <c r="AU72" s="32">
        <v>-1243.304556</v>
      </c>
      <c r="AV72" s="32">
        <v>-17363.683280000005</v>
      </c>
      <c r="AW72" s="32">
        <v>41197.078951521704</v>
      </c>
      <c r="AX72" s="32">
        <v>-25829.286472282594</v>
      </c>
      <c r="AY72" s="32">
        <v>-32731.475759239114</v>
      </c>
      <c r="AZ72" s="32">
        <v>-65931.15579199999</v>
      </c>
      <c r="BA72" s="32">
        <v>-37900.4833382</v>
      </c>
      <c r="BB72" s="32">
        <v>-27921.391079711091</v>
      </c>
      <c r="BC72" s="32">
        <v>-109.28137408888881</v>
      </c>
      <c r="BD72" s="32">
        <v>-47756.911177999871</v>
      </c>
      <c r="BE72" s="32">
        <v>-18751.230182791132</v>
      </c>
      <c r="BF72" s="32">
        <v>-28691.54004580214</v>
      </c>
      <c r="BG72" s="32">
        <v>-314.14094940659277</v>
      </c>
      <c r="BH72" s="32">
        <v>18510.978218000015</v>
      </c>
      <c r="BI72" s="32">
        <v>56416.688933782651</v>
      </c>
      <c r="BJ72" s="32">
        <v>-37468.12675369568</v>
      </c>
      <c r="BK72" s="32">
        <v>-437.58396208695683</v>
      </c>
      <c r="BL72" s="32">
        <v>-55396.827154000101</v>
      </c>
      <c r="BM72" s="32">
        <v>-18083.329032641341</v>
      </c>
      <c r="BN72" s="32">
        <v>-19145.877313206554</v>
      </c>
      <c r="BO72" s="32">
        <v>-18167.620808152205</v>
      </c>
      <c r="BP72" s="32">
        <v>-25266.398408999994</v>
      </c>
      <c r="BQ72" s="32">
        <v>-13879.87511079998</v>
      </c>
      <c r="BR72" s="32">
        <v>-9311.2816419333449</v>
      </c>
      <c r="BS72" s="32">
        <v>-2075.2416562666695</v>
      </c>
      <c r="BT72" s="32">
        <v>-30196.841345000073</v>
      </c>
      <c r="BU72" s="32">
        <v>-27354.765598857211</v>
      </c>
      <c r="BV72" s="32">
        <v>-2629.5841015714313</v>
      </c>
      <c r="BW72" s="32">
        <v>-212.49164457142879</v>
      </c>
      <c r="BX72" s="32">
        <v>-60153.612964999862</v>
      </c>
      <c r="BY72" s="32">
        <v>-65205.874747608555</v>
      </c>
      <c r="BZ72" s="32">
        <v>7376.3022026087019</v>
      </c>
      <c r="CA72" s="32">
        <v>-2324.0404200000021</v>
      </c>
      <c r="CB72" s="32">
        <v>-3581.2659050001184</v>
      </c>
      <c r="CC72" s="32">
        <v>-21558.348355543632</v>
      </c>
      <c r="CD72" s="32">
        <v>18656.378413586994</v>
      </c>
      <c r="CE72" s="32">
        <v>-679.29596304347967</v>
      </c>
      <c r="CF72" s="32">
        <v>53601.956400000199</v>
      </c>
      <c r="CG72" s="32">
        <v>50420.285131868324</v>
      </c>
      <c r="CH72" s="32">
        <v>1002.1011868131881</v>
      </c>
      <c r="CI72" s="32">
        <v>2179.5700813186841</v>
      </c>
      <c r="CJ72" s="32">
        <v>-20206.345400000147</v>
      </c>
      <c r="CK72" s="32">
        <v>-16303.767438461678</v>
      </c>
      <c r="CL72" s="32">
        <v>-1103.4875615384628</v>
      </c>
      <c r="CM72" s="32">
        <v>-2799.0904000000032</v>
      </c>
      <c r="CN72" s="32">
        <v>19576.528099999963</v>
      </c>
      <c r="CO72" s="32">
        <v>20487.31500760866</v>
      </c>
      <c r="CP72" s="32">
        <v>-1517.978179347828</v>
      </c>
      <c r="CQ72" s="32">
        <v>607.19127173913125</v>
      </c>
      <c r="CR72" s="32">
        <v>12675.848300000005</v>
      </c>
      <c r="CS72" s="32">
        <v>10725.368750000005</v>
      </c>
      <c r="CT72" s="32">
        <v>3561.7452652173924</v>
      </c>
      <c r="CU72" s="32">
        <v>-1611.265715217392</v>
      </c>
      <c r="CV72" s="32">
        <v>-1664.8284000000076</v>
      </c>
      <c r="CW72" s="32">
        <v>-10866.75990333335</v>
      </c>
      <c r="CX72" s="32">
        <v>1118.7758666666678</v>
      </c>
      <c r="CY72" s="32">
        <v>8083.1556366666755</v>
      </c>
      <c r="CZ72" s="32">
        <v>-16762.96189999982</v>
      </c>
      <c r="DA72" s="32">
        <v>-13479.628061538278</v>
      </c>
      <c r="DB72" s="32">
        <v>-2234.8742934065967</v>
      </c>
      <c r="DC72" s="32">
        <v>-1048.4595450549466</v>
      </c>
      <c r="DD72" s="32">
        <v>-12078.016700000011</v>
      </c>
      <c r="DE72" s="32">
        <v>-11889.639464130447</v>
      </c>
      <c r="DF72" s="32">
        <v>6647.0253228260935</v>
      </c>
      <c r="DG72" s="32">
        <v>-6835.4025586956586</v>
      </c>
      <c r="DH72" s="32">
        <v>103122.93420000006</v>
      </c>
      <c r="DI72" s="32">
        <v>16704.333494565435</v>
      </c>
      <c r="DJ72" s="32">
        <v>-4882.5575576086867</v>
      </c>
      <c r="DK72" s="32">
        <v>91301.158263043311</v>
      </c>
      <c r="DL72" s="32">
        <v>-89844.516900000322</v>
      </c>
      <c r="DM72" s="32">
        <v>7183.6325688886354</v>
      </c>
      <c r="DN72" s="32">
        <v>-25670.48451222224</v>
      </c>
      <c r="DO72" s="32">
        <v>-71357.664956666718</v>
      </c>
      <c r="DP72" s="32">
        <v>-17552.939799999953</v>
      </c>
      <c r="DQ72" s="32">
        <v>2.0000004820985851E-4</v>
      </c>
      <c r="DR72" s="32">
        <v>-17962.508600000001</v>
      </c>
      <c r="DS72" s="32">
        <v>409.5686</v>
      </c>
      <c r="DT72" s="32">
        <v>46401.184100000239</v>
      </c>
      <c r="DU72" s="32">
        <v>99358.885214308233</v>
      </c>
      <c r="DV72" s="32">
        <v>-55511.143770413997</v>
      </c>
      <c r="DW72" s="32">
        <v>2553.442656106</v>
      </c>
      <c r="DX72" s="32">
        <v>-19125.379399999933</v>
      </c>
      <c r="DY72" s="32">
        <v>-1.5999999304767698E-3</v>
      </c>
      <c r="DZ72" s="32">
        <v>-90909.539600000004</v>
      </c>
      <c r="EA72" s="32">
        <v>71784.161800000002</v>
      </c>
      <c r="EB72" s="32">
        <v>13457.245599999878</v>
      </c>
      <c r="EC72" s="32">
        <v>7.9999987792689353E-4</v>
      </c>
      <c r="ED72" s="32">
        <v>-1718.7242000000001</v>
      </c>
      <c r="EE72" s="32">
        <v>15175.969000000001</v>
      </c>
      <c r="EF72" s="32">
        <v>-4900.1924000000145</v>
      </c>
      <c r="EG72" s="32">
        <v>-1.4097167877480388E-11</v>
      </c>
      <c r="EH72" s="32">
        <v>-2120.9788000000003</v>
      </c>
      <c r="EI72" s="32">
        <v>-2779.2136</v>
      </c>
      <c r="EJ72" s="32">
        <v>-1645.5877999999429</v>
      </c>
      <c r="EK72" s="32">
        <v>-7.9999994341051206E-4</v>
      </c>
      <c r="EL72" s="32">
        <v>5412.1528000000008</v>
      </c>
      <c r="EM72" s="32">
        <v>-7057.7398000000003</v>
      </c>
      <c r="EN72" s="32">
        <v>16595.615399999719</v>
      </c>
      <c r="EO72" s="32">
        <v>4702.5166499997176</v>
      </c>
      <c r="EP72" s="32">
        <v>1756.5192</v>
      </c>
      <c r="EQ72" s="32">
        <v>10136.57955</v>
      </c>
    </row>
    <row r="73" spans="1:148" s="10" customFormat="1" ht="17.399999999999999" customHeight="1" x14ac:dyDescent="0.25">
      <c r="A73" s="60" t="s">
        <v>7</v>
      </c>
      <c r="B73" s="82" t="s">
        <v>7</v>
      </c>
      <c r="C73" s="40" t="s">
        <v>114</v>
      </c>
      <c r="D73" s="32">
        <v>161719.75230899997</v>
      </c>
      <c r="E73" s="32">
        <v>189977.78187442891</v>
      </c>
      <c r="F73" s="32">
        <v>-23301.223779589091</v>
      </c>
      <c r="G73" s="32">
        <v>-4956.8057858398606</v>
      </c>
      <c r="H73" s="32">
        <v>-26725.733986999916</v>
      </c>
      <c r="I73" s="32">
        <v>-53144.380356024281</v>
      </c>
      <c r="J73" s="32">
        <v>-1556.5814554580641</v>
      </c>
      <c r="K73" s="32">
        <v>27975.22782448243</v>
      </c>
      <c r="L73" s="32">
        <v>13077.637497999844</v>
      </c>
      <c r="M73" s="32">
        <v>16183.962611135328</v>
      </c>
      <c r="N73" s="32">
        <v>-586.50893744516134</v>
      </c>
      <c r="O73" s="32">
        <v>-2519.8161756903228</v>
      </c>
      <c r="P73" s="32">
        <v>44707.034718000097</v>
      </c>
      <c r="Q73" s="32">
        <v>60796.325509294722</v>
      </c>
      <c r="R73" s="32">
        <v>-15175.12654178925</v>
      </c>
      <c r="S73" s="32">
        <v>-914.16424950537646</v>
      </c>
      <c r="T73" s="32">
        <v>46309.655953999973</v>
      </c>
      <c r="U73" s="32">
        <v>61814.115879870202</v>
      </c>
      <c r="V73" s="32">
        <v>-15350.442112037081</v>
      </c>
      <c r="W73" s="32">
        <v>-154.01781383314795</v>
      </c>
      <c r="X73" s="32">
        <v>-31586.382568999947</v>
      </c>
      <c r="Y73" s="32">
        <v>-38735.652747878441</v>
      </c>
      <c r="Z73" s="32">
        <v>7578.7316383870975</v>
      </c>
      <c r="AA73" s="32">
        <v>-429.46145950860222</v>
      </c>
      <c r="AB73" s="32">
        <v>28764.809616999868</v>
      </c>
      <c r="AC73" s="32">
        <v>29221.751931361159</v>
      </c>
      <c r="AD73" s="32">
        <v>203.08547304946234</v>
      </c>
      <c r="AE73" s="32">
        <v>-660.02778741075258</v>
      </c>
      <c r="AF73" s="32">
        <v>5928.8474760000772</v>
      </c>
      <c r="AG73" s="32">
        <v>22289.797008490401</v>
      </c>
      <c r="AH73" s="32">
        <v>-11752.960581883872</v>
      </c>
      <c r="AI73" s="32">
        <v>-4607.9889506064519</v>
      </c>
      <c r="AJ73" s="32">
        <v>-26687.627546000022</v>
      </c>
      <c r="AK73" s="32">
        <v>-2252.4639824032502</v>
      </c>
      <c r="AL73" s="32">
        <v>-23650.424091454683</v>
      </c>
      <c r="AM73" s="32">
        <v>-784.73947214208897</v>
      </c>
      <c r="AN73" s="32">
        <v>-24736.571188000118</v>
      </c>
      <c r="AO73" s="32">
        <v>-16427.149596089006</v>
      </c>
      <c r="AP73" s="32">
        <v>-4895.6783264444457</v>
      </c>
      <c r="AQ73" s="32">
        <v>-3413.7432654666677</v>
      </c>
      <c r="AR73" s="32">
        <v>87.815812000065307</v>
      </c>
      <c r="AS73" s="32">
        <v>22260.080394000066</v>
      </c>
      <c r="AT73" s="32">
        <v>-20928.960026000001</v>
      </c>
      <c r="AU73" s="32">
        <v>-1243.304556</v>
      </c>
      <c r="AV73" s="32">
        <v>-17363.683280000005</v>
      </c>
      <c r="AW73" s="32">
        <v>41197.078951521704</v>
      </c>
      <c r="AX73" s="32">
        <v>-25829.286472282594</v>
      </c>
      <c r="AY73" s="32">
        <v>-32731.475759239114</v>
      </c>
      <c r="AZ73" s="32">
        <v>-65931.15579199999</v>
      </c>
      <c r="BA73" s="32">
        <v>-37900.4833382</v>
      </c>
      <c r="BB73" s="32">
        <v>-27921.391079711091</v>
      </c>
      <c r="BC73" s="32">
        <v>-109.28137408888881</v>
      </c>
      <c r="BD73" s="32">
        <v>-47756.911177999871</v>
      </c>
      <c r="BE73" s="32">
        <v>-18751.230182791132</v>
      </c>
      <c r="BF73" s="32">
        <v>-28691.54004580214</v>
      </c>
      <c r="BG73" s="32">
        <v>-314.14094940659277</v>
      </c>
      <c r="BH73" s="32">
        <v>18510.978218000015</v>
      </c>
      <c r="BI73" s="32">
        <v>56416.688933782651</v>
      </c>
      <c r="BJ73" s="32">
        <v>-37468.12675369568</v>
      </c>
      <c r="BK73" s="32">
        <v>-437.58396208695683</v>
      </c>
      <c r="BL73" s="32">
        <v>-55396.827154000101</v>
      </c>
      <c r="BM73" s="32">
        <v>-18083.329032641341</v>
      </c>
      <c r="BN73" s="32">
        <v>-19145.877313206554</v>
      </c>
      <c r="BO73" s="32">
        <v>-18167.620808152205</v>
      </c>
      <c r="BP73" s="32">
        <v>-25266.398408999994</v>
      </c>
      <c r="BQ73" s="32">
        <v>-13879.87511079998</v>
      </c>
      <c r="BR73" s="32">
        <v>-9311.2816419333449</v>
      </c>
      <c r="BS73" s="32">
        <v>-2075.2416562666695</v>
      </c>
      <c r="BT73" s="32">
        <v>-30196.841345000073</v>
      </c>
      <c r="BU73" s="32">
        <v>-27354.765598857211</v>
      </c>
      <c r="BV73" s="32">
        <v>-2629.5841015714313</v>
      </c>
      <c r="BW73" s="32">
        <v>-212.49164457142879</v>
      </c>
      <c r="BX73" s="32">
        <v>-60153.612964999862</v>
      </c>
      <c r="BY73" s="32">
        <v>-65205.874747608555</v>
      </c>
      <c r="BZ73" s="32">
        <v>7376.3022026087019</v>
      </c>
      <c r="CA73" s="32">
        <v>-2324.0404200000021</v>
      </c>
      <c r="CB73" s="32">
        <v>-3581.2659050001184</v>
      </c>
      <c r="CC73" s="32">
        <v>-21558.348355543632</v>
      </c>
      <c r="CD73" s="32">
        <v>18656.378413586994</v>
      </c>
      <c r="CE73" s="32">
        <v>-679.29596304347967</v>
      </c>
      <c r="CF73" s="32">
        <v>53601.956400000199</v>
      </c>
      <c r="CG73" s="32">
        <v>50420.285131868324</v>
      </c>
      <c r="CH73" s="32">
        <v>1002.1011868131881</v>
      </c>
      <c r="CI73" s="32">
        <v>2179.5700813186841</v>
      </c>
      <c r="CJ73" s="32">
        <v>-20206.345400000147</v>
      </c>
      <c r="CK73" s="32">
        <v>-16303.767438461678</v>
      </c>
      <c r="CL73" s="32">
        <v>-1103.4875615384628</v>
      </c>
      <c r="CM73" s="32">
        <v>-2799.0904000000032</v>
      </c>
      <c r="CN73" s="32">
        <v>19576.528099999963</v>
      </c>
      <c r="CO73" s="32">
        <v>20487.31500760866</v>
      </c>
      <c r="CP73" s="32">
        <v>-1517.978179347828</v>
      </c>
      <c r="CQ73" s="32">
        <v>607.19127173913125</v>
      </c>
      <c r="CR73" s="32">
        <v>12675.848300000005</v>
      </c>
      <c r="CS73" s="32">
        <v>10725.368750000005</v>
      </c>
      <c r="CT73" s="32">
        <v>3561.7452652173924</v>
      </c>
      <c r="CU73" s="32">
        <v>-1611.265715217392</v>
      </c>
      <c r="CV73" s="32">
        <v>-1664.8284000000076</v>
      </c>
      <c r="CW73" s="32">
        <v>-10866.75990333335</v>
      </c>
      <c r="CX73" s="32">
        <v>1118.7758666666678</v>
      </c>
      <c r="CY73" s="32">
        <v>8083.1556366666755</v>
      </c>
      <c r="CZ73" s="32">
        <v>-16762.96189999982</v>
      </c>
      <c r="DA73" s="32">
        <v>-13479.628061538278</v>
      </c>
      <c r="DB73" s="32">
        <v>-2234.8742934065967</v>
      </c>
      <c r="DC73" s="32">
        <v>-1048.4595450549466</v>
      </c>
      <c r="DD73" s="32">
        <v>-12078.016700000011</v>
      </c>
      <c r="DE73" s="32">
        <v>-11889.639464130447</v>
      </c>
      <c r="DF73" s="32">
        <v>6647.0253228260935</v>
      </c>
      <c r="DG73" s="32">
        <v>-6835.4025586956586</v>
      </c>
      <c r="DH73" s="32">
        <v>103122.93420000006</v>
      </c>
      <c r="DI73" s="32">
        <v>16704.333494565435</v>
      </c>
      <c r="DJ73" s="32">
        <v>-4882.5575576086867</v>
      </c>
      <c r="DK73" s="32">
        <v>91301.158263043311</v>
      </c>
      <c r="DL73" s="32">
        <v>-89844.516900000322</v>
      </c>
      <c r="DM73" s="32">
        <v>7183.6325688886354</v>
      </c>
      <c r="DN73" s="32">
        <v>-25670.48451222224</v>
      </c>
      <c r="DO73" s="32">
        <v>-71357.664956666718</v>
      </c>
      <c r="DP73" s="32">
        <v>-17552.939799999953</v>
      </c>
      <c r="DQ73" s="32">
        <v>2.0000004820985851E-4</v>
      </c>
      <c r="DR73" s="32">
        <v>-17962.508600000001</v>
      </c>
      <c r="DS73" s="32">
        <v>409.5686</v>
      </c>
      <c r="DT73" s="32">
        <v>46401.184100000239</v>
      </c>
      <c r="DU73" s="32">
        <v>99358.885214308233</v>
      </c>
      <c r="DV73" s="32">
        <v>-55511.143770413997</v>
      </c>
      <c r="DW73" s="32">
        <v>2553.442656106</v>
      </c>
      <c r="DX73" s="32">
        <v>-19125.379399999933</v>
      </c>
      <c r="DY73" s="32">
        <v>-1.5999999304767698E-3</v>
      </c>
      <c r="DZ73" s="32">
        <v>-90909.539600000004</v>
      </c>
      <c r="EA73" s="32">
        <v>71784.161800000002</v>
      </c>
      <c r="EB73" s="32">
        <v>13457.245599999878</v>
      </c>
      <c r="EC73" s="32">
        <v>7.9999987792689353E-4</v>
      </c>
      <c r="ED73" s="32">
        <v>-1718.7242000000001</v>
      </c>
      <c r="EE73" s="32">
        <v>15175.969000000001</v>
      </c>
      <c r="EF73" s="32">
        <v>-4900.1924000000145</v>
      </c>
      <c r="EG73" s="32">
        <v>-1.4097167877480388E-11</v>
      </c>
      <c r="EH73" s="32">
        <v>-2120.9788000000003</v>
      </c>
      <c r="EI73" s="32">
        <v>-2779.2136</v>
      </c>
      <c r="EJ73" s="32">
        <v>-1645.5877999999429</v>
      </c>
      <c r="EK73" s="32">
        <v>-7.9999994341051206E-4</v>
      </c>
      <c r="EL73" s="32">
        <v>5412.1528000000008</v>
      </c>
      <c r="EM73" s="32">
        <v>-7057.7398000000003</v>
      </c>
      <c r="EN73" s="32">
        <v>16595.615399999719</v>
      </c>
      <c r="EO73" s="32">
        <v>4702.5166499997176</v>
      </c>
      <c r="EP73" s="32">
        <v>1756.5192</v>
      </c>
      <c r="EQ73" s="32">
        <v>10136.57955</v>
      </c>
    </row>
    <row r="74" spans="1:148" s="180" customFormat="1" ht="6.6" hidden="1" customHeight="1" x14ac:dyDescent="0.25">
      <c r="A74" s="182"/>
      <c r="B74" s="183"/>
      <c r="C74" s="184"/>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2"/>
      <c r="CM74" s="152"/>
      <c r="CN74" s="152"/>
      <c r="CO74" s="152"/>
      <c r="CP74" s="152"/>
      <c r="CQ74" s="152"/>
      <c r="CR74" s="152"/>
      <c r="CS74" s="152"/>
      <c r="CT74" s="152"/>
      <c r="CU74" s="152"/>
      <c r="CV74" s="152"/>
      <c r="CW74" s="152"/>
      <c r="CX74" s="152"/>
      <c r="CY74" s="152"/>
      <c r="CZ74" s="152"/>
      <c r="DA74" s="152"/>
      <c r="DB74" s="152"/>
      <c r="DC74" s="152"/>
      <c r="DD74" s="152"/>
      <c r="DE74" s="152"/>
      <c r="DF74" s="152"/>
      <c r="DG74" s="152"/>
      <c r="DH74" s="152"/>
      <c r="DI74" s="152"/>
      <c r="DJ74" s="152"/>
      <c r="DK74" s="152"/>
      <c r="DL74" s="152"/>
      <c r="DM74" s="152"/>
      <c r="DN74" s="152"/>
      <c r="DO74" s="152"/>
      <c r="DP74" s="152"/>
      <c r="DQ74" s="152"/>
      <c r="DR74" s="152"/>
      <c r="DS74" s="152"/>
      <c r="DT74" s="152"/>
      <c r="DU74" s="152"/>
      <c r="DV74" s="152"/>
      <c r="DW74" s="152"/>
      <c r="DX74" s="152"/>
      <c r="DY74" s="152"/>
      <c r="DZ74" s="152"/>
      <c r="EA74" s="152"/>
      <c r="EB74" s="152"/>
      <c r="EC74" s="152"/>
      <c r="ED74" s="152"/>
      <c r="EE74" s="152"/>
      <c r="EF74" s="152"/>
      <c r="EG74" s="152"/>
      <c r="EH74" s="152"/>
      <c r="EI74" s="152"/>
      <c r="EJ74" s="152"/>
      <c r="EK74" s="152"/>
      <c r="EL74" s="152"/>
      <c r="EM74" s="152"/>
      <c r="EN74" s="152"/>
      <c r="EO74" s="152"/>
      <c r="EP74" s="152"/>
      <c r="EQ74" s="152"/>
    </row>
    <row r="75" spans="1:148" s="108" customFormat="1" x14ac:dyDescent="0.25">
      <c r="A75" s="106">
        <v>1.2</v>
      </c>
      <c r="B75" s="107">
        <v>1.2</v>
      </c>
      <c r="C75" s="89" t="s">
        <v>83</v>
      </c>
      <c r="D75" s="32">
        <v>173152.03235799997</v>
      </c>
      <c r="E75" s="32">
        <v>70160.623252216188</v>
      </c>
      <c r="F75" s="32">
        <v>0</v>
      </c>
      <c r="G75" s="32">
        <v>102991.40910578378</v>
      </c>
      <c r="H75" s="32">
        <v>-24776.811607999945</v>
      </c>
      <c r="I75" s="32">
        <v>-30051.893207052271</v>
      </c>
      <c r="J75" s="32">
        <v>0</v>
      </c>
      <c r="K75" s="32">
        <v>5275.0815990523279</v>
      </c>
      <c r="L75" s="32">
        <v>7544.033797999944</v>
      </c>
      <c r="M75" s="32">
        <v>6523.0737957805886</v>
      </c>
      <c r="N75" s="32">
        <v>0</v>
      </c>
      <c r="O75" s="32">
        <v>1020.9600022193549</v>
      </c>
      <c r="P75" s="32">
        <v>30571.87060400004</v>
      </c>
      <c r="Q75" s="32">
        <v>29863.393310633372</v>
      </c>
      <c r="R75" s="32">
        <v>0</v>
      </c>
      <c r="S75" s="32">
        <v>708.4772933666668</v>
      </c>
      <c r="T75" s="32">
        <v>36132.454027999971</v>
      </c>
      <c r="U75" s="32">
        <v>31563.258884283245</v>
      </c>
      <c r="V75" s="32">
        <v>0</v>
      </c>
      <c r="W75" s="32">
        <v>4569.1951437167236</v>
      </c>
      <c r="X75" s="32">
        <v>-18738.574772999978</v>
      </c>
      <c r="Y75" s="32">
        <v>-19117.511354919334</v>
      </c>
      <c r="Z75" s="32">
        <v>0</v>
      </c>
      <c r="AA75" s="32">
        <v>378.93658191935504</v>
      </c>
      <c r="AB75" s="32">
        <v>17332.053741999989</v>
      </c>
      <c r="AC75" s="32">
        <v>14717.328276488161</v>
      </c>
      <c r="AD75" s="32">
        <v>0</v>
      </c>
      <c r="AE75" s="32">
        <v>2614.7254655118277</v>
      </c>
      <c r="AF75" s="32">
        <v>12456.746134999976</v>
      </c>
      <c r="AG75" s="32">
        <v>12120.20761613546</v>
      </c>
      <c r="AH75" s="32">
        <v>0</v>
      </c>
      <c r="AI75" s="32">
        <v>336.53851886451616</v>
      </c>
      <c r="AJ75" s="32">
        <v>-1127.1976500000123</v>
      </c>
      <c r="AK75" s="32">
        <v>-1830.757176748092</v>
      </c>
      <c r="AL75" s="32">
        <v>0</v>
      </c>
      <c r="AM75" s="32">
        <v>703.55952674807975</v>
      </c>
      <c r="AN75" s="32">
        <v>-14840.812988000031</v>
      </c>
      <c r="AO75" s="32">
        <v>-7298.8220526666946</v>
      </c>
      <c r="AP75" s="32">
        <v>0</v>
      </c>
      <c r="AQ75" s="32">
        <v>-7541.9909353333351</v>
      </c>
      <c r="AR75" s="32">
        <v>10404.739696000051</v>
      </c>
      <c r="AS75" s="32">
        <v>7969.9349405000503</v>
      </c>
      <c r="AT75" s="32">
        <v>0</v>
      </c>
      <c r="AU75" s="32">
        <v>2434.8047555000003</v>
      </c>
      <c r="AV75" s="32">
        <v>21448.346992999996</v>
      </c>
      <c r="AW75" s="32">
        <v>20855.19010115217</v>
      </c>
      <c r="AX75" s="32">
        <v>0</v>
      </c>
      <c r="AY75" s="32">
        <v>593.15689184782582</v>
      </c>
      <c r="AZ75" s="32">
        <v>-19371.768802999995</v>
      </c>
      <c r="BA75" s="32">
        <v>-19180.526398344438</v>
      </c>
      <c r="BB75" s="32">
        <v>0</v>
      </c>
      <c r="BC75" s="32">
        <v>-191.24240465555545</v>
      </c>
      <c r="BD75" s="32">
        <v>-7551.1164539999691</v>
      </c>
      <c r="BE75" s="32">
        <v>-8990.9291387801859</v>
      </c>
      <c r="BF75" s="32">
        <v>0</v>
      </c>
      <c r="BG75" s="32">
        <v>1439.8126847802168</v>
      </c>
      <c r="BH75" s="32">
        <v>28829.15608400002</v>
      </c>
      <c r="BI75" s="32">
        <v>28336.874126652194</v>
      </c>
      <c r="BJ75" s="32">
        <v>0</v>
      </c>
      <c r="BK75" s="32">
        <v>492.28195734782651</v>
      </c>
      <c r="BL75" s="32">
        <v>-23839.627422000041</v>
      </c>
      <c r="BM75" s="32">
        <v>-10060.185793663062</v>
      </c>
      <c r="BN75" s="32">
        <v>0</v>
      </c>
      <c r="BO75" s="32">
        <v>-13779.441628336981</v>
      </c>
      <c r="BP75" s="32">
        <v>-13341.642321999998</v>
      </c>
      <c r="BQ75" s="32">
        <v>-6815.5534292666562</v>
      </c>
      <c r="BR75" s="32">
        <v>0</v>
      </c>
      <c r="BS75" s="32">
        <v>-6526.0888927333417</v>
      </c>
      <c r="BT75" s="32">
        <v>-9940.7585920000092</v>
      </c>
      <c r="BU75" s="32">
        <v>-13207.817627285727</v>
      </c>
      <c r="BV75" s="32">
        <v>0</v>
      </c>
      <c r="BW75" s="32">
        <v>3267.059035285718</v>
      </c>
      <c r="BX75" s="32">
        <v>-33604.61877399998</v>
      </c>
      <c r="BY75" s="32">
        <v>-29562.809347913018</v>
      </c>
      <c r="BZ75" s="32">
        <v>0</v>
      </c>
      <c r="CA75" s="32">
        <v>-4041.8094260869602</v>
      </c>
      <c r="CB75" s="32">
        <v>-6340.5855440000205</v>
      </c>
      <c r="CC75" s="32">
        <v>-4690.8667766087128</v>
      </c>
      <c r="CD75" s="32">
        <v>0</v>
      </c>
      <c r="CE75" s="32">
        <v>-1649.7187673913079</v>
      </c>
      <c r="CF75" s="32">
        <v>82858.203600000008</v>
      </c>
      <c r="CG75" s="32">
        <v>63567.755753846141</v>
      </c>
      <c r="CH75" s="32">
        <v>0</v>
      </c>
      <c r="CI75" s="32">
        <v>19290.447846153871</v>
      </c>
      <c r="CJ75" s="32">
        <v>9412.4041999999845</v>
      </c>
      <c r="CK75" s="32">
        <v>-15052.722469230817</v>
      </c>
      <c r="CL75" s="32">
        <v>0</v>
      </c>
      <c r="CM75" s="32">
        <v>24465.126669230802</v>
      </c>
      <c r="CN75" s="32">
        <v>36723.895999999993</v>
      </c>
      <c r="CO75" s="32">
        <v>30486.38566304346</v>
      </c>
      <c r="CP75" s="32">
        <v>0</v>
      </c>
      <c r="CQ75" s="32">
        <v>6237.5103369565295</v>
      </c>
      <c r="CR75" s="32">
        <v>7695.6040000000339</v>
      </c>
      <c r="CS75" s="32">
        <v>5321.1071565217717</v>
      </c>
      <c r="CT75" s="32">
        <v>0</v>
      </c>
      <c r="CU75" s="32">
        <v>2374.4968434782618</v>
      </c>
      <c r="CV75" s="32">
        <v>49662.255800000014</v>
      </c>
      <c r="CW75" s="32">
        <v>-11143.212553333386</v>
      </c>
      <c r="CX75" s="32">
        <v>0</v>
      </c>
      <c r="CY75" s="32">
        <v>60805.468353333403</v>
      </c>
      <c r="CZ75" s="32">
        <v>5596.3865999999471</v>
      </c>
      <c r="DA75" s="32">
        <v>-11068.601958241838</v>
      </c>
      <c r="DB75" s="32">
        <v>0</v>
      </c>
      <c r="DC75" s="32">
        <v>16664.988558241785</v>
      </c>
      <c r="DD75" s="32">
        <v>-9350.4305999999924</v>
      </c>
      <c r="DE75" s="32">
        <v>-13683.107024999998</v>
      </c>
      <c r="DF75" s="32">
        <v>0</v>
      </c>
      <c r="DG75" s="32">
        <v>4332.6764250000042</v>
      </c>
      <c r="DH75" s="32">
        <v>13092.656000000025</v>
      </c>
      <c r="DI75" s="32">
        <v>9304.0047804348142</v>
      </c>
      <c r="DJ75" s="32">
        <v>0</v>
      </c>
      <c r="DK75" s="32">
        <v>3788.6512195652103</v>
      </c>
      <c r="DL75" s="32">
        <v>24301.332799999993</v>
      </c>
      <c r="DM75" s="32">
        <v>34837.93879</v>
      </c>
      <c r="DN75" s="32">
        <v>0</v>
      </c>
      <c r="DO75" s="32">
        <v>-10536.605990000007</v>
      </c>
      <c r="DP75" s="32">
        <v>-5675.4518000000489</v>
      </c>
      <c r="DQ75" s="32">
        <v>-4973.3342000000484</v>
      </c>
      <c r="DR75" s="32">
        <v>0</v>
      </c>
      <c r="DS75" s="32">
        <v>-702.11760000000049</v>
      </c>
      <c r="DT75" s="32">
        <v>129023.04660000012</v>
      </c>
      <c r="DU75" s="32">
        <v>129827.55593000611</v>
      </c>
      <c r="DV75" s="32">
        <v>0</v>
      </c>
      <c r="DW75" s="32">
        <v>-804.50933000600048</v>
      </c>
      <c r="DX75" s="32">
        <v>15029.694799999968</v>
      </c>
      <c r="DY75" s="32">
        <v>12579.598599999968</v>
      </c>
      <c r="DZ75" s="32">
        <v>0</v>
      </c>
      <c r="EA75" s="32">
        <v>2450.0962</v>
      </c>
      <c r="EB75" s="32">
        <v>3729.9977999999987</v>
      </c>
      <c r="EC75" s="32">
        <v>3218.0373999999988</v>
      </c>
      <c r="ED75" s="32">
        <v>0</v>
      </c>
      <c r="EE75" s="32">
        <v>511.96040000000005</v>
      </c>
      <c r="EF75" s="32">
        <v>1535.8797999999772</v>
      </c>
      <c r="EG75" s="32">
        <v>585.09619999997744</v>
      </c>
      <c r="EH75" s="32">
        <v>0</v>
      </c>
      <c r="EI75" s="32">
        <v>950.78359999999975</v>
      </c>
      <c r="EJ75" s="32">
        <v>-11775.089799999922</v>
      </c>
      <c r="EK75" s="32">
        <v>-6801.7601999999215</v>
      </c>
      <c r="EL75" s="32">
        <v>0</v>
      </c>
      <c r="EM75" s="32">
        <v>-4973.3296</v>
      </c>
      <c r="EN75" s="32">
        <v>38926.515599999868</v>
      </c>
      <c r="EO75" s="32">
        <v>42000.42419999987</v>
      </c>
      <c r="EP75" s="32">
        <v>0</v>
      </c>
      <c r="EQ75" s="32">
        <v>-3073.9086000000007</v>
      </c>
      <c r="ER75" s="10"/>
    </row>
    <row r="76" spans="1:148" s="10" customFormat="1" ht="13.95" customHeight="1" x14ac:dyDescent="0.25">
      <c r="A76" s="60" t="s">
        <v>8</v>
      </c>
      <c r="B76" s="82" t="s">
        <v>8</v>
      </c>
      <c r="C76" s="40" t="s">
        <v>82</v>
      </c>
      <c r="D76" s="32">
        <v>65196.590357999972</v>
      </c>
      <c r="E76" s="32">
        <v>60917.638354839066</v>
      </c>
      <c r="F76" s="32">
        <v>0</v>
      </c>
      <c r="G76" s="32">
        <v>4278.9520031609054</v>
      </c>
      <c r="H76" s="32">
        <v>-15146.942479999962</v>
      </c>
      <c r="I76" s="32">
        <v>-19254.587987458741</v>
      </c>
      <c r="J76" s="32">
        <v>0</v>
      </c>
      <c r="K76" s="32">
        <v>4107.6455074587802</v>
      </c>
      <c r="L76" s="32">
        <v>5261.0009739999587</v>
      </c>
      <c r="M76" s="32">
        <v>4305.2086314967328</v>
      </c>
      <c r="N76" s="32">
        <v>0</v>
      </c>
      <c r="O76" s="32">
        <v>955.79234250322588</v>
      </c>
      <c r="P76" s="32">
        <v>18911.52734800004</v>
      </c>
      <c r="Q76" s="32">
        <v>18157.341842158105</v>
      </c>
      <c r="R76" s="32">
        <v>0</v>
      </c>
      <c r="S76" s="32">
        <v>754.18550584193554</v>
      </c>
      <c r="T76" s="32">
        <v>25029.226707999958</v>
      </c>
      <c r="U76" s="32">
        <v>20383.022657366662</v>
      </c>
      <c r="V76" s="32">
        <v>0</v>
      </c>
      <c r="W76" s="32">
        <v>4646.2040506332969</v>
      </c>
      <c r="X76" s="32">
        <v>-12890.675001999976</v>
      </c>
      <c r="Y76" s="32">
        <v>-12309.638909723632</v>
      </c>
      <c r="Z76" s="32">
        <v>0</v>
      </c>
      <c r="AA76" s="32">
        <v>-581.03609227634411</v>
      </c>
      <c r="AB76" s="32">
        <v>12756.538776999994</v>
      </c>
      <c r="AC76" s="32">
        <v>9278.7000510279522</v>
      </c>
      <c r="AD76" s="32">
        <v>0</v>
      </c>
      <c r="AE76" s="32">
        <v>3477.8387259720425</v>
      </c>
      <c r="AF76" s="32">
        <v>6213.4160089999714</v>
      </c>
      <c r="AG76" s="32">
        <v>6135.7532738773907</v>
      </c>
      <c r="AH76" s="32">
        <v>0</v>
      </c>
      <c r="AI76" s="32">
        <v>77.662735122580656</v>
      </c>
      <c r="AJ76" s="32">
        <v>-490.711779999996</v>
      </c>
      <c r="AK76" s="32">
        <v>-896.611506970042</v>
      </c>
      <c r="AL76" s="32">
        <v>0</v>
      </c>
      <c r="AM76" s="32">
        <v>405.899726970046</v>
      </c>
      <c r="AN76" s="32">
        <v>-10530.080598000028</v>
      </c>
      <c r="AO76" s="32">
        <v>-3676.1309409778041</v>
      </c>
      <c r="AP76" s="32">
        <v>0</v>
      </c>
      <c r="AQ76" s="32">
        <v>-6853.9496570222236</v>
      </c>
      <c r="AR76" s="32">
        <v>7849.9158360000474</v>
      </c>
      <c r="AS76" s="32">
        <v>5777.7415760000476</v>
      </c>
      <c r="AT76" s="32">
        <v>0</v>
      </c>
      <c r="AU76" s="32">
        <v>2072.1742600000002</v>
      </c>
      <c r="AV76" s="32">
        <v>13314.980951999994</v>
      </c>
      <c r="AW76" s="32">
        <v>13207.134244391298</v>
      </c>
      <c r="AX76" s="32">
        <v>0</v>
      </c>
      <c r="AY76" s="32">
        <v>107.8467076086956</v>
      </c>
      <c r="AZ76" s="32">
        <v>-13886.123698999998</v>
      </c>
      <c r="BA76" s="32">
        <v>-11673.1758737</v>
      </c>
      <c r="BB76" s="32">
        <v>0</v>
      </c>
      <c r="BC76" s="32">
        <v>-2212.9478252999984</v>
      </c>
      <c r="BD76" s="32">
        <v>-5289.4463149999765</v>
      </c>
      <c r="BE76" s="32">
        <v>-6231.8691632197551</v>
      </c>
      <c r="BF76" s="32">
        <v>0</v>
      </c>
      <c r="BG76" s="32">
        <v>942.4228482197783</v>
      </c>
      <c r="BH76" s="32">
        <v>17874.300300000014</v>
      </c>
      <c r="BI76" s="32">
        <v>17327.320347391316</v>
      </c>
      <c r="BJ76" s="32">
        <v>0</v>
      </c>
      <c r="BK76" s="32">
        <v>546.97995260869607</v>
      </c>
      <c r="BL76" s="32">
        <v>-20545.634168000037</v>
      </c>
      <c r="BM76" s="32">
        <v>-6207.1888224891427</v>
      </c>
      <c r="BN76" s="32">
        <v>0</v>
      </c>
      <c r="BO76" s="32">
        <v>-14338.445345510894</v>
      </c>
      <c r="BP76" s="32">
        <v>620.86421800001426</v>
      </c>
      <c r="BQ76" s="32">
        <v>-4376.0992437999921</v>
      </c>
      <c r="BR76" s="32">
        <v>0</v>
      </c>
      <c r="BS76" s="32">
        <v>4996.9634618000064</v>
      </c>
      <c r="BT76" s="32">
        <v>-8195.5365420000053</v>
      </c>
      <c r="BU76" s="32">
        <v>-8142.4136308571478</v>
      </c>
      <c r="BV76" s="32">
        <v>0</v>
      </c>
      <c r="BW76" s="32">
        <v>-53.122911142857198</v>
      </c>
      <c r="BX76" s="32">
        <v>-22135.002677999997</v>
      </c>
      <c r="BY76" s="32">
        <v>-18042.67063408695</v>
      </c>
      <c r="BZ76" s="32">
        <v>0</v>
      </c>
      <c r="CA76" s="32">
        <v>-4092.3320439130471</v>
      </c>
      <c r="CB76" s="32">
        <v>-2782.6171100000129</v>
      </c>
      <c r="CC76" s="32">
        <v>-3122.2650915217528</v>
      </c>
      <c r="CD76" s="32">
        <v>0</v>
      </c>
      <c r="CE76" s="32">
        <v>339.64798152173984</v>
      </c>
      <c r="CF76" s="32">
        <v>64365.836500000005</v>
      </c>
      <c r="CG76" s="32">
        <v>42194.347741758218</v>
      </c>
      <c r="CH76" s="32">
        <v>0</v>
      </c>
      <c r="CI76" s="32">
        <v>22171.488758241787</v>
      </c>
      <c r="CJ76" s="32">
        <v>14485.696899999995</v>
      </c>
      <c r="CK76" s="32">
        <v>-8822.1135461538797</v>
      </c>
      <c r="CL76" s="32">
        <v>0</v>
      </c>
      <c r="CM76" s="32">
        <v>23307.810446153875</v>
      </c>
      <c r="CN76" s="32">
        <v>22626.892999999989</v>
      </c>
      <c r="CO76" s="32">
        <v>21246.912836956508</v>
      </c>
      <c r="CP76" s="32">
        <v>0</v>
      </c>
      <c r="CQ76" s="32">
        <v>1379.9801630434799</v>
      </c>
      <c r="CR76" s="32">
        <v>3442.2668000000276</v>
      </c>
      <c r="CS76" s="32">
        <v>3866.2840934782885</v>
      </c>
      <c r="CT76" s="32">
        <v>0</v>
      </c>
      <c r="CU76" s="32">
        <v>-424.01729347826102</v>
      </c>
      <c r="CV76" s="32">
        <v>48293.758600000016</v>
      </c>
      <c r="CW76" s="32">
        <v>-7449.2489566667136</v>
      </c>
      <c r="CX76" s="32">
        <v>0</v>
      </c>
      <c r="CY76" s="32">
        <v>55743.007556666729</v>
      </c>
      <c r="CZ76" s="32">
        <v>4800.3842999999506</v>
      </c>
      <c r="DA76" s="32">
        <v>-7670.7660780220467</v>
      </c>
      <c r="DB76" s="32">
        <v>0</v>
      </c>
      <c r="DC76" s="32">
        <v>12471.150378021997</v>
      </c>
      <c r="DD76" s="32">
        <v>-6593.0290999999997</v>
      </c>
      <c r="DE76" s="32">
        <v>-9526.3317728260899</v>
      </c>
      <c r="DF76" s="32">
        <v>0</v>
      </c>
      <c r="DG76" s="32">
        <v>2933.3026728260897</v>
      </c>
      <c r="DH76" s="32">
        <v>1430.6582000000344</v>
      </c>
      <c r="DI76" s="32">
        <v>5512.7964858695923</v>
      </c>
      <c r="DJ76" s="32">
        <v>0</v>
      </c>
      <c r="DK76" s="32">
        <v>-4082.1382858695579</v>
      </c>
      <c r="DL76" s="32">
        <v>12726.691999999992</v>
      </c>
      <c r="DM76" s="32">
        <v>23063.416575555555</v>
      </c>
      <c r="DN76" s="32">
        <v>0</v>
      </c>
      <c r="DO76" s="32">
        <v>-10336.724575555563</v>
      </c>
      <c r="DP76" s="32">
        <v>-7898.8236000000434</v>
      </c>
      <c r="DQ76" s="32">
        <v>-4505.2552000000433</v>
      </c>
      <c r="DR76" s="32">
        <v>0</v>
      </c>
      <c r="DS76" s="32">
        <v>-3393.5684000000001</v>
      </c>
      <c r="DT76" s="32">
        <v>84019.9678000001</v>
      </c>
      <c r="DU76" s="32">
        <v>85768.9011261001</v>
      </c>
      <c r="DV76" s="32">
        <v>0</v>
      </c>
      <c r="DW76" s="32">
        <v>-1748.9333260999999</v>
      </c>
      <c r="DX76" s="32">
        <v>8227.9345999999787</v>
      </c>
      <c r="DY76" s="32">
        <v>9983.2273999999779</v>
      </c>
      <c r="DZ76" s="32">
        <v>0</v>
      </c>
      <c r="EA76" s="32">
        <v>-1755.2928000000002</v>
      </c>
      <c r="EB76" s="32">
        <v>2340.3907999999883</v>
      </c>
      <c r="EC76" s="32">
        <v>2486.6651999999885</v>
      </c>
      <c r="ED76" s="32">
        <v>0</v>
      </c>
      <c r="EE76" s="32">
        <v>-146.27440000000001</v>
      </c>
      <c r="EF76" s="32">
        <v>4790.4863999999789</v>
      </c>
      <c r="EG76" s="32">
        <v>182.84279999997852</v>
      </c>
      <c r="EH76" s="32">
        <v>0</v>
      </c>
      <c r="EI76" s="32">
        <v>4607.6436000000003</v>
      </c>
      <c r="EJ76" s="32">
        <v>-10092.93379999993</v>
      </c>
      <c r="EK76" s="32">
        <v>-5229.3099999999295</v>
      </c>
      <c r="EL76" s="32">
        <v>0</v>
      </c>
      <c r="EM76" s="32">
        <v>-4863.6238000000003</v>
      </c>
      <c r="EN76" s="32">
        <v>39156.563999999904</v>
      </c>
      <c r="EO76" s="32">
        <v>30190.997249999906</v>
      </c>
      <c r="EP76" s="32">
        <v>0</v>
      </c>
      <c r="EQ76" s="32">
        <v>8965.56675</v>
      </c>
      <c r="ER76" s="108"/>
    </row>
    <row r="77" spans="1:148" s="10" customFormat="1" ht="13.95" customHeight="1" x14ac:dyDescent="0.25">
      <c r="A77" s="61"/>
      <c r="B77" s="82" t="s">
        <v>68</v>
      </c>
      <c r="C77" s="135" t="s">
        <v>115</v>
      </c>
      <c r="D77" s="32">
        <v>60327.503559924524</v>
      </c>
      <c r="E77" s="32">
        <v>56048.551556763618</v>
      </c>
      <c r="F77" s="32">
        <v>0</v>
      </c>
      <c r="G77" s="32">
        <v>4278.9520031609054</v>
      </c>
      <c r="H77" s="32">
        <v>-13549.896242573966</v>
      </c>
      <c r="I77" s="32">
        <v>-17657.541750032746</v>
      </c>
      <c r="J77" s="32">
        <v>0</v>
      </c>
      <c r="K77" s="32">
        <v>4107.6455074587802</v>
      </c>
      <c r="L77" s="32">
        <v>4733.5295791755307</v>
      </c>
      <c r="M77" s="32">
        <v>3777.7372366723048</v>
      </c>
      <c r="N77" s="32">
        <v>0</v>
      </c>
      <c r="O77" s="32">
        <v>955.79234250322588</v>
      </c>
      <c r="P77" s="32">
        <v>17405.729995451638</v>
      </c>
      <c r="Q77" s="32">
        <v>16651.544489609703</v>
      </c>
      <c r="R77" s="32">
        <v>0</v>
      </c>
      <c r="S77" s="32">
        <v>754.18550584193554</v>
      </c>
      <c r="T77" s="32">
        <v>22453.821007615374</v>
      </c>
      <c r="U77" s="32">
        <v>18064.313313370658</v>
      </c>
      <c r="V77" s="32">
        <v>0</v>
      </c>
      <c r="W77" s="32">
        <v>4389.5076942447167</v>
      </c>
      <c r="X77" s="32">
        <v>-11492.260629333312</v>
      </c>
      <c r="Y77" s="32">
        <v>-10911.224537056967</v>
      </c>
      <c r="Z77" s="32">
        <v>0</v>
      </c>
      <c r="AA77" s="32">
        <v>-581.03609227634411</v>
      </c>
      <c r="AB77" s="32">
        <v>11761.587939666642</v>
      </c>
      <c r="AC77" s="32">
        <v>8283.7492136946003</v>
      </c>
      <c r="AD77" s="32">
        <v>0</v>
      </c>
      <c r="AE77" s="32">
        <v>3477.8387259720425</v>
      </c>
      <c r="AF77" s="32">
        <v>6148.1236263157753</v>
      </c>
      <c r="AG77" s="32">
        <v>6070.4608911931946</v>
      </c>
      <c r="AH77" s="32">
        <v>0</v>
      </c>
      <c r="AI77" s="32">
        <v>77.662735122580656</v>
      </c>
      <c r="AJ77" s="32">
        <v>22.397782046928114</v>
      </c>
      <c r="AK77" s="32">
        <v>-1060.0014898731947</v>
      </c>
      <c r="AL77" s="32">
        <v>0</v>
      </c>
      <c r="AM77" s="32">
        <v>1082.3992719201228</v>
      </c>
      <c r="AN77" s="32">
        <v>-10615.318344887588</v>
      </c>
      <c r="AO77" s="32">
        <v>-3761.3686878653643</v>
      </c>
      <c r="AP77" s="32">
        <v>0</v>
      </c>
      <c r="AQ77" s="32">
        <v>-6853.9496570222236</v>
      </c>
      <c r="AR77" s="32">
        <v>6682.8121266154103</v>
      </c>
      <c r="AS77" s="32">
        <v>4610.6378666154105</v>
      </c>
      <c r="AT77" s="32">
        <v>0</v>
      </c>
      <c r="AU77" s="32">
        <v>2072.1742600000002</v>
      </c>
      <c r="AV77" s="32">
        <v>12341.9859120451</v>
      </c>
      <c r="AW77" s="32">
        <v>12234.139204436404</v>
      </c>
      <c r="AX77" s="32">
        <v>0</v>
      </c>
      <c r="AY77" s="32">
        <v>107.8467076086956</v>
      </c>
      <c r="AZ77" s="32">
        <v>-13563.56965888888</v>
      </c>
      <c r="BA77" s="32">
        <v>-11350.621833588883</v>
      </c>
      <c r="BB77" s="32">
        <v>0</v>
      </c>
      <c r="BC77" s="32">
        <v>-2212.9478252999984</v>
      </c>
      <c r="BD77" s="32">
        <v>-4279.5934883225536</v>
      </c>
      <c r="BE77" s="32">
        <v>-5222.0163365423323</v>
      </c>
      <c r="BF77" s="32">
        <v>0</v>
      </c>
      <c r="BG77" s="32">
        <v>942.4228482197783</v>
      </c>
      <c r="BH77" s="32">
        <v>16265.955036314041</v>
      </c>
      <c r="BI77" s="32">
        <v>15718.975083705345</v>
      </c>
      <c r="BJ77" s="32">
        <v>0</v>
      </c>
      <c r="BK77" s="32">
        <v>546.97995260869607</v>
      </c>
      <c r="BL77" s="32">
        <v>-19866.754031294131</v>
      </c>
      <c r="BM77" s="32">
        <v>-5528.3086857832368</v>
      </c>
      <c r="BN77" s="32">
        <v>0</v>
      </c>
      <c r="BO77" s="32">
        <v>-14338.445345510894</v>
      </c>
      <c r="BP77" s="32">
        <v>219.2105937924498</v>
      </c>
      <c r="BQ77" s="32">
        <v>-3958.5785300075559</v>
      </c>
      <c r="BR77" s="32">
        <v>0</v>
      </c>
      <c r="BS77" s="32">
        <v>4177.7891238000057</v>
      </c>
      <c r="BT77" s="32">
        <v>-7460.7614696557357</v>
      </c>
      <c r="BU77" s="32">
        <v>-7407.6385585128783</v>
      </c>
      <c r="BV77" s="32">
        <v>0</v>
      </c>
      <c r="BW77" s="32">
        <v>-53.122911142857198</v>
      </c>
      <c r="BX77" s="32">
        <v>-19611.617232340956</v>
      </c>
      <c r="BY77" s="32">
        <v>-15519.285188427908</v>
      </c>
      <c r="BZ77" s="32">
        <v>0</v>
      </c>
      <c r="CA77" s="32">
        <v>-4092.3320439130471</v>
      </c>
      <c r="CB77" s="32">
        <v>-1669.860538005034</v>
      </c>
      <c r="CC77" s="32">
        <v>-2009.5085195267739</v>
      </c>
      <c r="CD77" s="32">
        <v>0</v>
      </c>
      <c r="CE77" s="32">
        <v>339.64798152173984</v>
      </c>
      <c r="CF77" s="32">
        <v>32277.168800000058</v>
      </c>
      <c r="CG77" s="32">
        <v>21379.31839340664</v>
      </c>
      <c r="CH77" s="32">
        <v>0</v>
      </c>
      <c r="CI77" s="32">
        <v>10897.850406593419</v>
      </c>
      <c r="CJ77" s="32">
        <v>13393.520482758611</v>
      </c>
      <c r="CK77" s="32">
        <v>-9914.2899633952638</v>
      </c>
      <c r="CL77" s="32">
        <v>0</v>
      </c>
      <c r="CM77" s="32">
        <v>23307.810446153875</v>
      </c>
      <c r="CN77" s="32">
        <v>19467.895306214697</v>
      </c>
      <c r="CO77" s="32">
        <v>18087.915143171216</v>
      </c>
      <c r="CP77" s="32">
        <v>0</v>
      </c>
      <c r="CQ77" s="32">
        <v>1379.9801630434799</v>
      </c>
      <c r="CR77" s="32">
        <v>3381.491469930083</v>
      </c>
      <c r="CS77" s="32">
        <v>3805.5087634083438</v>
      </c>
      <c r="CT77" s="32">
        <v>0</v>
      </c>
      <c r="CU77" s="32">
        <v>-424.01729347826102</v>
      </c>
      <c r="CV77" s="32">
        <v>47741.808730097102</v>
      </c>
      <c r="CW77" s="32">
        <v>-7973.22942990296</v>
      </c>
      <c r="CX77" s="32">
        <v>0</v>
      </c>
      <c r="CY77" s="32">
        <v>55715.038160000062</v>
      </c>
      <c r="CZ77" s="32">
        <v>5471.1967132812169</v>
      </c>
      <c r="DA77" s="32">
        <v>-6999.9536647407804</v>
      </c>
      <c r="DB77" s="32">
        <v>0</v>
      </c>
      <c r="DC77" s="32">
        <v>12471.150378021997</v>
      </c>
      <c r="DD77" s="32">
        <v>-5897.2124090909183</v>
      </c>
      <c r="DE77" s="32">
        <v>-8830.5150819170085</v>
      </c>
      <c r="DF77" s="32">
        <v>0</v>
      </c>
      <c r="DG77" s="32">
        <v>2933.3026728260897</v>
      </c>
      <c r="DH77" s="32">
        <v>1837.9658903353484</v>
      </c>
      <c r="DI77" s="32">
        <v>5920.1041762049063</v>
      </c>
      <c r="DJ77" s="32">
        <v>0</v>
      </c>
      <c r="DK77" s="32">
        <v>-4082.1382858695579</v>
      </c>
      <c r="DL77" s="32">
        <v>19861.363248309153</v>
      </c>
      <c r="DM77" s="32">
        <v>23116.574854975821</v>
      </c>
      <c r="DN77" s="32">
        <v>0</v>
      </c>
      <c r="DO77" s="32">
        <v>-3255.211606666669</v>
      </c>
      <c r="DP77" s="32">
        <v>-8513.17652264155</v>
      </c>
      <c r="DQ77" s="32">
        <v>-4505.2552226415501</v>
      </c>
      <c r="DR77" s="32">
        <v>0</v>
      </c>
      <c r="DS77" s="32">
        <v>-4007.9213</v>
      </c>
      <c r="DT77" s="32">
        <v>76130.898554612606</v>
      </c>
      <c r="DU77" s="32">
        <v>77879.831880712605</v>
      </c>
      <c r="DV77" s="32">
        <v>0</v>
      </c>
      <c r="DW77" s="32">
        <v>-1748.9333260999999</v>
      </c>
      <c r="DX77" s="32">
        <v>6399.5048032787117</v>
      </c>
      <c r="DY77" s="32">
        <v>9983.2276032787122</v>
      </c>
      <c r="DZ77" s="32">
        <v>0</v>
      </c>
      <c r="EA77" s="32">
        <v>-3583.7228000000005</v>
      </c>
      <c r="EB77" s="32">
        <v>767.94101176469076</v>
      </c>
      <c r="EC77" s="32">
        <v>2486.6652117646909</v>
      </c>
      <c r="ED77" s="32">
        <v>0</v>
      </c>
      <c r="EE77" s="32">
        <v>-1718.7242000000001</v>
      </c>
      <c r="EF77" s="32">
        <v>4863.6236379085103</v>
      </c>
      <c r="EG77" s="32">
        <v>182.84283790850986</v>
      </c>
      <c r="EH77" s="32">
        <v>0</v>
      </c>
      <c r="EI77" s="32">
        <v>4680.7808000000005</v>
      </c>
      <c r="EJ77" s="32">
        <v>-9873.5222232558153</v>
      </c>
      <c r="EK77" s="32">
        <v>-5229.3100232558145</v>
      </c>
      <c r="EL77" s="32">
        <v>0</v>
      </c>
      <c r="EM77" s="32">
        <v>-4644.2122000000008</v>
      </c>
      <c r="EN77" s="32">
        <v>33960.324283333233</v>
      </c>
      <c r="EO77" s="32">
        <v>26934.247483333234</v>
      </c>
      <c r="EP77" s="32">
        <v>0</v>
      </c>
      <c r="EQ77" s="32">
        <v>7026.0767999999998</v>
      </c>
    </row>
    <row r="78" spans="1:148" s="10" customFormat="1" ht="13.95" customHeight="1" x14ac:dyDescent="0.25">
      <c r="A78" s="61"/>
      <c r="B78" s="82" t="s">
        <v>69</v>
      </c>
      <c r="C78" s="135" t="s">
        <v>116</v>
      </c>
      <c r="D78" s="32">
        <v>4869.086798075472</v>
      </c>
      <c r="E78" s="32">
        <v>4869.086798075472</v>
      </c>
      <c r="F78" s="32">
        <v>0</v>
      </c>
      <c r="G78" s="32">
        <v>0</v>
      </c>
      <c r="H78" s="32">
        <v>-1597.0462374260062</v>
      </c>
      <c r="I78" s="32">
        <v>-1597.0462374260062</v>
      </c>
      <c r="J78" s="32">
        <v>0</v>
      </c>
      <c r="K78" s="32">
        <v>0</v>
      </c>
      <c r="L78" s="32">
        <v>527.47139482442071</v>
      </c>
      <c r="M78" s="32">
        <v>527.47139482442071</v>
      </c>
      <c r="N78" s="32">
        <v>0</v>
      </c>
      <c r="O78" s="32">
        <v>0</v>
      </c>
      <c r="P78" s="32">
        <v>1505.7973525483912</v>
      </c>
      <c r="Q78" s="32">
        <v>1505.7973525483912</v>
      </c>
      <c r="R78" s="32">
        <v>0</v>
      </c>
      <c r="S78" s="32">
        <v>0</v>
      </c>
      <c r="T78" s="32">
        <v>2575.4057003846165</v>
      </c>
      <c r="U78" s="32">
        <v>2318.7093439960363</v>
      </c>
      <c r="V78" s="32">
        <v>0</v>
      </c>
      <c r="W78" s="32">
        <v>256.69635638857994</v>
      </c>
      <c r="X78" s="32">
        <v>-1398.4143726666671</v>
      </c>
      <c r="Y78" s="32">
        <v>-1398.4143726666671</v>
      </c>
      <c r="Z78" s="32">
        <v>0</v>
      </c>
      <c r="AA78" s="32">
        <v>0</v>
      </c>
      <c r="AB78" s="32">
        <v>994.9508373333299</v>
      </c>
      <c r="AC78" s="32">
        <v>994.9508373333299</v>
      </c>
      <c r="AD78" s="32">
        <v>0</v>
      </c>
      <c r="AE78" s="32">
        <v>0</v>
      </c>
      <c r="AF78" s="32">
        <v>65.292382684210224</v>
      </c>
      <c r="AG78" s="32">
        <v>65.292382684210224</v>
      </c>
      <c r="AH78" s="32">
        <v>0</v>
      </c>
      <c r="AI78" s="32">
        <v>0</v>
      </c>
      <c r="AJ78" s="32">
        <v>-513.10956204692047</v>
      </c>
      <c r="AK78" s="32">
        <v>163.38998290315624</v>
      </c>
      <c r="AL78" s="32">
        <v>0</v>
      </c>
      <c r="AM78" s="32">
        <v>-676.49954495007671</v>
      </c>
      <c r="AN78" s="32">
        <v>85.237746887567482</v>
      </c>
      <c r="AO78" s="32">
        <v>85.237746887567482</v>
      </c>
      <c r="AP78" s="32">
        <v>0</v>
      </c>
      <c r="AQ78" s="32">
        <v>0</v>
      </c>
      <c r="AR78" s="32">
        <v>1167.1037093846153</v>
      </c>
      <c r="AS78" s="32">
        <v>1167.1037093846153</v>
      </c>
      <c r="AT78" s="32">
        <v>0</v>
      </c>
      <c r="AU78" s="32">
        <v>0</v>
      </c>
      <c r="AV78" s="32">
        <v>972.99503995489431</v>
      </c>
      <c r="AW78" s="32">
        <v>972.99503995489431</v>
      </c>
      <c r="AX78" s="32">
        <v>0</v>
      </c>
      <c r="AY78" s="32">
        <v>0</v>
      </c>
      <c r="AZ78" s="32">
        <v>-322.55404011111625</v>
      </c>
      <c r="BA78" s="32">
        <v>-322.55404011111625</v>
      </c>
      <c r="BB78" s="32">
        <v>0</v>
      </c>
      <c r="BC78" s="32">
        <v>0</v>
      </c>
      <c r="BD78" s="32">
        <v>-1009.8528266774156</v>
      </c>
      <c r="BE78" s="32">
        <v>-1009.8528266774156</v>
      </c>
      <c r="BF78" s="32">
        <v>0</v>
      </c>
      <c r="BG78" s="32">
        <v>0</v>
      </c>
      <c r="BH78" s="32">
        <v>1608.3452636859497</v>
      </c>
      <c r="BI78" s="32">
        <v>1608.3452636859497</v>
      </c>
      <c r="BJ78" s="32">
        <v>0</v>
      </c>
      <c r="BK78" s="32">
        <v>0</v>
      </c>
      <c r="BL78" s="32">
        <v>-678.88013670588498</v>
      </c>
      <c r="BM78" s="32">
        <v>-678.88013670588498</v>
      </c>
      <c r="BN78" s="32">
        <v>0</v>
      </c>
      <c r="BO78" s="32">
        <v>0</v>
      </c>
      <c r="BP78" s="32">
        <v>401.65362420754991</v>
      </c>
      <c r="BQ78" s="32">
        <v>-417.52071379245115</v>
      </c>
      <c r="BR78" s="32">
        <v>0</v>
      </c>
      <c r="BS78" s="32">
        <v>819.17433800000106</v>
      </c>
      <c r="BT78" s="32">
        <v>-734.77507234426184</v>
      </c>
      <c r="BU78" s="32">
        <v>-734.77507234426184</v>
      </c>
      <c r="BV78" s="32">
        <v>0</v>
      </c>
      <c r="BW78" s="32">
        <v>0</v>
      </c>
      <c r="BX78" s="32">
        <v>-2523.3854456590361</v>
      </c>
      <c r="BY78" s="32">
        <v>-2523.3854456590361</v>
      </c>
      <c r="BZ78" s="32">
        <v>0</v>
      </c>
      <c r="CA78" s="32">
        <v>0</v>
      </c>
      <c r="CB78" s="32">
        <v>-1112.7565719949798</v>
      </c>
      <c r="CC78" s="32">
        <v>-1112.7565719949798</v>
      </c>
      <c r="CD78" s="32">
        <v>0</v>
      </c>
      <c r="CE78" s="32">
        <v>0</v>
      </c>
      <c r="CF78" s="32">
        <v>32088.667699999965</v>
      </c>
      <c r="CG78" s="32">
        <v>20815.0293483516</v>
      </c>
      <c r="CH78" s="32">
        <v>0</v>
      </c>
      <c r="CI78" s="32">
        <v>11273.638351648366</v>
      </c>
      <c r="CJ78" s="32">
        <v>1092.1764172413696</v>
      </c>
      <c r="CK78" s="32">
        <v>1092.1764172413696</v>
      </c>
      <c r="CL78" s="32">
        <v>0</v>
      </c>
      <c r="CM78" s="32">
        <v>0</v>
      </c>
      <c r="CN78" s="32">
        <v>3158.9976937853207</v>
      </c>
      <c r="CO78" s="32">
        <v>3158.9976937853207</v>
      </c>
      <c r="CP78" s="32">
        <v>0</v>
      </c>
      <c r="CQ78" s="32">
        <v>0</v>
      </c>
      <c r="CR78" s="32">
        <v>60.775330069922347</v>
      </c>
      <c r="CS78" s="32">
        <v>60.775330069922347</v>
      </c>
      <c r="CT78" s="32">
        <v>0</v>
      </c>
      <c r="CU78" s="32">
        <v>0</v>
      </c>
      <c r="CV78" s="32">
        <v>551.94986990291954</v>
      </c>
      <c r="CW78" s="32">
        <v>523.98047323625281</v>
      </c>
      <c r="CX78" s="32">
        <v>0</v>
      </c>
      <c r="CY78" s="32">
        <v>27.969396666666697</v>
      </c>
      <c r="CZ78" s="32">
        <v>-670.81241328125179</v>
      </c>
      <c r="DA78" s="32">
        <v>-670.81241328125179</v>
      </c>
      <c r="DB78" s="32">
        <v>0</v>
      </c>
      <c r="DC78" s="32">
        <v>0</v>
      </c>
      <c r="DD78" s="32">
        <v>-695.81669090909691</v>
      </c>
      <c r="DE78" s="32">
        <v>-695.81669090909691</v>
      </c>
      <c r="DF78" s="32">
        <v>0</v>
      </c>
      <c r="DG78" s="32">
        <v>0</v>
      </c>
      <c r="DH78" s="32">
        <v>-407.30769033530487</v>
      </c>
      <c r="DI78" s="32">
        <v>-407.30769033530487</v>
      </c>
      <c r="DJ78" s="32">
        <v>0</v>
      </c>
      <c r="DK78" s="32">
        <v>0</v>
      </c>
      <c r="DL78" s="32">
        <v>-7134.6712483091824</v>
      </c>
      <c r="DM78" s="32">
        <v>-53.158279420288636</v>
      </c>
      <c r="DN78" s="32">
        <v>0</v>
      </c>
      <c r="DO78" s="32">
        <v>-7081.5129688888937</v>
      </c>
      <c r="DP78" s="32">
        <v>614.35292264151508</v>
      </c>
      <c r="DQ78" s="32">
        <v>2.2641515101895493E-5</v>
      </c>
      <c r="DR78" s="32">
        <v>0</v>
      </c>
      <c r="DS78" s="32">
        <v>614.35289999999998</v>
      </c>
      <c r="DT78" s="32">
        <v>7889.0692453874581</v>
      </c>
      <c r="DU78" s="32">
        <v>7889.0692453874581</v>
      </c>
      <c r="DV78" s="32">
        <v>0</v>
      </c>
      <c r="DW78" s="32">
        <v>0</v>
      </c>
      <c r="DX78" s="32">
        <v>1828.4297967213079</v>
      </c>
      <c r="DY78" s="32">
        <v>-2.0327869242464658E-4</v>
      </c>
      <c r="DZ78" s="32">
        <v>0</v>
      </c>
      <c r="EA78" s="32">
        <v>1828.4300000000003</v>
      </c>
      <c r="EB78" s="32">
        <v>1572.4497882352975</v>
      </c>
      <c r="EC78" s="32">
        <v>-1.1764702549044159E-5</v>
      </c>
      <c r="ED78" s="32">
        <v>0</v>
      </c>
      <c r="EE78" s="32">
        <v>1572.4498000000001</v>
      </c>
      <c r="EF78" s="32">
        <v>-73.137237908503039</v>
      </c>
      <c r="EG78" s="32">
        <v>-3.79085030317583E-5</v>
      </c>
      <c r="EH78" s="32">
        <v>0</v>
      </c>
      <c r="EI78" s="32">
        <v>-73.137200000000007</v>
      </c>
      <c r="EJ78" s="32">
        <v>-219.41157674418628</v>
      </c>
      <c r="EK78" s="32">
        <v>2.3255813744071929E-5</v>
      </c>
      <c r="EL78" s="32">
        <v>0</v>
      </c>
      <c r="EM78" s="32">
        <v>-219.41160000000002</v>
      </c>
      <c r="EN78" s="32">
        <v>5196.2397166666678</v>
      </c>
      <c r="EO78" s="32">
        <v>3256.7497666666677</v>
      </c>
      <c r="EP78" s="32">
        <v>0</v>
      </c>
      <c r="EQ78" s="32">
        <v>1939.4899499999999</v>
      </c>
    </row>
    <row r="79" spans="1:148" s="10" customFormat="1" ht="22.8" x14ac:dyDescent="0.25">
      <c r="A79" s="60" t="s">
        <v>9</v>
      </c>
      <c r="B79" s="82" t="s">
        <v>9</v>
      </c>
      <c r="C79" s="39" t="s">
        <v>84</v>
      </c>
      <c r="D79" s="32">
        <v>2719.3445000000002</v>
      </c>
      <c r="E79" s="32">
        <v>262.12453778878717</v>
      </c>
      <c r="F79" s="32">
        <v>0</v>
      </c>
      <c r="G79" s="32">
        <v>2457.219962211213</v>
      </c>
      <c r="H79" s="32">
        <v>-260.54761400000007</v>
      </c>
      <c r="I79" s="32">
        <v>-282.16680088136206</v>
      </c>
      <c r="J79" s="32">
        <v>0</v>
      </c>
      <c r="K79" s="32">
        <v>21.619186881362001</v>
      </c>
      <c r="L79" s="32">
        <v>102.98084999999992</v>
      </c>
      <c r="M79" s="32">
        <v>59.53574352258056</v>
      </c>
      <c r="N79" s="32">
        <v>0</v>
      </c>
      <c r="O79" s="32">
        <v>43.445106477419358</v>
      </c>
      <c r="P79" s="32">
        <v>342.30297100000007</v>
      </c>
      <c r="Q79" s="32">
        <v>296.59475852473122</v>
      </c>
      <c r="R79" s="32">
        <v>0</v>
      </c>
      <c r="S79" s="32">
        <v>45.708212475268823</v>
      </c>
      <c r="T79" s="32">
        <v>294.52212499999996</v>
      </c>
      <c r="U79" s="32">
        <v>268.85248936114198</v>
      </c>
      <c r="V79" s="32">
        <v>0</v>
      </c>
      <c r="W79" s="32">
        <v>25.669635638857994</v>
      </c>
      <c r="X79" s="32">
        <v>-116.65611600000011</v>
      </c>
      <c r="Y79" s="32">
        <v>-167.18099358924744</v>
      </c>
      <c r="Z79" s="32">
        <v>0</v>
      </c>
      <c r="AA79" s="32">
        <v>50.524877589247318</v>
      </c>
      <c r="AB79" s="32">
        <v>157.03815900000018</v>
      </c>
      <c r="AC79" s="32">
        <v>131.65247486881739</v>
      </c>
      <c r="AD79" s="32">
        <v>0</v>
      </c>
      <c r="AE79" s="32">
        <v>25.385684131182792</v>
      </c>
      <c r="AF79" s="32">
        <v>214.25409099999979</v>
      </c>
      <c r="AG79" s="32">
        <v>162.47893425161269</v>
      </c>
      <c r="AH79" s="32">
        <v>0</v>
      </c>
      <c r="AI79" s="32">
        <v>51.775156748387104</v>
      </c>
      <c r="AJ79" s="32">
        <v>26.672516000000087</v>
      </c>
      <c r="AK79" s="32">
        <v>-27.44744759600605</v>
      </c>
      <c r="AL79" s="32">
        <v>0</v>
      </c>
      <c r="AM79" s="32">
        <v>54.119963596006137</v>
      </c>
      <c r="AN79" s="32">
        <v>-87.042262000000392</v>
      </c>
      <c r="AO79" s="32">
        <v>-113.50538808888929</v>
      </c>
      <c r="AP79" s="32">
        <v>0</v>
      </c>
      <c r="AQ79" s="32">
        <v>26.463126088888895</v>
      </c>
      <c r="AR79" s="32">
        <v>107.91518799999994</v>
      </c>
      <c r="AS79" s="32">
        <v>56.110831499999939</v>
      </c>
      <c r="AT79" s="32">
        <v>0</v>
      </c>
      <c r="AU79" s="32">
        <v>51.804356500000004</v>
      </c>
      <c r="AV79" s="32">
        <v>232.15625100000034</v>
      </c>
      <c r="AW79" s="32">
        <v>205.19457409782643</v>
      </c>
      <c r="AX79" s="32">
        <v>0</v>
      </c>
      <c r="AY79" s="32">
        <v>26.961676902173899</v>
      </c>
      <c r="AZ79" s="32">
        <v>-176.11259700000028</v>
      </c>
      <c r="BA79" s="32">
        <v>-203.43294052222248</v>
      </c>
      <c r="BB79" s="32">
        <v>0</v>
      </c>
      <c r="BC79" s="32">
        <v>27.320343522222203</v>
      </c>
      <c r="BD79" s="32">
        <v>4.8990580000004229</v>
      </c>
      <c r="BE79" s="32">
        <v>-47.457766901098374</v>
      </c>
      <c r="BF79" s="32">
        <v>0</v>
      </c>
      <c r="BG79" s="32">
        <v>52.356824901098797</v>
      </c>
      <c r="BH79" s="32">
        <v>315.13477400000011</v>
      </c>
      <c r="BI79" s="32">
        <v>287.78577636956533</v>
      </c>
      <c r="BJ79" s="32">
        <v>0</v>
      </c>
      <c r="BK79" s="32">
        <v>27.348997630434802</v>
      </c>
      <c r="BL79" s="32">
        <v>-83.569726000000173</v>
      </c>
      <c r="BM79" s="32">
        <v>-83.569726000000173</v>
      </c>
      <c r="BN79" s="32">
        <v>0</v>
      </c>
      <c r="BO79" s="32">
        <v>0</v>
      </c>
      <c r="BP79" s="32">
        <v>-32.962598000000071</v>
      </c>
      <c r="BQ79" s="32">
        <v>-60.268409266666772</v>
      </c>
      <c r="BR79" s="32">
        <v>0</v>
      </c>
      <c r="BS79" s="32">
        <v>27.305811266666701</v>
      </c>
      <c r="BT79" s="32">
        <v>-332.53352799999993</v>
      </c>
      <c r="BU79" s="32">
        <v>-146.60333899999975</v>
      </c>
      <c r="BV79" s="32">
        <v>0</v>
      </c>
      <c r="BW79" s="32">
        <v>-185.93018900000018</v>
      </c>
      <c r="BX79" s="32">
        <v>-8.0371639999998479</v>
      </c>
      <c r="BY79" s="32">
        <v>-285.91156204347834</v>
      </c>
      <c r="BZ79" s="32">
        <v>0</v>
      </c>
      <c r="CA79" s="32">
        <v>277.87439804347849</v>
      </c>
      <c r="CB79" s="32">
        <v>-56.318478000000141</v>
      </c>
      <c r="CC79" s="32">
        <v>-56.318478000000141</v>
      </c>
      <c r="CD79" s="32">
        <v>0</v>
      </c>
      <c r="CE79" s="32">
        <v>0</v>
      </c>
      <c r="CF79" s="32">
        <v>-276.67539999999963</v>
      </c>
      <c r="CG79" s="32">
        <v>525.0055494505508</v>
      </c>
      <c r="CH79" s="32">
        <v>0</v>
      </c>
      <c r="CI79" s="32">
        <v>-801.68094945055043</v>
      </c>
      <c r="CJ79" s="32">
        <v>-444.23720000000048</v>
      </c>
      <c r="CK79" s="32">
        <v>-148.17956153846166</v>
      </c>
      <c r="CL79" s="32">
        <v>0</v>
      </c>
      <c r="CM79" s="32">
        <v>-296.05763846153883</v>
      </c>
      <c r="CN79" s="32">
        <v>215.66110000000026</v>
      </c>
      <c r="CO79" s="32">
        <v>160.46189347826106</v>
      </c>
      <c r="CP79" s="32">
        <v>0</v>
      </c>
      <c r="CQ79" s="32">
        <v>55.1992065217392</v>
      </c>
      <c r="CR79" s="32">
        <v>-30.728900000000067</v>
      </c>
      <c r="CS79" s="32">
        <v>-2.4610804347826658</v>
      </c>
      <c r="CT79" s="32">
        <v>0</v>
      </c>
      <c r="CU79" s="32">
        <v>-28.267819565217401</v>
      </c>
      <c r="CV79" s="32">
        <v>-11.054799999999886</v>
      </c>
      <c r="CW79" s="32">
        <v>-39.024196666666583</v>
      </c>
      <c r="CX79" s="32">
        <v>0</v>
      </c>
      <c r="CY79" s="32">
        <v>27.969396666666697</v>
      </c>
      <c r="CZ79" s="32">
        <v>-44.422599999999875</v>
      </c>
      <c r="DA79" s="32">
        <v>-72.013640659340581</v>
      </c>
      <c r="DB79" s="32">
        <v>0</v>
      </c>
      <c r="DC79" s="32">
        <v>27.591040659340702</v>
      </c>
      <c r="DD79" s="32">
        <v>1262.7823999999996</v>
      </c>
      <c r="DE79" s="32">
        <v>-55.858251086958262</v>
      </c>
      <c r="DF79" s="32">
        <v>0</v>
      </c>
      <c r="DG79" s="32">
        <v>1318.6406510869579</v>
      </c>
      <c r="DH79" s="32">
        <v>62.721000000000402</v>
      </c>
      <c r="DI79" s="32">
        <v>62.721000000000402</v>
      </c>
      <c r="DJ79" s="32">
        <v>0</v>
      </c>
      <c r="DK79" s="32">
        <v>0</v>
      </c>
      <c r="DL79" s="32">
        <v>436.21089999999913</v>
      </c>
      <c r="DM79" s="32">
        <v>321.99294888888795</v>
      </c>
      <c r="DN79" s="32">
        <v>0</v>
      </c>
      <c r="DO79" s="32">
        <v>114.21795111111119</v>
      </c>
      <c r="DP79" s="32">
        <v>-4.9999999956185093E-4</v>
      </c>
      <c r="DQ79" s="32">
        <v>-4.9999999956185093E-4</v>
      </c>
      <c r="DR79" s="32">
        <v>0</v>
      </c>
      <c r="DS79" s="32">
        <v>0</v>
      </c>
      <c r="DT79" s="32">
        <v>1177.5052000000005</v>
      </c>
      <c r="DU79" s="32">
        <v>1177.5052000000005</v>
      </c>
      <c r="DV79" s="32">
        <v>0</v>
      </c>
      <c r="DW79" s="32">
        <v>0</v>
      </c>
      <c r="DX79" s="32">
        <v>146.27440000000024</v>
      </c>
      <c r="DY79" s="32">
        <v>146.27440000000024</v>
      </c>
      <c r="DZ79" s="32">
        <v>0</v>
      </c>
      <c r="EA79" s="32">
        <v>0</v>
      </c>
      <c r="EB79" s="32">
        <v>73.137200000000121</v>
      </c>
      <c r="EC79" s="32">
        <v>73.137200000000121</v>
      </c>
      <c r="ED79" s="32">
        <v>0</v>
      </c>
      <c r="EE79" s="32">
        <v>0</v>
      </c>
      <c r="EF79" s="32">
        <v>-7.999999998844487E-4</v>
      </c>
      <c r="EG79" s="32">
        <v>-7.999999998844487E-4</v>
      </c>
      <c r="EH79" s="32">
        <v>0</v>
      </c>
      <c r="EI79" s="32">
        <v>0</v>
      </c>
      <c r="EJ79" s="32">
        <v>-109.70620000000012</v>
      </c>
      <c r="EK79" s="32">
        <v>-109.70620000000012</v>
      </c>
      <c r="EL79" s="32">
        <v>0</v>
      </c>
      <c r="EM79" s="32">
        <v>0</v>
      </c>
      <c r="EN79" s="32">
        <v>417.19859999999886</v>
      </c>
      <c r="EO79" s="32">
        <v>417.19859999999886</v>
      </c>
      <c r="EP79" s="32">
        <v>0</v>
      </c>
      <c r="EQ79" s="32">
        <v>0</v>
      </c>
    </row>
    <row r="80" spans="1:148" s="10" customFormat="1" x14ac:dyDescent="0.25">
      <c r="A80" s="60"/>
      <c r="B80" s="82"/>
      <c r="C80" s="39" t="s">
        <v>117</v>
      </c>
      <c r="D80" s="32">
        <v>105236.09749999999</v>
      </c>
      <c r="E80" s="32">
        <v>8980.8603595883378</v>
      </c>
      <c r="F80" s="32">
        <v>0</v>
      </c>
      <c r="G80" s="32">
        <v>96255.237140411657</v>
      </c>
      <c r="H80" s="32">
        <v>-9369.3215139999847</v>
      </c>
      <c r="I80" s="32">
        <v>-10515.138418712171</v>
      </c>
      <c r="J80" s="32">
        <v>0</v>
      </c>
      <c r="K80" s="32">
        <v>1145.816904712186</v>
      </c>
      <c r="L80" s="32">
        <v>2180.0519739999845</v>
      </c>
      <c r="M80" s="32">
        <v>2158.3294207612748</v>
      </c>
      <c r="N80" s="32">
        <v>0</v>
      </c>
      <c r="O80" s="32">
        <v>21.722553238709679</v>
      </c>
      <c r="P80" s="32">
        <v>11318.040285000001</v>
      </c>
      <c r="Q80" s="32">
        <v>11409.456709950538</v>
      </c>
      <c r="R80" s="32">
        <v>0</v>
      </c>
      <c r="S80" s="32">
        <v>-91.416424950537646</v>
      </c>
      <c r="T80" s="32">
        <v>10808.705195000008</v>
      </c>
      <c r="U80" s="32">
        <v>10911.383737555439</v>
      </c>
      <c r="V80" s="32">
        <v>0</v>
      </c>
      <c r="W80" s="32">
        <v>-102.67854255543197</v>
      </c>
      <c r="X80" s="32">
        <v>-5731.243655000002</v>
      </c>
      <c r="Y80" s="32">
        <v>-6640.6914516064535</v>
      </c>
      <c r="Z80" s="32">
        <v>0</v>
      </c>
      <c r="AA80" s="32">
        <v>909.44779660645179</v>
      </c>
      <c r="AB80" s="32">
        <v>4418.4768059999933</v>
      </c>
      <c r="AC80" s="32">
        <v>5306.9757505913913</v>
      </c>
      <c r="AD80" s="32">
        <v>0</v>
      </c>
      <c r="AE80" s="32">
        <v>-888.49894459139773</v>
      </c>
      <c r="AF80" s="32">
        <v>6029.0760350000064</v>
      </c>
      <c r="AG80" s="32">
        <v>5821.9754080064577</v>
      </c>
      <c r="AH80" s="32">
        <v>0</v>
      </c>
      <c r="AI80" s="32">
        <v>207.10062699354842</v>
      </c>
      <c r="AJ80" s="32">
        <v>-663.15838600001621</v>
      </c>
      <c r="AK80" s="32">
        <v>-906.69822218204388</v>
      </c>
      <c r="AL80" s="32">
        <v>0</v>
      </c>
      <c r="AM80" s="32">
        <v>243.53983618202761</v>
      </c>
      <c r="AN80" s="32">
        <v>-4223.6901280000011</v>
      </c>
      <c r="AO80" s="32">
        <v>-3509.185723600001</v>
      </c>
      <c r="AP80" s="32">
        <v>0</v>
      </c>
      <c r="AQ80" s="32">
        <v>-714.50440440000011</v>
      </c>
      <c r="AR80" s="32">
        <v>2446.9086720000023</v>
      </c>
      <c r="AS80" s="32">
        <v>2136.0825330000025</v>
      </c>
      <c r="AT80" s="32">
        <v>0</v>
      </c>
      <c r="AU80" s="32">
        <v>310.82613900000001</v>
      </c>
      <c r="AV80" s="32">
        <v>7901.2097900000017</v>
      </c>
      <c r="AW80" s="32">
        <v>7442.8612826630451</v>
      </c>
      <c r="AX80" s="32">
        <v>0</v>
      </c>
      <c r="AY80" s="32">
        <v>458.34850733695629</v>
      </c>
      <c r="AZ80" s="32">
        <v>-5309.5325069999926</v>
      </c>
      <c r="BA80" s="32">
        <v>-7303.9175841222132</v>
      </c>
      <c r="BB80" s="32">
        <v>0</v>
      </c>
      <c r="BC80" s="32">
        <v>1994.3850771222208</v>
      </c>
      <c r="BD80" s="32">
        <v>-2266.5691969999925</v>
      </c>
      <c r="BE80" s="32">
        <v>-2711.6022086593321</v>
      </c>
      <c r="BF80" s="32">
        <v>0</v>
      </c>
      <c r="BG80" s="32">
        <v>445.03301165933976</v>
      </c>
      <c r="BH80" s="32">
        <v>10639.721010000008</v>
      </c>
      <c r="BI80" s="32">
        <v>10721.768002891313</v>
      </c>
      <c r="BJ80" s="32">
        <v>0</v>
      </c>
      <c r="BK80" s="32">
        <v>-82.046992891304399</v>
      </c>
      <c r="BL80" s="32">
        <v>-3210.4235280000053</v>
      </c>
      <c r="BM80" s="32">
        <v>-3769.4272451739193</v>
      </c>
      <c r="BN80" s="32">
        <v>0</v>
      </c>
      <c r="BO80" s="32">
        <v>559.00371717391397</v>
      </c>
      <c r="BP80" s="32">
        <v>-13929.543942000011</v>
      </c>
      <c r="BQ80" s="32">
        <v>-2379.1857761999972</v>
      </c>
      <c r="BR80" s="32">
        <v>0</v>
      </c>
      <c r="BS80" s="32">
        <v>-11550.358165800015</v>
      </c>
      <c r="BT80" s="32">
        <v>-1412.6885220000031</v>
      </c>
      <c r="BU80" s="32">
        <v>-4918.8006574285782</v>
      </c>
      <c r="BV80" s="32">
        <v>0</v>
      </c>
      <c r="BW80" s="32">
        <v>3506.1121354285751</v>
      </c>
      <c r="BX80" s="32">
        <v>-11461.57893199998</v>
      </c>
      <c r="BY80" s="32">
        <v>-11234.227151782588</v>
      </c>
      <c r="BZ80" s="32">
        <v>0</v>
      </c>
      <c r="CA80" s="32">
        <v>-227.35178021739151</v>
      </c>
      <c r="CB80" s="32">
        <v>-3501.6499560000079</v>
      </c>
      <c r="CC80" s="32">
        <v>-1512.2832070869601</v>
      </c>
      <c r="CD80" s="32">
        <v>0</v>
      </c>
      <c r="CE80" s="32">
        <v>-1989.3667489130478</v>
      </c>
      <c r="CF80" s="32">
        <v>18769.042500000007</v>
      </c>
      <c r="CG80" s="32">
        <v>20848.402462637372</v>
      </c>
      <c r="CH80" s="32">
        <v>0</v>
      </c>
      <c r="CI80" s="32">
        <v>-2079.3599626373657</v>
      </c>
      <c r="CJ80" s="32">
        <v>-4629.0555000000131</v>
      </c>
      <c r="CK80" s="32">
        <v>-6082.4293615384759</v>
      </c>
      <c r="CL80" s="32">
        <v>0</v>
      </c>
      <c r="CM80" s="32">
        <v>1453.3738615384632</v>
      </c>
      <c r="CN80" s="32">
        <v>13881.341900000007</v>
      </c>
      <c r="CO80" s="32">
        <v>9079.0109326086949</v>
      </c>
      <c r="CP80" s="32">
        <v>0</v>
      </c>
      <c r="CQ80" s="32">
        <v>4802.3309673913109</v>
      </c>
      <c r="CR80" s="32">
        <v>4284.0661000000055</v>
      </c>
      <c r="CS80" s="32">
        <v>1457.2841434782658</v>
      </c>
      <c r="CT80" s="32">
        <v>0</v>
      </c>
      <c r="CU80" s="32">
        <v>2826.7819565217401</v>
      </c>
      <c r="CV80" s="32">
        <v>1379.5520000000006</v>
      </c>
      <c r="CW80" s="32">
        <v>-3654.9394000000048</v>
      </c>
      <c r="CX80" s="32">
        <v>0</v>
      </c>
      <c r="CY80" s="32">
        <v>5034.4914000000053</v>
      </c>
      <c r="CZ80" s="32">
        <v>840.42489999999543</v>
      </c>
      <c r="DA80" s="32">
        <v>-3325.8222395604507</v>
      </c>
      <c r="DB80" s="32">
        <v>0</v>
      </c>
      <c r="DC80" s="32">
        <v>4166.2471395604462</v>
      </c>
      <c r="DD80" s="32">
        <v>-4020.1838999999918</v>
      </c>
      <c r="DE80" s="32">
        <v>-4100.9170010869484</v>
      </c>
      <c r="DF80" s="32">
        <v>0</v>
      </c>
      <c r="DG80" s="32">
        <v>80.733101086956552</v>
      </c>
      <c r="DH80" s="32">
        <v>11599.276799999989</v>
      </c>
      <c r="DI80" s="32">
        <v>3728.4872945652214</v>
      </c>
      <c r="DJ80" s="32">
        <v>0</v>
      </c>
      <c r="DK80" s="32">
        <v>7870.7895054347682</v>
      </c>
      <c r="DL80" s="32">
        <v>11138.429900000005</v>
      </c>
      <c r="DM80" s="32">
        <v>11452.52926555556</v>
      </c>
      <c r="DN80" s="32">
        <v>0</v>
      </c>
      <c r="DO80" s="32">
        <v>-314.09936555555578</v>
      </c>
      <c r="DP80" s="32">
        <v>2223.3722999999936</v>
      </c>
      <c r="DQ80" s="32">
        <v>-468.07850000000576</v>
      </c>
      <c r="DR80" s="32">
        <v>0</v>
      </c>
      <c r="DS80" s="32">
        <v>2691.4507999999996</v>
      </c>
      <c r="DT80" s="32">
        <v>43825.573600000018</v>
      </c>
      <c r="DU80" s="32">
        <v>42881.149603906022</v>
      </c>
      <c r="DV80" s="32">
        <v>0</v>
      </c>
      <c r="DW80" s="32">
        <v>944.42399609399945</v>
      </c>
      <c r="DX80" s="32">
        <v>6655.4857999999913</v>
      </c>
      <c r="DY80" s="32">
        <v>2450.0967999999907</v>
      </c>
      <c r="DZ80" s="32">
        <v>0</v>
      </c>
      <c r="EA80" s="32">
        <v>4205.3890000000001</v>
      </c>
      <c r="EB80" s="32">
        <v>1316.4698000000103</v>
      </c>
      <c r="EC80" s="32">
        <v>658.23500000001013</v>
      </c>
      <c r="ED80" s="32">
        <v>0</v>
      </c>
      <c r="EE80" s="32">
        <v>658.23480000000006</v>
      </c>
      <c r="EF80" s="32">
        <v>-3254.6058000000016</v>
      </c>
      <c r="EG80" s="32">
        <v>402.25419999999883</v>
      </c>
      <c r="EH80" s="32">
        <v>0</v>
      </c>
      <c r="EI80" s="32">
        <v>-3656.8600000000006</v>
      </c>
      <c r="EJ80" s="32">
        <v>-1572.4497999999912</v>
      </c>
      <c r="EK80" s="32">
        <v>-1462.7439999999913</v>
      </c>
      <c r="EL80" s="32">
        <v>0</v>
      </c>
      <c r="EM80" s="32">
        <v>-109.70580000000001</v>
      </c>
      <c r="EN80" s="32">
        <v>-647.24700000003759</v>
      </c>
      <c r="EO80" s="32">
        <v>11392.228349999963</v>
      </c>
      <c r="EP80" s="32">
        <v>0</v>
      </c>
      <c r="EQ80" s="32">
        <v>-12039.475350000001</v>
      </c>
    </row>
    <row r="81" spans="1:147" s="10" customFormat="1" ht="13.95" customHeight="1" x14ac:dyDescent="0.25">
      <c r="A81" s="60"/>
      <c r="B81" s="82"/>
      <c r="C81" s="42" t="s">
        <v>118</v>
      </c>
      <c r="D81" s="32">
        <v>50493.895250000001</v>
      </c>
      <c r="E81" s="32">
        <v>4251.5575128700148</v>
      </c>
      <c r="F81" s="32">
        <v>0</v>
      </c>
      <c r="G81" s="32">
        <v>46242.337737129987</v>
      </c>
      <c r="H81" s="32">
        <v>-4481.6539699999948</v>
      </c>
      <c r="I81" s="32">
        <v>-4978.8952682713207</v>
      </c>
      <c r="J81" s="32">
        <v>0</v>
      </c>
      <c r="K81" s="32">
        <v>497.241298271326</v>
      </c>
      <c r="L81" s="32">
        <v>1050.652031999997</v>
      </c>
      <c r="M81" s="32">
        <v>1028.9294787612873</v>
      </c>
      <c r="N81" s="32">
        <v>0</v>
      </c>
      <c r="O81" s="32">
        <v>21.722553238709679</v>
      </c>
      <c r="P81" s="32">
        <v>5220.0634279999995</v>
      </c>
      <c r="Q81" s="32">
        <v>5357.1880654258057</v>
      </c>
      <c r="R81" s="32">
        <v>0</v>
      </c>
      <c r="S81" s="32">
        <v>-137.12463742580647</v>
      </c>
      <c r="T81" s="32">
        <v>5109.1084200000005</v>
      </c>
      <c r="U81" s="32">
        <v>5109.1084200000005</v>
      </c>
      <c r="V81" s="32">
        <v>0</v>
      </c>
      <c r="W81" s="32">
        <v>0</v>
      </c>
      <c r="X81" s="32">
        <v>-3196.9740899999952</v>
      </c>
      <c r="Y81" s="32">
        <v>-3095.9243348215005</v>
      </c>
      <c r="Z81" s="32">
        <v>0</v>
      </c>
      <c r="AA81" s="32">
        <v>-101.04975517849464</v>
      </c>
      <c r="AB81" s="32">
        <v>2331.0317049999967</v>
      </c>
      <c r="AC81" s="32">
        <v>2407.1887573935451</v>
      </c>
      <c r="AD81" s="32">
        <v>0</v>
      </c>
      <c r="AE81" s="32">
        <v>-76.157052393548383</v>
      </c>
      <c r="AF81" s="32">
        <v>2294.3651849999992</v>
      </c>
      <c r="AG81" s="32">
        <v>2501.4658119935475</v>
      </c>
      <c r="AH81" s="32">
        <v>0</v>
      </c>
      <c r="AI81" s="32">
        <v>-207.10062699354842</v>
      </c>
      <c r="AJ81" s="32">
        <v>-231.78787200000536</v>
      </c>
      <c r="AK81" s="32">
        <v>-394.14776278802378</v>
      </c>
      <c r="AL81" s="32">
        <v>0</v>
      </c>
      <c r="AM81" s="32">
        <v>162.35989078801842</v>
      </c>
      <c r="AN81" s="32">
        <v>-1565.8577280000009</v>
      </c>
      <c r="AO81" s="32">
        <v>-1486.4683497333342</v>
      </c>
      <c r="AP81" s="32">
        <v>0</v>
      </c>
      <c r="AQ81" s="32">
        <v>-79.389378266666682</v>
      </c>
      <c r="AR81" s="32">
        <v>890.01407000000472</v>
      </c>
      <c r="AS81" s="32">
        <v>838.20971350000468</v>
      </c>
      <c r="AT81" s="32">
        <v>0</v>
      </c>
      <c r="AU81" s="32">
        <v>51.804356500000004</v>
      </c>
      <c r="AV81" s="32">
        <v>3185.1723640000005</v>
      </c>
      <c r="AW81" s="32">
        <v>2969.4789487826092</v>
      </c>
      <c r="AX81" s="32">
        <v>0</v>
      </c>
      <c r="AY81" s="32">
        <v>215.69341521739119</v>
      </c>
      <c r="AZ81" s="32">
        <v>-2820.9228279999988</v>
      </c>
      <c r="BA81" s="32">
        <v>-2820.9228279999988</v>
      </c>
      <c r="BB81" s="32">
        <v>0</v>
      </c>
      <c r="BC81" s="32">
        <v>0</v>
      </c>
      <c r="BD81" s="32">
        <v>-842.34856599999682</v>
      </c>
      <c r="BE81" s="32">
        <v>-1051.775865604392</v>
      </c>
      <c r="BF81" s="32">
        <v>0</v>
      </c>
      <c r="BG81" s="32">
        <v>209.42729960439519</v>
      </c>
      <c r="BH81" s="32">
        <v>4131.346835999997</v>
      </c>
      <c r="BI81" s="32">
        <v>4103.9978383695625</v>
      </c>
      <c r="BJ81" s="32">
        <v>0</v>
      </c>
      <c r="BK81" s="32">
        <v>27.348997630434802</v>
      </c>
      <c r="BL81" s="32">
        <v>-1017.0307080000002</v>
      </c>
      <c r="BM81" s="32">
        <v>-1408.3333100217401</v>
      </c>
      <c r="BN81" s="32">
        <v>0</v>
      </c>
      <c r="BO81" s="32">
        <v>391.3026020217398</v>
      </c>
      <c r="BP81" s="32">
        <v>-6707.2714329999999</v>
      </c>
      <c r="BQ81" s="32">
        <v>-891.1336331999928</v>
      </c>
      <c r="BR81" s="32">
        <v>0</v>
      </c>
      <c r="BS81" s="32">
        <v>-5816.1377998000071</v>
      </c>
      <c r="BT81" s="32">
        <v>651.45756099999699</v>
      </c>
      <c r="BU81" s="32">
        <v>-1792.1963515714342</v>
      </c>
      <c r="BV81" s="32">
        <v>0</v>
      </c>
      <c r="BW81" s="32">
        <v>2443.6539125714312</v>
      </c>
      <c r="BX81" s="32">
        <v>-3861.7082419999961</v>
      </c>
      <c r="BY81" s="32">
        <v>-4063.7987133043439</v>
      </c>
      <c r="BZ81" s="32">
        <v>0</v>
      </c>
      <c r="CA81" s="32">
        <v>202.090471304348</v>
      </c>
      <c r="CB81" s="32">
        <v>-1398.5142140000034</v>
      </c>
      <c r="CC81" s="32">
        <v>-476.61254986956669</v>
      </c>
      <c r="CD81" s="32">
        <v>0</v>
      </c>
      <c r="CE81" s="32">
        <v>-921.90166413043676</v>
      </c>
      <c r="CF81" s="32">
        <v>7257.602800000006</v>
      </c>
      <c r="CG81" s="32">
        <v>7132.3401516483573</v>
      </c>
      <c r="CH81" s="32">
        <v>0</v>
      </c>
      <c r="CI81" s="32">
        <v>125.26264835164851</v>
      </c>
      <c r="CJ81" s="32">
        <v>-1975.7264000000002</v>
      </c>
      <c r="CK81" s="32">
        <v>-2110.2980538461543</v>
      </c>
      <c r="CL81" s="32">
        <v>0</v>
      </c>
      <c r="CM81" s="32">
        <v>134.57165384615399</v>
      </c>
      <c r="CN81" s="32">
        <v>3285.7436000000007</v>
      </c>
      <c r="CO81" s="32">
        <v>3202.944790217392</v>
      </c>
      <c r="CP81" s="32">
        <v>0</v>
      </c>
      <c r="CQ81" s="32">
        <v>82.798809782608799</v>
      </c>
      <c r="CR81" s="32">
        <v>3714.7367999999983</v>
      </c>
      <c r="CS81" s="32">
        <v>492.20536956521437</v>
      </c>
      <c r="CT81" s="32">
        <v>0</v>
      </c>
      <c r="CU81" s="32">
        <v>3222.5314304347839</v>
      </c>
      <c r="CV81" s="32">
        <v>3201.1079999999993</v>
      </c>
      <c r="CW81" s="32">
        <v>-1301.9648633333391</v>
      </c>
      <c r="CX81" s="32">
        <v>0</v>
      </c>
      <c r="CY81" s="32">
        <v>4503.0728633333383</v>
      </c>
      <c r="CZ81" s="32">
        <v>467.93850000000066</v>
      </c>
      <c r="DA81" s="32">
        <v>-1270.2970615384636</v>
      </c>
      <c r="DB81" s="32">
        <v>0</v>
      </c>
      <c r="DC81" s="32">
        <v>1738.2355615384643</v>
      </c>
      <c r="DD81" s="32">
        <v>-825.86149999999827</v>
      </c>
      <c r="DE81" s="32">
        <v>-1498.6373423913033</v>
      </c>
      <c r="DF81" s="32">
        <v>0</v>
      </c>
      <c r="DG81" s="32">
        <v>672.77584239130499</v>
      </c>
      <c r="DH81" s="32">
        <v>6017.2117999999955</v>
      </c>
      <c r="DI81" s="32">
        <v>1534.8638782608732</v>
      </c>
      <c r="DJ81" s="32">
        <v>0</v>
      </c>
      <c r="DK81" s="32">
        <v>4482.3479217391223</v>
      </c>
      <c r="DL81" s="32">
        <v>5130.8104000000058</v>
      </c>
      <c r="DM81" s="32">
        <v>4673.9385955555608</v>
      </c>
      <c r="DN81" s="32">
        <v>0</v>
      </c>
      <c r="DO81" s="32">
        <v>456.87180444444476</v>
      </c>
      <c r="DP81" s="32">
        <v>-760.62729999999931</v>
      </c>
      <c r="DQ81" s="32">
        <v>-146.27439999999933</v>
      </c>
      <c r="DR81" s="32">
        <v>0</v>
      </c>
      <c r="DS81" s="32">
        <v>-614.35289999999998</v>
      </c>
      <c r="DT81" s="32">
        <v>25039.0615</v>
      </c>
      <c r="DU81" s="32">
        <v>17413.712198204001</v>
      </c>
      <c r="DV81" s="32">
        <v>0</v>
      </c>
      <c r="DW81" s="32">
        <v>7625.3493017959991</v>
      </c>
      <c r="DX81" s="32">
        <v>4680.7804000000006</v>
      </c>
      <c r="DY81" s="32">
        <v>804.50880000000006</v>
      </c>
      <c r="DZ81" s="32">
        <v>0</v>
      </c>
      <c r="EA81" s="32">
        <v>3876.2716000000005</v>
      </c>
      <c r="EB81" s="32">
        <v>1023.9203999999993</v>
      </c>
      <c r="EC81" s="32">
        <v>146.27399999999921</v>
      </c>
      <c r="ED81" s="32">
        <v>0</v>
      </c>
      <c r="EE81" s="32">
        <v>877.64640000000009</v>
      </c>
      <c r="EF81" s="32">
        <v>-2742.6447999999955</v>
      </c>
      <c r="EG81" s="32">
        <v>146.27460000000474</v>
      </c>
      <c r="EH81" s="32">
        <v>0</v>
      </c>
      <c r="EI81" s="32">
        <v>-2888.9194000000002</v>
      </c>
      <c r="EJ81" s="32">
        <v>-548.52879999999459</v>
      </c>
      <c r="EK81" s="32">
        <v>-548.52879999999459</v>
      </c>
      <c r="EL81" s="32">
        <v>0</v>
      </c>
      <c r="EM81" s="32">
        <v>0</v>
      </c>
      <c r="EN81" s="32">
        <v>5848.8541999999852</v>
      </c>
      <c r="EO81" s="32">
        <v>4714.4355499999856</v>
      </c>
      <c r="EP81" s="32">
        <v>0</v>
      </c>
      <c r="EQ81" s="32">
        <v>1134.4186500000001</v>
      </c>
    </row>
    <row r="82" spans="1:147" s="10" customFormat="1" ht="13.95" customHeight="1" x14ac:dyDescent="0.25">
      <c r="A82" s="60"/>
      <c r="B82" s="82"/>
      <c r="C82" s="42" t="s">
        <v>119</v>
      </c>
      <c r="D82" s="32">
        <v>54531.218624999994</v>
      </c>
      <c r="E82" s="32">
        <v>4730.1485288054973</v>
      </c>
      <c r="F82" s="32">
        <v>0</v>
      </c>
      <c r="G82" s="32">
        <v>49801.070096194497</v>
      </c>
      <c r="H82" s="32">
        <v>-4886.8374989999893</v>
      </c>
      <c r="I82" s="32">
        <v>-5535.413105440849</v>
      </c>
      <c r="J82" s="32">
        <v>0</v>
      </c>
      <c r="K82" s="32">
        <v>648.57560644086004</v>
      </c>
      <c r="L82" s="32">
        <v>1145.8056259999876</v>
      </c>
      <c r="M82" s="32">
        <v>1145.8056259999876</v>
      </c>
      <c r="N82" s="32">
        <v>0</v>
      </c>
      <c r="O82" s="32">
        <v>0</v>
      </c>
      <c r="P82" s="32">
        <v>6051.7180830000016</v>
      </c>
      <c r="Q82" s="32">
        <v>6006.0098705247328</v>
      </c>
      <c r="R82" s="32">
        <v>0</v>
      </c>
      <c r="S82" s="32">
        <v>45.708212475268823</v>
      </c>
      <c r="T82" s="32">
        <v>5651.2048290000075</v>
      </c>
      <c r="U82" s="32">
        <v>5753.8833715554392</v>
      </c>
      <c r="V82" s="32">
        <v>0</v>
      </c>
      <c r="W82" s="32">
        <v>-102.67854255543197</v>
      </c>
      <c r="X82" s="32">
        <v>-2519.2694480000073</v>
      </c>
      <c r="Y82" s="32">
        <v>-3529.7669997849534</v>
      </c>
      <c r="Z82" s="32">
        <v>0</v>
      </c>
      <c r="AA82" s="32">
        <v>1010.4975517849464</v>
      </c>
      <c r="AB82" s="32">
        <v>2049.9010519999974</v>
      </c>
      <c r="AC82" s="32">
        <v>2862.2429441978466</v>
      </c>
      <c r="AD82" s="32">
        <v>0</v>
      </c>
      <c r="AE82" s="32">
        <v>-812.34189219784935</v>
      </c>
      <c r="AF82" s="32">
        <v>3692.1722440000067</v>
      </c>
      <c r="AG82" s="32">
        <v>3277.9709900129101</v>
      </c>
      <c r="AH82" s="32">
        <v>0</v>
      </c>
      <c r="AI82" s="32">
        <v>414.20125398709683</v>
      </c>
      <c r="AJ82" s="32">
        <v>-428.57811400001083</v>
      </c>
      <c r="AK82" s="32">
        <v>-509.75805939402005</v>
      </c>
      <c r="AL82" s="32">
        <v>0</v>
      </c>
      <c r="AM82" s="32">
        <v>81.179945394009209</v>
      </c>
      <c r="AN82" s="32">
        <v>-2646.4305680000002</v>
      </c>
      <c r="AO82" s="32">
        <v>-2011.3155418666668</v>
      </c>
      <c r="AP82" s="32">
        <v>0</v>
      </c>
      <c r="AQ82" s="32">
        <v>-635.11502613333346</v>
      </c>
      <c r="AR82" s="32">
        <v>1551.407301999998</v>
      </c>
      <c r="AS82" s="32">
        <v>1292.3855194999981</v>
      </c>
      <c r="AT82" s="32">
        <v>0</v>
      </c>
      <c r="AU82" s="32">
        <v>259.02178250000003</v>
      </c>
      <c r="AV82" s="32">
        <v>4707.9308500000006</v>
      </c>
      <c r="AW82" s="32">
        <v>4465.2757578804358</v>
      </c>
      <c r="AX82" s="32">
        <v>0</v>
      </c>
      <c r="AY82" s="32">
        <v>242.6550921195651</v>
      </c>
      <c r="AZ82" s="32">
        <v>-2408.755572999994</v>
      </c>
      <c r="BA82" s="32">
        <v>-4403.1406501222145</v>
      </c>
      <c r="BB82" s="32">
        <v>0</v>
      </c>
      <c r="BC82" s="32">
        <v>1994.3850771222208</v>
      </c>
      <c r="BD82" s="32">
        <v>-1434.9811389999959</v>
      </c>
      <c r="BE82" s="32">
        <v>-1670.5868510549406</v>
      </c>
      <c r="BF82" s="32">
        <v>0</v>
      </c>
      <c r="BG82" s="32">
        <v>235.60571205494458</v>
      </c>
      <c r="BH82" s="32">
        <v>6297.1176720000112</v>
      </c>
      <c r="BI82" s="32">
        <v>6406.5136625217501</v>
      </c>
      <c r="BJ82" s="32">
        <v>0</v>
      </c>
      <c r="BK82" s="32">
        <v>-109.39599052173921</v>
      </c>
      <c r="BL82" s="32">
        <v>-2066.1224220000049</v>
      </c>
      <c r="BM82" s="32">
        <v>-2233.8235371521791</v>
      </c>
      <c r="BN82" s="32">
        <v>0</v>
      </c>
      <c r="BO82" s="32">
        <v>167.7011151521742</v>
      </c>
      <c r="BP82" s="32">
        <v>-8018.584600000012</v>
      </c>
      <c r="BQ82" s="32">
        <v>-1410.57827346667</v>
      </c>
      <c r="BR82" s="32">
        <v>0</v>
      </c>
      <c r="BS82" s="32">
        <v>-6608.006326533342</v>
      </c>
      <c r="BT82" s="32">
        <v>-1914.1297299999997</v>
      </c>
      <c r="BU82" s="32">
        <v>-3003.1494084285723</v>
      </c>
      <c r="BV82" s="32">
        <v>0</v>
      </c>
      <c r="BW82" s="32">
        <v>1089.0196784285727</v>
      </c>
      <c r="BX82" s="32">
        <v>-7318.7192899999845</v>
      </c>
      <c r="BY82" s="32">
        <v>-6864.0157295652016</v>
      </c>
      <c r="BZ82" s="32">
        <v>0</v>
      </c>
      <c r="CA82" s="32">
        <v>-454.70356043478301</v>
      </c>
      <c r="CB82" s="32">
        <v>-2117.8121000000042</v>
      </c>
      <c r="CC82" s="32">
        <v>-1001.8258750000018</v>
      </c>
      <c r="CD82" s="32">
        <v>0</v>
      </c>
      <c r="CE82" s="32">
        <v>-1115.9862250000024</v>
      </c>
      <c r="CF82" s="32">
        <v>10714.0062</v>
      </c>
      <c r="CG82" s="32">
        <v>12993.786400000003</v>
      </c>
      <c r="CH82" s="32">
        <v>0</v>
      </c>
      <c r="CI82" s="32">
        <v>-2279.7802000000029</v>
      </c>
      <c r="CJ82" s="32">
        <v>-2382.1624000000115</v>
      </c>
      <c r="CK82" s="32">
        <v>-3727.8789384615516</v>
      </c>
      <c r="CL82" s="32">
        <v>0</v>
      </c>
      <c r="CM82" s="32">
        <v>1345.71653846154</v>
      </c>
      <c r="CN82" s="32">
        <v>10219.944800000005</v>
      </c>
      <c r="CO82" s="32">
        <v>5500.4126423913031</v>
      </c>
      <c r="CP82" s="32">
        <v>0</v>
      </c>
      <c r="CQ82" s="32">
        <v>4719.5321576087017</v>
      </c>
      <c r="CR82" s="32">
        <v>348.37280000000737</v>
      </c>
      <c r="CS82" s="32">
        <v>913.72919130435537</v>
      </c>
      <c r="CT82" s="32">
        <v>0</v>
      </c>
      <c r="CU82" s="32">
        <v>-565.35639130434799</v>
      </c>
      <c r="CV82" s="32">
        <v>-1349.931799999998</v>
      </c>
      <c r="CW82" s="32">
        <v>-2244.9524933333323</v>
      </c>
      <c r="CX82" s="32">
        <v>0</v>
      </c>
      <c r="CY82" s="32">
        <v>895.02069333333429</v>
      </c>
      <c r="CZ82" s="32">
        <v>-2280.5867000000062</v>
      </c>
      <c r="DA82" s="32">
        <v>-1949.4942120879177</v>
      </c>
      <c r="DB82" s="32">
        <v>0</v>
      </c>
      <c r="DC82" s="32">
        <v>-331.09248791208842</v>
      </c>
      <c r="DD82" s="32">
        <v>-2864.3896999999924</v>
      </c>
      <c r="DE82" s="32">
        <v>-2326.1690260869482</v>
      </c>
      <c r="DF82" s="32">
        <v>0</v>
      </c>
      <c r="DG82" s="32">
        <v>-538.22067391304404</v>
      </c>
      <c r="DH82" s="32">
        <v>3891.7337999999936</v>
      </c>
      <c r="DI82" s="32">
        <v>1917.3662630434753</v>
      </c>
      <c r="DJ82" s="32">
        <v>0</v>
      </c>
      <c r="DK82" s="32">
        <v>1974.3675369565183</v>
      </c>
      <c r="DL82" s="32">
        <v>5823.3065000000006</v>
      </c>
      <c r="DM82" s="32">
        <v>5966.0789388888898</v>
      </c>
      <c r="DN82" s="32">
        <v>0</v>
      </c>
      <c r="DO82" s="32">
        <v>-142.77243888888898</v>
      </c>
      <c r="DP82" s="32">
        <v>3364.3136999999924</v>
      </c>
      <c r="DQ82" s="32">
        <v>-292.5488000000073</v>
      </c>
      <c r="DR82" s="32">
        <v>0</v>
      </c>
      <c r="DS82" s="32">
        <v>3656.8624999999997</v>
      </c>
      <c r="DT82" s="32">
        <v>24059.713000000022</v>
      </c>
      <c r="DU82" s="32">
        <v>23465.075669126021</v>
      </c>
      <c r="DV82" s="32">
        <v>0</v>
      </c>
      <c r="DW82" s="32">
        <v>594.63733087399999</v>
      </c>
      <c r="DX82" s="32">
        <v>1499.312999999991</v>
      </c>
      <c r="DY82" s="32">
        <v>950.78399999999101</v>
      </c>
      <c r="DZ82" s="32">
        <v>0</v>
      </c>
      <c r="EA82" s="32">
        <v>548.529</v>
      </c>
      <c r="EB82" s="32">
        <v>6.0000000962645572E-4</v>
      </c>
      <c r="EC82" s="32">
        <v>475.39240000000967</v>
      </c>
      <c r="ED82" s="32">
        <v>0</v>
      </c>
      <c r="EE82" s="32">
        <v>-475.39180000000005</v>
      </c>
      <c r="EF82" s="32">
        <v>-402.25520000000597</v>
      </c>
      <c r="EG82" s="32">
        <v>219.41099999999415</v>
      </c>
      <c r="EH82" s="32">
        <v>0</v>
      </c>
      <c r="EI82" s="32">
        <v>-621.66620000000012</v>
      </c>
      <c r="EJ82" s="32">
        <v>-877.64619999999582</v>
      </c>
      <c r="EK82" s="32">
        <v>-767.94039999999586</v>
      </c>
      <c r="EL82" s="32">
        <v>0</v>
      </c>
      <c r="EM82" s="32">
        <v>-109.70580000000001</v>
      </c>
      <c r="EN82" s="32">
        <v>-8111.4270000000224</v>
      </c>
      <c r="EO82" s="32">
        <v>6123.6973499999776</v>
      </c>
      <c r="EP82" s="32">
        <v>0</v>
      </c>
      <c r="EQ82" s="32">
        <v>-14235.12435</v>
      </c>
    </row>
    <row r="83" spans="1:147" s="10" customFormat="1" ht="13.95" customHeight="1" x14ac:dyDescent="0.25">
      <c r="A83" s="60"/>
      <c r="B83" s="82"/>
      <c r="C83" s="42" t="s">
        <v>120</v>
      </c>
      <c r="D83" s="32">
        <v>210.98362499999999</v>
      </c>
      <c r="E83" s="32">
        <v>-0.8456820871735431</v>
      </c>
      <c r="F83" s="32">
        <v>0</v>
      </c>
      <c r="G83" s="32">
        <v>211.82930708717353</v>
      </c>
      <c r="H83" s="32">
        <v>-0.83004499999995573</v>
      </c>
      <c r="I83" s="32">
        <v>-0.83004499999995573</v>
      </c>
      <c r="J83" s="32">
        <v>0</v>
      </c>
      <c r="K83" s="32">
        <v>0</v>
      </c>
      <c r="L83" s="32">
        <v>-16.405684000000036</v>
      </c>
      <c r="M83" s="32">
        <v>-16.405684000000036</v>
      </c>
      <c r="N83" s="32">
        <v>0</v>
      </c>
      <c r="O83" s="32">
        <v>0</v>
      </c>
      <c r="P83" s="32">
        <v>46.258773999999988</v>
      </c>
      <c r="Q83" s="32">
        <v>46.258773999999988</v>
      </c>
      <c r="R83" s="32">
        <v>0</v>
      </c>
      <c r="S83" s="32">
        <v>0</v>
      </c>
      <c r="T83" s="32">
        <v>48.391946000000019</v>
      </c>
      <c r="U83" s="32">
        <v>48.391946000000019</v>
      </c>
      <c r="V83" s="32">
        <v>0</v>
      </c>
      <c r="W83" s="32">
        <v>0</v>
      </c>
      <c r="X83" s="32">
        <v>-15.000116999999989</v>
      </c>
      <c r="Y83" s="32">
        <v>-15.000116999999989</v>
      </c>
      <c r="Z83" s="32">
        <v>0</v>
      </c>
      <c r="AA83" s="32">
        <v>0</v>
      </c>
      <c r="AB83" s="32">
        <v>37.544048999999973</v>
      </c>
      <c r="AC83" s="32">
        <v>37.544048999999973</v>
      </c>
      <c r="AD83" s="32">
        <v>0</v>
      </c>
      <c r="AE83" s="32">
        <v>0</v>
      </c>
      <c r="AF83" s="32">
        <v>42.538606000000016</v>
      </c>
      <c r="AG83" s="32">
        <v>42.538606000000016</v>
      </c>
      <c r="AH83" s="32">
        <v>0</v>
      </c>
      <c r="AI83" s="32">
        <v>0</v>
      </c>
      <c r="AJ83" s="32">
        <v>-2.7924000000000433</v>
      </c>
      <c r="AK83" s="32">
        <v>-2.7924000000000433</v>
      </c>
      <c r="AL83" s="32">
        <v>0</v>
      </c>
      <c r="AM83" s="32">
        <v>0</v>
      </c>
      <c r="AN83" s="32">
        <v>-11.401832000000013</v>
      </c>
      <c r="AO83" s="32">
        <v>-11.401832000000013</v>
      </c>
      <c r="AP83" s="32">
        <v>0</v>
      </c>
      <c r="AQ83" s="32">
        <v>0</v>
      </c>
      <c r="AR83" s="32">
        <v>5.4873000000000047</v>
      </c>
      <c r="AS83" s="32">
        <v>5.4873000000000047</v>
      </c>
      <c r="AT83" s="32">
        <v>0</v>
      </c>
      <c r="AU83" s="32">
        <v>0</v>
      </c>
      <c r="AV83" s="32">
        <v>8.1065759999999614</v>
      </c>
      <c r="AW83" s="32">
        <v>8.1065759999999614</v>
      </c>
      <c r="AX83" s="32">
        <v>0</v>
      </c>
      <c r="AY83" s="32">
        <v>0</v>
      </c>
      <c r="AZ83" s="32">
        <v>-79.854106000000115</v>
      </c>
      <c r="BA83" s="32">
        <v>-79.854106000000115</v>
      </c>
      <c r="BB83" s="32">
        <v>0</v>
      </c>
      <c r="BC83" s="32">
        <v>0</v>
      </c>
      <c r="BD83" s="32">
        <v>10.7605080000003</v>
      </c>
      <c r="BE83" s="32">
        <v>10.7605080000003</v>
      </c>
      <c r="BF83" s="32">
        <v>0</v>
      </c>
      <c r="BG83" s="32">
        <v>0</v>
      </c>
      <c r="BH83" s="32">
        <v>211.25650200000018</v>
      </c>
      <c r="BI83" s="32">
        <v>211.25650200000018</v>
      </c>
      <c r="BJ83" s="32">
        <v>0</v>
      </c>
      <c r="BK83" s="32">
        <v>0</v>
      </c>
      <c r="BL83" s="32">
        <v>-127.27039800000011</v>
      </c>
      <c r="BM83" s="32">
        <v>-127.27039800000011</v>
      </c>
      <c r="BN83" s="32">
        <v>0</v>
      </c>
      <c r="BO83" s="32">
        <v>0</v>
      </c>
      <c r="BP83" s="32">
        <v>796.31209099999978</v>
      </c>
      <c r="BQ83" s="32">
        <v>-77.473869533334664</v>
      </c>
      <c r="BR83" s="32">
        <v>0</v>
      </c>
      <c r="BS83" s="32">
        <v>873.78596053333445</v>
      </c>
      <c r="BT83" s="32">
        <v>-150.01635299999998</v>
      </c>
      <c r="BU83" s="32">
        <v>-123.45489742857139</v>
      </c>
      <c r="BV83" s="32">
        <v>0</v>
      </c>
      <c r="BW83" s="32">
        <v>-26.561455571428599</v>
      </c>
      <c r="BX83" s="32">
        <v>-281.15139999999985</v>
      </c>
      <c r="BY83" s="32">
        <v>-306.41270891304333</v>
      </c>
      <c r="BZ83" s="32">
        <v>0</v>
      </c>
      <c r="CA83" s="32">
        <v>25.2613089130435</v>
      </c>
      <c r="CB83" s="32">
        <v>14.676357999999681</v>
      </c>
      <c r="CC83" s="32">
        <v>-33.844782217391725</v>
      </c>
      <c r="CD83" s="32">
        <v>0</v>
      </c>
      <c r="CE83" s="32">
        <v>48.521140217391405</v>
      </c>
      <c r="CF83" s="32">
        <v>797.43350000000055</v>
      </c>
      <c r="CG83" s="32">
        <v>722.27591098901144</v>
      </c>
      <c r="CH83" s="32">
        <v>0</v>
      </c>
      <c r="CI83" s="32">
        <v>75.157589010989099</v>
      </c>
      <c r="CJ83" s="32">
        <v>-271.16670000000056</v>
      </c>
      <c r="CK83" s="32">
        <v>-244.25236923076977</v>
      </c>
      <c r="CL83" s="32">
        <v>0</v>
      </c>
      <c r="CM83" s="32">
        <v>-26.914330769230801</v>
      </c>
      <c r="CN83" s="32">
        <v>375.65350000000018</v>
      </c>
      <c r="CO83" s="32">
        <v>375.65350000000018</v>
      </c>
      <c r="CP83" s="32">
        <v>0</v>
      </c>
      <c r="CQ83" s="32">
        <v>0</v>
      </c>
      <c r="CR83" s="32">
        <v>220.95650000000029</v>
      </c>
      <c r="CS83" s="32">
        <v>51.349582608695869</v>
      </c>
      <c r="CT83" s="32">
        <v>0</v>
      </c>
      <c r="CU83" s="32">
        <v>169.60691739130442</v>
      </c>
      <c r="CV83" s="32">
        <v>-471.62420000000043</v>
      </c>
      <c r="CW83" s="32">
        <v>-108.02204333333339</v>
      </c>
      <c r="CX83" s="32">
        <v>0</v>
      </c>
      <c r="CY83" s="32">
        <v>-363.60215666666704</v>
      </c>
      <c r="CZ83" s="32">
        <v>2653.073100000001</v>
      </c>
      <c r="DA83" s="32">
        <v>-106.03096593406917</v>
      </c>
      <c r="DB83" s="32">
        <v>0</v>
      </c>
      <c r="DC83" s="32">
        <v>2759.1040659340701</v>
      </c>
      <c r="DD83" s="32">
        <v>-329.9327000000012</v>
      </c>
      <c r="DE83" s="32">
        <v>-276.11063260869679</v>
      </c>
      <c r="DF83" s="32">
        <v>0</v>
      </c>
      <c r="DG83" s="32">
        <v>-53.822067391304401</v>
      </c>
      <c r="DH83" s="32">
        <v>1690.3312000000005</v>
      </c>
      <c r="DI83" s="32">
        <v>276.25715326087266</v>
      </c>
      <c r="DJ83" s="32">
        <v>0</v>
      </c>
      <c r="DK83" s="32">
        <v>1414.0740467391279</v>
      </c>
      <c r="DL83" s="32">
        <v>184.31299999999874</v>
      </c>
      <c r="DM83" s="32">
        <v>812.51173111111029</v>
      </c>
      <c r="DN83" s="32">
        <v>0</v>
      </c>
      <c r="DO83" s="32">
        <v>-628.19873111111156</v>
      </c>
      <c r="DP83" s="32">
        <v>-380.31409999999914</v>
      </c>
      <c r="DQ83" s="32">
        <v>-29.255299999999124</v>
      </c>
      <c r="DR83" s="32">
        <v>0</v>
      </c>
      <c r="DS83" s="32">
        <v>-351.05880000000002</v>
      </c>
      <c r="DT83" s="32">
        <v>-5273.2008999999998</v>
      </c>
      <c r="DU83" s="32">
        <v>2002.3617365760001</v>
      </c>
      <c r="DV83" s="32">
        <v>0</v>
      </c>
      <c r="DW83" s="32">
        <v>-7275.5626365759999</v>
      </c>
      <c r="DX83" s="32">
        <v>475.39239999999961</v>
      </c>
      <c r="DY83" s="32">
        <v>694.80399999999963</v>
      </c>
      <c r="DZ83" s="32">
        <v>0</v>
      </c>
      <c r="EA83" s="32">
        <v>-219.41160000000002</v>
      </c>
      <c r="EB83" s="32">
        <v>292.54880000000122</v>
      </c>
      <c r="EC83" s="32">
        <v>36.568600000001197</v>
      </c>
      <c r="ED83" s="32">
        <v>0</v>
      </c>
      <c r="EE83" s="32">
        <v>255.98020000000002</v>
      </c>
      <c r="EF83" s="32">
        <v>-109.70580000000007</v>
      </c>
      <c r="EG83" s="32">
        <v>36.568599999999947</v>
      </c>
      <c r="EH83" s="32">
        <v>0</v>
      </c>
      <c r="EI83" s="32">
        <v>-146.27440000000001</v>
      </c>
      <c r="EJ83" s="32">
        <v>-146.27480000000079</v>
      </c>
      <c r="EK83" s="32">
        <v>-146.27480000000079</v>
      </c>
      <c r="EL83" s="32">
        <v>0</v>
      </c>
      <c r="EM83" s="32">
        <v>0</v>
      </c>
      <c r="EN83" s="32">
        <v>1615.3257999999994</v>
      </c>
      <c r="EO83" s="32">
        <v>554.09544999999935</v>
      </c>
      <c r="EP83" s="32">
        <v>0</v>
      </c>
      <c r="EQ83" s="32">
        <v>1061.23035</v>
      </c>
    </row>
    <row r="84" spans="1:147" s="10" customFormat="1" x14ac:dyDescent="0.25">
      <c r="A84" s="60">
        <v>2</v>
      </c>
      <c r="B84" s="82">
        <v>2</v>
      </c>
      <c r="C84" s="38" t="s">
        <v>85</v>
      </c>
      <c r="D84" s="32">
        <v>236821.02357399996</v>
      </c>
      <c r="E84" s="32">
        <v>237986.08476297942</v>
      </c>
      <c r="F84" s="32">
        <v>0</v>
      </c>
      <c r="G84" s="32">
        <v>-1165.0611889794545</v>
      </c>
      <c r="H84" s="32">
        <v>-72076.905939999881</v>
      </c>
      <c r="I84" s="32">
        <v>-73547.01064793249</v>
      </c>
      <c r="J84" s="32">
        <v>0</v>
      </c>
      <c r="K84" s="32">
        <v>1470.1047079326163</v>
      </c>
      <c r="L84" s="32">
        <v>9857.323713999891</v>
      </c>
      <c r="M84" s="32">
        <v>12898.481167419246</v>
      </c>
      <c r="N84" s="32">
        <v>0</v>
      </c>
      <c r="O84" s="32">
        <v>-3041.1574534193546</v>
      </c>
      <c r="P84" s="32">
        <v>3605.3065620000275</v>
      </c>
      <c r="Q84" s="32">
        <v>74887.263917181757</v>
      </c>
      <c r="R84" s="32">
        <v>-69842.148662210762</v>
      </c>
      <c r="S84" s="32">
        <v>-1439.8086929709675</v>
      </c>
      <c r="T84" s="32">
        <v>73424.428501999995</v>
      </c>
      <c r="U84" s="32">
        <v>64619.7434778717</v>
      </c>
      <c r="V84" s="32">
        <v>0</v>
      </c>
      <c r="W84" s="32">
        <v>8804.6850241282937</v>
      </c>
      <c r="X84" s="32">
        <v>-40092.278637999996</v>
      </c>
      <c r="Y84" s="32">
        <v>-39688.079617286021</v>
      </c>
      <c r="Z84" s="32">
        <v>0</v>
      </c>
      <c r="AA84" s="32">
        <v>-404.1990207139786</v>
      </c>
      <c r="AB84" s="32">
        <v>30494.647069999995</v>
      </c>
      <c r="AC84" s="32">
        <v>30418.490017606448</v>
      </c>
      <c r="AD84" s="32">
        <v>0</v>
      </c>
      <c r="AE84" s="32">
        <v>76.157052393548383</v>
      </c>
      <c r="AF84" s="32">
        <v>22235.400003999974</v>
      </c>
      <c r="AG84" s="32">
        <v>36628.89358005159</v>
      </c>
      <c r="AH84" s="32">
        <v>0</v>
      </c>
      <c r="AI84" s="32">
        <v>-14393.493576051615</v>
      </c>
      <c r="AJ84" s="32">
        <v>-5692.8113000000531</v>
      </c>
      <c r="AK84" s="32">
        <v>-5746.9312635960596</v>
      </c>
      <c r="AL84" s="32">
        <v>0</v>
      </c>
      <c r="AM84" s="32">
        <v>54.119963596006137</v>
      </c>
      <c r="AN84" s="32">
        <v>-30026.710143999997</v>
      </c>
      <c r="AO84" s="32">
        <v>-24575.306169688887</v>
      </c>
      <c r="AP84" s="32">
        <v>0</v>
      </c>
      <c r="AQ84" s="32">
        <v>-5451.4039743111116</v>
      </c>
      <c r="AR84" s="32">
        <v>16057.604392000025</v>
      </c>
      <c r="AS84" s="32">
        <v>13208.364784500023</v>
      </c>
      <c r="AT84" s="32">
        <v>2538.4134685000004</v>
      </c>
      <c r="AU84" s="32">
        <v>310.82613900000001</v>
      </c>
      <c r="AV84" s="32">
        <v>47961.262415000019</v>
      </c>
      <c r="AW84" s="32">
        <v>46936.718692717412</v>
      </c>
      <c r="AX84" s="32">
        <v>0</v>
      </c>
      <c r="AY84" s="32">
        <v>1024.5437222826081</v>
      </c>
      <c r="AZ84" s="32">
        <v>-45658.564388000064</v>
      </c>
      <c r="BA84" s="32">
        <v>-46150.33057140006</v>
      </c>
      <c r="BB84" s="32">
        <v>546.40687044444405</v>
      </c>
      <c r="BC84" s="32">
        <v>-54.640687044444405</v>
      </c>
      <c r="BD84" s="32">
        <v>-11976.930978999861</v>
      </c>
      <c r="BE84" s="32">
        <v>-11636.611617142718</v>
      </c>
      <c r="BF84" s="32">
        <v>0</v>
      </c>
      <c r="BG84" s="32">
        <v>-340.31936185714216</v>
      </c>
      <c r="BH84" s="32">
        <v>64654.899833999974</v>
      </c>
      <c r="BI84" s="32">
        <v>64654.899833999974</v>
      </c>
      <c r="BJ84" s="32">
        <v>0</v>
      </c>
      <c r="BK84" s="32">
        <v>0</v>
      </c>
      <c r="BL84" s="32">
        <v>-18907.508418000027</v>
      </c>
      <c r="BM84" s="32">
        <v>-19466.51213517394</v>
      </c>
      <c r="BN84" s="32">
        <v>0</v>
      </c>
      <c r="BO84" s="32">
        <v>559.00371717391397</v>
      </c>
      <c r="BP84" s="32">
        <v>-14258.401791000017</v>
      </c>
      <c r="BQ84" s="32">
        <v>-14749.906393800016</v>
      </c>
      <c r="BR84" s="32">
        <v>464.19879153333392</v>
      </c>
      <c r="BS84" s="32">
        <v>27.305811266666701</v>
      </c>
      <c r="BT84" s="32">
        <v>-32680.587924999974</v>
      </c>
      <c r="BU84" s="32">
        <v>-33796.169058999978</v>
      </c>
      <c r="BV84" s="32">
        <v>1620.2487898571446</v>
      </c>
      <c r="BW84" s="32">
        <v>-504.66765585714336</v>
      </c>
      <c r="BX84" s="32">
        <v>-72063.532195999869</v>
      </c>
      <c r="BY84" s="32">
        <v>-72088.793504912916</v>
      </c>
      <c r="BZ84" s="32">
        <v>0</v>
      </c>
      <c r="CA84" s="32">
        <v>25.2613089130435</v>
      </c>
      <c r="CB84" s="32">
        <v>-13994.191024000127</v>
      </c>
      <c r="CC84" s="32">
        <v>-12562.817387587082</v>
      </c>
      <c r="CD84" s="32">
        <v>-1310.0707858695678</v>
      </c>
      <c r="CE84" s="32">
        <v>-121.30285054347851</v>
      </c>
      <c r="CF84" s="32">
        <v>152845.06250000006</v>
      </c>
      <c r="CG84" s="32">
        <v>152444.22202527479</v>
      </c>
      <c r="CH84" s="32">
        <v>-1979.1498439560464</v>
      </c>
      <c r="CI84" s="32">
        <v>2379.9903186813217</v>
      </c>
      <c r="CJ84" s="32">
        <v>-44694.869500000117</v>
      </c>
      <c r="CK84" s="32">
        <v>-45932.928715384733</v>
      </c>
      <c r="CL84" s="32">
        <v>1211.1448846153862</v>
      </c>
      <c r="CM84" s="32">
        <v>26.914330769230801</v>
      </c>
      <c r="CN84" s="32">
        <v>61669.281400000065</v>
      </c>
      <c r="CO84" s="32">
        <v>59875.307188043538</v>
      </c>
      <c r="CP84" s="32">
        <v>1793.9742119565242</v>
      </c>
      <c r="CQ84" s="32">
        <v>0</v>
      </c>
      <c r="CR84" s="32">
        <v>1812.5335999999788</v>
      </c>
      <c r="CS84" s="32">
        <v>4526.2442782608496</v>
      </c>
      <c r="CT84" s="32">
        <v>-3222.5314304347839</v>
      </c>
      <c r="CU84" s="32">
        <v>508.82075217391321</v>
      </c>
      <c r="CV84" s="32">
        <v>-18509.347599999943</v>
      </c>
      <c r="CW84" s="32">
        <v>-18313.561823333279</v>
      </c>
      <c r="CX84" s="32">
        <v>-111.87758666666679</v>
      </c>
      <c r="CY84" s="32">
        <v>-83.90819000000009</v>
      </c>
      <c r="CZ84" s="32">
        <v>-23555.073399999972</v>
      </c>
      <c r="DA84" s="32">
        <v>-23251.571952747225</v>
      </c>
      <c r="DB84" s="32">
        <v>-358.68352857142912</v>
      </c>
      <c r="DC84" s="32">
        <v>55.182081318681405</v>
      </c>
      <c r="DD84" s="32">
        <v>-23054.913000000102</v>
      </c>
      <c r="DE84" s="32">
        <v>-23377.845404347929</v>
      </c>
      <c r="DF84" s="32">
        <v>296.02137065217426</v>
      </c>
      <c r="DG84" s="32">
        <v>26.9110336956522</v>
      </c>
      <c r="DH84" s="32">
        <v>22635.256800000145</v>
      </c>
      <c r="DI84" s="32">
        <v>21754.795601087102</v>
      </c>
      <c r="DJ84" s="32">
        <v>880.46119891304193</v>
      </c>
      <c r="DK84" s="32">
        <v>0</v>
      </c>
      <c r="DL84" s="32">
        <v>68425.425899999915</v>
      </c>
      <c r="DM84" s="32">
        <v>66854.929072222134</v>
      </c>
      <c r="DN84" s="32">
        <v>770.97117000000048</v>
      </c>
      <c r="DO84" s="32">
        <v>799.52565777777829</v>
      </c>
      <c r="DP84" s="32">
        <v>-6026.507700000082</v>
      </c>
      <c r="DQ84" s="32">
        <v>-5119.6058000000821</v>
      </c>
      <c r="DR84" s="32">
        <v>58.509799999999998</v>
      </c>
      <c r="DS84" s="32">
        <v>-965.4117</v>
      </c>
      <c r="DT84" s="32">
        <v>238588.14420000021</v>
      </c>
      <c r="DU84" s="32">
        <v>240826.77885740821</v>
      </c>
      <c r="DV84" s="32">
        <v>-769.53066348399989</v>
      </c>
      <c r="DW84" s="32">
        <v>-1469.103993924</v>
      </c>
      <c r="DX84" s="32">
        <v>9507.8361999999343</v>
      </c>
      <c r="DY84" s="32">
        <v>11007.148799999935</v>
      </c>
      <c r="DZ84" s="32">
        <v>-1353.0382</v>
      </c>
      <c r="EA84" s="32">
        <v>-146.27440000000001</v>
      </c>
      <c r="EB84" s="32">
        <v>-1060.4901999999681</v>
      </c>
      <c r="EC84" s="32">
        <v>2632.9384000000323</v>
      </c>
      <c r="ED84" s="32">
        <v>-2962.0566000000003</v>
      </c>
      <c r="EE84" s="32">
        <v>-731.37200000000007</v>
      </c>
      <c r="EF84" s="32">
        <v>-1682.1565999999409</v>
      </c>
      <c r="EG84" s="32">
        <v>731.37100000005944</v>
      </c>
      <c r="EH84" s="32">
        <v>-2413.5276000000003</v>
      </c>
      <c r="EI84" s="32">
        <v>0</v>
      </c>
      <c r="EJ84" s="32">
        <v>-7240.5816000000696</v>
      </c>
      <c r="EK84" s="32">
        <v>-4644.2110000000703</v>
      </c>
      <c r="EL84" s="32">
        <v>-2157.5473999999999</v>
      </c>
      <c r="EM84" s="32">
        <v>-438.82320000000004</v>
      </c>
      <c r="EN84" s="32">
        <v>58218.42859999981</v>
      </c>
      <c r="EO84" s="32">
        <v>54961.549249999814</v>
      </c>
      <c r="EP84" s="32">
        <v>-1024.6361999999999</v>
      </c>
      <c r="EQ84" s="32">
        <v>4281.5155500000001</v>
      </c>
    </row>
    <row r="85" spans="1:147" s="10" customFormat="1" x14ac:dyDescent="0.25">
      <c r="A85" s="60">
        <v>2.1</v>
      </c>
      <c r="B85" s="82">
        <v>2.1</v>
      </c>
      <c r="C85" s="39" t="s">
        <v>121</v>
      </c>
      <c r="D85" s="32">
        <v>34262.510802999997</v>
      </c>
      <c r="E85" s="32">
        <v>33711.754604573347</v>
      </c>
      <c r="F85" s="32">
        <v>0</v>
      </c>
      <c r="G85" s="32">
        <v>550.75619842665117</v>
      </c>
      <c r="H85" s="32">
        <v>-11047.170634999982</v>
      </c>
      <c r="I85" s="32">
        <v>-11112.028195644069</v>
      </c>
      <c r="J85" s="32">
        <v>0</v>
      </c>
      <c r="K85" s="32">
        <v>64.857560644086007</v>
      </c>
      <c r="L85" s="32">
        <v>4060.0359519999788</v>
      </c>
      <c r="M85" s="32">
        <v>2387.3993526193335</v>
      </c>
      <c r="N85" s="32">
        <v>0</v>
      </c>
      <c r="O85" s="32">
        <v>1672.6365993806453</v>
      </c>
      <c r="P85" s="32">
        <v>11817.825765000009</v>
      </c>
      <c r="Q85" s="32">
        <v>11634.992915098934</v>
      </c>
      <c r="R85" s="32">
        <v>0</v>
      </c>
      <c r="S85" s="32">
        <v>182.83284990107529</v>
      </c>
      <c r="T85" s="32">
        <v>11037.256938999994</v>
      </c>
      <c r="U85" s="32">
        <v>11011.587303361135</v>
      </c>
      <c r="V85" s="32">
        <v>0</v>
      </c>
      <c r="W85" s="32">
        <v>25.669635638857994</v>
      </c>
      <c r="X85" s="32">
        <v>-6721.8514319999977</v>
      </c>
      <c r="Y85" s="32">
        <v>-6797.6387483838689</v>
      </c>
      <c r="Z85" s="32">
        <v>0</v>
      </c>
      <c r="AA85" s="32">
        <v>75.787316383870973</v>
      </c>
      <c r="AB85" s="32">
        <v>5370.8503439999949</v>
      </c>
      <c r="AC85" s="32">
        <v>5269.3076074752635</v>
      </c>
      <c r="AD85" s="32">
        <v>0</v>
      </c>
      <c r="AE85" s="32">
        <v>101.54273652473117</v>
      </c>
      <c r="AF85" s="32">
        <v>5545.8989839999977</v>
      </c>
      <c r="AG85" s="32">
        <v>5494.1238272516102</v>
      </c>
      <c r="AH85" s="32">
        <v>0</v>
      </c>
      <c r="AI85" s="32">
        <v>51.775156748387104</v>
      </c>
      <c r="AJ85" s="32">
        <v>-814.9685619999957</v>
      </c>
      <c r="AK85" s="32">
        <v>-760.84859840398951</v>
      </c>
      <c r="AL85" s="32">
        <v>0</v>
      </c>
      <c r="AM85" s="32">
        <v>-54.119963596006137</v>
      </c>
      <c r="AN85" s="32">
        <v>-3677.9030260000072</v>
      </c>
      <c r="AO85" s="32">
        <v>-3677.9030260000072</v>
      </c>
      <c r="AP85" s="32">
        <v>0</v>
      </c>
      <c r="AQ85" s="32">
        <v>0</v>
      </c>
      <c r="AR85" s="32">
        <v>2823.6626759999926</v>
      </c>
      <c r="AS85" s="32">
        <v>2435.1300022499927</v>
      </c>
      <c r="AT85" s="32">
        <v>0</v>
      </c>
      <c r="AU85" s="32">
        <v>388.53267375000001</v>
      </c>
      <c r="AV85" s="32">
        <v>9220.4932320000116</v>
      </c>
      <c r="AW85" s="32">
        <v>7953.2944175978382</v>
      </c>
      <c r="AX85" s="32">
        <v>0</v>
      </c>
      <c r="AY85" s="32">
        <v>1267.1988144021732</v>
      </c>
      <c r="AZ85" s="32">
        <v>-7359.2558090000121</v>
      </c>
      <c r="BA85" s="32">
        <v>-7386.5761525222342</v>
      </c>
      <c r="BB85" s="32">
        <v>0</v>
      </c>
      <c r="BC85" s="32">
        <v>27.320343522222203</v>
      </c>
      <c r="BD85" s="32">
        <v>-2408.558782999964</v>
      </c>
      <c r="BE85" s="32">
        <v>-2408.558782999964</v>
      </c>
      <c r="BF85" s="32">
        <v>0</v>
      </c>
      <c r="BG85" s="32">
        <v>0</v>
      </c>
      <c r="BH85" s="32">
        <v>10762.40230399999</v>
      </c>
      <c r="BI85" s="32">
        <v>10762.40230399999</v>
      </c>
      <c r="BJ85" s="32">
        <v>0</v>
      </c>
      <c r="BK85" s="32">
        <v>0</v>
      </c>
      <c r="BL85" s="32">
        <v>-3190.5448240000037</v>
      </c>
      <c r="BM85" s="32">
        <v>-3330.295753293482</v>
      </c>
      <c r="BN85" s="32">
        <v>0</v>
      </c>
      <c r="BO85" s="32">
        <v>139.75092929347849</v>
      </c>
      <c r="BP85" s="32">
        <v>-2436.6974950000063</v>
      </c>
      <c r="BQ85" s="32">
        <v>-2464.003306266673</v>
      </c>
      <c r="BR85" s="32">
        <v>0</v>
      </c>
      <c r="BS85" s="32">
        <v>27.305811266666701</v>
      </c>
      <c r="BT85" s="32">
        <v>-5337.7248230000168</v>
      </c>
      <c r="BU85" s="32">
        <v>-5337.7248230000168</v>
      </c>
      <c r="BV85" s="32">
        <v>0</v>
      </c>
      <c r="BW85" s="32">
        <v>0</v>
      </c>
      <c r="BX85" s="32">
        <v>-10988.275331999977</v>
      </c>
      <c r="BY85" s="32">
        <v>-10963.014023086935</v>
      </c>
      <c r="BZ85" s="32">
        <v>0</v>
      </c>
      <c r="CA85" s="32">
        <v>-25.2613089130435</v>
      </c>
      <c r="CB85" s="32">
        <v>-1776.4777500000068</v>
      </c>
      <c r="CC85" s="32">
        <v>-1873.5200304347895</v>
      </c>
      <c r="CD85" s="32">
        <v>0</v>
      </c>
      <c r="CE85" s="32">
        <v>97.042280434782811</v>
      </c>
      <c r="CF85" s="32">
        <v>22128.044900000023</v>
      </c>
      <c r="CG85" s="32">
        <v>22253.30754835167</v>
      </c>
      <c r="CH85" s="32">
        <v>0</v>
      </c>
      <c r="CI85" s="32">
        <v>-125.26264835164851</v>
      </c>
      <c r="CJ85" s="32">
        <v>-6831.3179000000046</v>
      </c>
      <c r="CK85" s="32">
        <v>-6858.2322307692357</v>
      </c>
      <c r="CL85" s="32">
        <v>0</v>
      </c>
      <c r="CM85" s="32">
        <v>26.914330769230801</v>
      </c>
      <c r="CN85" s="32">
        <v>8855.0628999999772</v>
      </c>
      <c r="CO85" s="32">
        <v>8855.0628999999772</v>
      </c>
      <c r="CP85" s="32">
        <v>0</v>
      </c>
      <c r="CQ85" s="32">
        <v>0</v>
      </c>
      <c r="CR85" s="32">
        <v>465.11550000001586</v>
      </c>
      <c r="CS85" s="32">
        <v>465.11550000001586</v>
      </c>
      <c r="CT85" s="32">
        <v>0</v>
      </c>
      <c r="CU85" s="32">
        <v>0</v>
      </c>
      <c r="CV85" s="32">
        <v>-2706.405600000006</v>
      </c>
      <c r="CW85" s="32">
        <v>-2622.4974100000059</v>
      </c>
      <c r="CX85" s="32">
        <v>0</v>
      </c>
      <c r="CY85" s="32">
        <v>-83.90819000000009</v>
      </c>
      <c r="CZ85" s="32">
        <v>-3553.7654000000066</v>
      </c>
      <c r="DA85" s="32">
        <v>-3608.947481318688</v>
      </c>
      <c r="DB85" s="32">
        <v>0</v>
      </c>
      <c r="DC85" s="32">
        <v>55.182081318681405</v>
      </c>
      <c r="DD85" s="32">
        <v>-3361.2080000000042</v>
      </c>
      <c r="DE85" s="32">
        <v>-3388.1190336956565</v>
      </c>
      <c r="DF85" s="32">
        <v>0</v>
      </c>
      <c r="DG85" s="32">
        <v>26.9110336956522</v>
      </c>
      <c r="DH85" s="32">
        <v>3337.887000000012</v>
      </c>
      <c r="DI85" s="32">
        <v>3337.887000000012</v>
      </c>
      <c r="DJ85" s="32">
        <v>0</v>
      </c>
      <c r="DK85" s="32">
        <v>0</v>
      </c>
      <c r="DL85" s="32">
        <v>10200.576800000004</v>
      </c>
      <c r="DM85" s="32">
        <v>10200.576800000004</v>
      </c>
      <c r="DN85" s="32">
        <v>0</v>
      </c>
      <c r="DO85" s="32">
        <v>0</v>
      </c>
      <c r="DP85" s="32">
        <v>-731.37249999999767</v>
      </c>
      <c r="DQ85" s="32">
        <v>-731.37249999999767</v>
      </c>
      <c r="DR85" s="32">
        <v>0</v>
      </c>
      <c r="DS85" s="32">
        <v>0</v>
      </c>
      <c r="DT85" s="32">
        <v>36839.103100000008</v>
      </c>
      <c r="DU85" s="32">
        <v>36839.103100000008</v>
      </c>
      <c r="DV85" s="32">
        <v>0</v>
      </c>
      <c r="DW85" s="32">
        <v>0</v>
      </c>
      <c r="DX85" s="32">
        <v>1097.05799999999</v>
      </c>
      <c r="DY85" s="32">
        <v>1133.62659999999</v>
      </c>
      <c r="DZ85" s="32">
        <v>0</v>
      </c>
      <c r="EA85" s="32">
        <v>-36.568600000000004</v>
      </c>
      <c r="EB85" s="32">
        <v>329.11740000001737</v>
      </c>
      <c r="EC85" s="32">
        <v>255.98020000001736</v>
      </c>
      <c r="ED85" s="32">
        <v>0</v>
      </c>
      <c r="EE85" s="32">
        <v>73.137200000000007</v>
      </c>
      <c r="EF85" s="32">
        <v>73.137199999997392</v>
      </c>
      <c r="EG85" s="32">
        <v>73.137199999997392</v>
      </c>
      <c r="EH85" s="32">
        <v>0</v>
      </c>
      <c r="EI85" s="32">
        <v>0</v>
      </c>
      <c r="EJ85" s="32">
        <v>-438.82360000001478</v>
      </c>
      <c r="EK85" s="32">
        <v>-475.39220000001478</v>
      </c>
      <c r="EL85" s="32">
        <v>0</v>
      </c>
      <c r="EM85" s="32">
        <v>36.568600000000004</v>
      </c>
      <c r="EN85" s="32">
        <v>8063.1937999999909</v>
      </c>
      <c r="EO85" s="32">
        <v>8063.1937999999909</v>
      </c>
      <c r="EP85" s="32">
        <v>0</v>
      </c>
      <c r="EQ85" s="32">
        <v>0</v>
      </c>
    </row>
    <row r="86" spans="1:147" s="10" customFormat="1" x14ac:dyDescent="0.25">
      <c r="A86" s="60" t="s">
        <v>12</v>
      </c>
      <c r="B86" s="82" t="s">
        <v>12</v>
      </c>
      <c r="C86" s="40" t="s">
        <v>89</v>
      </c>
      <c r="D86" s="32">
        <v>34262.510802999997</v>
      </c>
      <c r="E86" s="32">
        <v>33711.754604573347</v>
      </c>
      <c r="F86" s="32">
        <v>0</v>
      </c>
      <c r="G86" s="32">
        <v>550.75619842665117</v>
      </c>
      <c r="H86" s="32">
        <v>-11047.170634999982</v>
      </c>
      <c r="I86" s="32">
        <v>-11112.028195644069</v>
      </c>
      <c r="J86" s="32">
        <v>0</v>
      </c>
      <c r="K86" s="32">
        <v>64.857560644086007</v>
      </c>
      <c r="L86" s="32">
        <v>4060.0359519999788</v>
      </c>
      <c r="M86" s="32">
        <v>2387.3993526193335</v>
      </c>
      <c r="N86" s="32">
        <v>0</v>
      </c>
      <c r="O86" s="32">
        <v>1672.6365993806453</v>
      </c>
      <c r="P86" s="32">
        <v>11817.825765000009</v>
      </c>
      <c r="Q86" s="32">
        <v>11634.992915098934</v>
      </c>
      <c r="R86" s="32">
        <v>0</v>
      </c>
      <c r="S86" s="32">
        <v>182.83284990107529</v>
      </c>
      <c r="T86" s="32">
        <v>11037.256938999994</v>
      </c>
      <c r="U86" s="32">
        <v>11011.587303361135</v>
      </c>
      <c r="V86" s="32">
        <v>0</v>
      </c>
      <c r="W86" s="32">
        <v>25.669635638857994</v>
      </c>
      <c r="X86" s="32">
        <v>-6721.8514319999977</v>
      </c>
      <c r="Y86" s="32">
        <v>-6797.6387483838689</v>
      </c>
      <c r="Z86" s="32">
        <v>0</v>
      </c>
      <c r="AA86" s="32">
        <v>75.787316383870973</v>
      </c>
      <c r="AB86" s="32">
        <v>5370.8503439999949</v>
      </c>
      <c r="AC86" s="32">
        <v>5269.3076074752635</v>
      </c>
      <c r="AD86" s="32">
        <v>0</v>
      </c>
      <c r="AE86" s="32">
        <v>101.54273652473117</v>
      </c>
      <c r="AF86" s="32">
        <v>5545.8989839999977</v>
      </c>
      <c r="AG86" s="32">
        <v>5494.1238272516102</v>
      </c>
      <c r="AH86" s="32">
        <v>0</v>
      </c>
      <c r="AI86" s="32">
        <v>51.775156748387104</v>
      </c>
      <c r="AJ86" s="32">
        <v>-814.9685619999957</v>
      </c>
      <c r="AK86" s="32">
        <v>-760.84859840398951</v>
      </c>
      <c r="AL86" s="32">
        <v>0</v>
      </c>
      <c r="AM86" s="32">
        <v>-54.119963596006137</v>
      </c>
      <c r="AN86" s="32">
        <v>-3677.9030260000072</v>
      </c>
      <c r="AO86" s="32">
        <v>-3677.9030260000072</v>
      </c>
      <c r="AP86" s="32">
        <v>0</v>
      </c>
      <c r="AQ86" s="32">
        <v>0</v>
      </c>
      <c r="AR86" s="32">
        <v>2823.6626759999926</v>
      </c>
      <c r="AS86" s="32">
        <v>2435.1300022499927</v>
      </c>
      <c r="AT86" s="32">
        <v>0</v>
      </c>
      <c r="AU86" s="32">
        <v>388.53267375000001</v>
      </c>
      <c r="AV86" s="32">
        <v>9220.4932320000116</v>
      </c>
      <c r="AW86" s="32">
        <v>7953.2944175978382</v>
      </c>
      <c r="AX86" s="32">
        <v>0</v>
      </c>
      <c r="AY86" s="32">
        <v>1267.1988144021732</v>
      </c>
      <c r="AZ86" s="32">
        <v>-7359.2558090000121</v>
      </c>
      <c r="BA86" s="32">
        <v>-7386.5761525222342</v>
      </c>
      <c r="BB86" s="32">
        <v>0</v>
      </c>
      <c r="BC86" s="32">
        <v>27.320343522222203</v>
      </c>
      <c r="BD86" s="32">
        <v>-2408.558782999964</v>
      </c>
      <c r="BE86" s="32">
        <v>-2408.558782999964</v>
      </c>
      <c r="BF86" s="32">
        <v>0</v>
      </c>
      <c r="BG86" s="32">
        <v>0</v>
      </c>
      <c r="BH86" s="32">
        <v>10762.40230399999</v>
      </c>
      <c r="BI86" s="32">
        <v>10762.40230399999</v>
      </c>
      <c r="BJ86" s="32">
        <v>0</v>
      </c>
      <c r="BK86" s="32">
        <v>0</v>
      </c>
      <c r="BL86" s="32">
        <v>-3190.5448240000037</v>
      </c>
      <c r="BM86" s="32">
        <v>-3330.295753293482</v>
      </c>
      <c r="BN86" s="32">
        <v>0</v>
      </c>
      <c r="BO86" s="32">
        <v>139.75092929347849</v>
      </c>
      <c r="BP86" s="32">
        <v>-2436.6974950000063</v>
      </c>
      <c r="BQ86" s="32">
        <v>-2464.003306266673</v>
      </c>
      <c r="BR86" s="32">
        <v>0</v>
      </c>
      <c r="BS86" s="32">
        <v>27.305811266666701</v>
      </c>
      <c r="BT86" s="32">
        <v>-5337.7248230000168</v>
      </c>
      <c r="BU86" s="32">
        <v>-5337.7248230000168</v>
      </c>
      <c r="BV86" s="32">
        <v>0</v>
      </c>
      <c r="BW86" s="32">
        <v>0</v>
      </c>
      <c r="BX86" s="32">
        <v>-10988.275331999977</v>
      </c>
      <c r="BY86" s="32">
        <v>-10963.014023086935</v>
      </c>
      <c r="BZ86" s="32">
        <v>0</v>
      </c>
      <c r="CA86" s="32">
        <v>-25.2613089130435</v>
      </c>
      <c r="CB86" s="32">
        <v>-1776.4777500000068</v>
      </c>
      <c r="CC86" s="32">
        <v>-1873.5200304347895</v>
      </c>
      <c r="CD86" s="32">
        <v>0</v>
      </c>
      <c r="CE86" s="32">
        <v>97.042280434782811</v>
      </c>
      <c r="CF86" s="32">
        <v>22128.044900000023</v>
      </c>
      <c r="CG86" s="32">
        <v>22253.30754835167</v>
      </c>
      <c r="CH86" s="32">
        <v>0</v>
      </c>
      <c r="CI86" s="32">
        <v>-125.26264835164851</v>
      </c>
      <c r="CJ86" s="32">
        <v>-6831.3179000000046</v>
      </c>
      <c r="CK86" s="32">
        <v>-6858.2322307692357</v>
      </c>
      <c r="CL86" s="32">
        <v>0</v>
      </c>
      <c r="CM86" s="32">
        <v>26.914330769230801</v>
      </c>
      <c r="CN86" s="32">
        <v>8855.0628999999772</v>
      </c>
      <c r="CO86" s="32">
        <v>8855.0628999999772</v>
      </c>
      <c r="CP86" s="32">
        <v>0</v>
      </c>
      <c r="CQ86" s="32">
        <v>0</v>
      </c>
      <c r="CR86" s="32">
        <v>465.11550000001586</v>
      </c>
      <c r="CS86" s="32">
        <v>465.11550000001586</v>
      </c>
      <c r="CT86" s="32">
        <v>0</v>
      </c>
      <c r="CU86" s="32">
        <v>0</v>
      </c>
      <c r="CV86" s="32">
        <v>-2706.405600000006</v>
      </c>
      <c r="CW86" s="32">
        <v>-2622.4974100000059</v>
      </c>
      <c r="CX86" s="32">
        <v>0</v>
      </c>
      <c r="CY86" s="32">
        <v>-83.90819000000009</v>
      </c>
      <c r="CZ86" s="32">
        <v>-3553.7654000000066</v>
      </c>
      <c r="DA86" s="32">
        <v>-3608.947481318688</v>
      </c>
      <c r="DB86" s="32">
        <v>0</v>
      </c>
      <c r="DC86" s="32">
        <v>55.182081318681405</v>
      </c>
      <c r="DD86" s="32">
        <v>-3361.2080000000042</v>
      </c>
      <c r="DE86" s="32">
        <v>-3388.1190336956565</v>
      </c>
      <c r="DF86" s="32">
        <v>0</v>
      </c>
      <c r="DG86" s="32">
        <v>26.9110336956522</v>
      </c>
      <c r="DH86" s="32">
        <v>3337.887000000012</v>
      </c>
      <c r="DI86" s="32">
        <v>3337.887000000012</v>
      </c>
      <c r="DJ86" s="32">
        <v>0</v>
      </c>
      <c r="DK86" s="32">
        <v>0</v>
      </c>
      <c r="DL86" s="32">
        <v>10200.576800000004</v>
      </c>
      <c r="DM86" s="32">
        <v>10200.576800000004</v>
      </c>
      <c r="DN86" s="32">
        <v>0</v>
      </c>
      <c r="DO86" s="32">
        <v>0</v>
      </c>
      <c r="DP86" s="32">
        <v>-731.37249999999767</v>
      </c>
      <c r="DQ86" s="32">
        <v>-731.37249999999767</v>
      </c>
      <c r="DR86" s="32">
        <v>0</v>
      </c>
      <c r="DS86" s="32">
        <v>0</v>
      </c>
      <c r="DT86" s="32">
        <v>36839.103100000008</v>
      </c>
      <c r="DU86" s="32">
        <v>36839.103100000008</v>
      </c>
      <c r="DV86" s="32">
        <v>0</v>
      </c>
      <c r="DW86" s="32">
        <v>0</v>
      </c>
      <c r="DX86" s="32">
        <v>1097.05799999999</v>
      </c>
      <c r="DY86" s="32">
        <v>1133.62659999999</v>
      </c>
      <c r="DZ86" s="32">
        <v>0</v>
      </c>
      <c r="EA86" s="32">
        <v>-36.568600000000004</v>
      </c>
      <c r="EB86" s="32">
        <v>329.11740000001737</v>
      </c>
      <c r="EC86" s="32">
        <v>255.98020000001736</v>
      </c>
      <c r="ED86" s="32">
        <v>0</v>
      </c>
      <c r="EE86" s="32">
        <v>73.137200000000007</v>
      </c>
      <c r="EF86" s="32">
        <v>73.137199999997392</v>
      </c>
      <c r="EG86" s="32">
        <v>73.137199999997392</v>
      </c>
      <c r="EH86" s="32">
        <v>0</v>
      </c>
      <c r="EI86" s="32">
        <v>0</v>
      </c>
      <c r="EJ86" s="32">
        <v>-438.82360000001478</v>
      </c>
      <c r="EK86" s="32">
        <v>-475.39220000001478</v>
      </c>
      <c r="EL86" s="32">
        <v>0</v>
      </c>
      <c r="EM86" s="32">
        <v>36.568600000000004</v>
      </c>
      <c r="EN86" s="32">
        <v>8063.1937999999909</v>
      </c>
      <c r="EO86" s="32">
        <v>8063.1937999999909</v>
      </c>
      <c r="EP86" s="32">
        <v>0</v>
      </c>
      <c r="EQ86" s="32">
        <v>0</v>
      </c>
    </row>
    <row r="87" spans="1:147" s="10" customFormat="1" x14ac:dyDescent="0.25">
      <c r="A87" s="60">
        <v>2.2000000000000002</v>
      </c>
      <c r="B87" s="82">
        <v>2.2000000000000002</v>
      </c>
      <c r="C87" s="39" t="s">
        <v>90</v>
      </c>
      <c r="D87" s="32">
        <v>202558.51277099995</v>
      </c>
      <c r="E87" s="32">
        <v>204274.33015840605</v>
      </c>
      <c r="F87" s="32">
        <v>0</v>
      </c>
      <c r="G87" s="32">
        <v>-1715.8173874061056</v>
      </c>
      <c r="H87" s="32">
        <v>-61029.735304999893</v>
      </c>
      <c r="I87" s="32">
        <v>-62434.982452288423</v>
      </c>
      <c r="J87" s="32">
        <v>0</v>
      </c>
      <c r="K87" s="32">
        <v>1405.2471472885302</v>
      </c>
      <c r="L87" s="32">
        <v>5797.2877619999126</v>
      </c>
      <c r="M87" s="32">
        <v>10511.081814799913</v>
      </c>
      <c r="N87" s="32">
        <v>0</v>
      </c>
      <c r="O87" s="32">
        <v>-4713.7940527999999</v>
      </c>
      <c r="P87" s="32">
        <v>-8212.5192029999744</v>
      </c>
      <c r="Q87" s="32">
        <v>63252.271002082831</v>
      </c>
      <c r="R87" s="32">
        <v>-69842.148662210762</v>
      </c>
      <c r="S87" s="32">
        <v>-1622.6415428720429</v>
      </c>
      <c r="T87" s="32">
        <v>62387.171562999996</v>
      </c>
      <c r="U87" s="32">
        <v>53608.156174510565</v>
      </c>
      <c r="V87" s="32">
        <v>0</v>
      </c>
      <c r="W87" s="32">
        <v>8779.0153884894353</v>
      </c>
      <c r="X87" s="32">
        <v>-33370.427206</v>
      </c>
      <c r="Y87" s="32">
        <v>-32890.440868902151</v>
      </c>
      <c r="Z87" s="32">
        <v>0</v>
      </c>
      <c r="AA87" s="32">
        <v>-479.98633709784957</v>
      </c>
      <c r="AB87" s="32">
        <v>25123.796726</v>
      </c>
      <c r="AC87" s="32">
        <v>25149.182410131183</v>
      </c>
      <c r="AD87" s="32">
        <v>0</v>
      </c>
      <c r="AE87" s="32">
        <v>-25.385684131182785</v>
      </c>
      <c r="AF87" s="32">
        <v>16689.501019999982</v>
      </c>
      <c r="AG87" s="32">
        <v>31134.769752799981</v>
      </c>
      <c r="AH87" s="32">
        <v>0</v>
      </c>
      <c r="AI87" s="32">
        <v>-14445.268732800001</v>
      </c>
      <c r="AJ87" s="32">
        <v>-4877.8427380000576</v>
      </c>
      <c r="AK87" s="32">
        <v>-4986.0826651920697</v>
      </c>
      <c r="AL87" s="32">
        <v>0</v>
      </c>
      <c r="AM87" s="32">
        <v>108.23992719201227</v>
      </c>
      <c r="AN87" s="32">
        <v>-26348.80711799999</v>
      </c>
      <c r="AO87" s="32">
        <v>-20897.40314368888</v>
      </c>
      <c r="AP87" s="32">
        <v>0</v>
      </c>
      <c r="AQ87" s="32">
        <v>-5451.4039743111116</v>
      </c>
      <c r="AR87" s="32">
        <v>13233.941716000032</v>
      </c>
      <c r="AS87" s="32">
        <v>10773.234782250031</v>
      </c>
      <c r="AT87" s="32">
        <v>2538.4134685000004</v>
      </c>
      <c r="AU87" s="32">
        <v>-77.706534750000003</v>
      </c>
      <c r="AV87" s="32">
        <v>38740.769183000004</v>
      </c>
      <c r="AW87" s="32">
        <v>38983.424275119571</v>
      </c>
      <c r="AX87" s="32">
        <v>0</v>
      </c>
      <c r="AY87" s="32">
        <v>-242.6550921195651</v>
      </c>
      <c r="AZ87" s="32">
        <v>-38299.308579000048</v>
      </c>
      <c r="BA87" s="32">
        <v>-38763.754418877827</v>
      </c>
      <c r="BB87" s="32">
        <v>546.40687044444405</v>
      </c>
      <c r="BC87" s="32">
        <v>-81.961030566666608</v>
      </c>
      <c r="BD87" s="32">
        <v>-9568.3721959998966</v>
      </c>
      <c r="BE87" s="32">
        <v>-9228.0528341427544</v>
      </c>
      <c r="BF87" s="32">
        <v>0</v>
      </c>
      <c r="BG87" s="32">
        <v>-340.31936185714216</v>
      </c>
      <c r="BH87" s="32">
        <v>53892.497529999986</v>
      </c>
      <c r="BI87" s="32">
        <v>53892.497529999986</v>
      </c>
      <c r="BJ87" s="32">
        <v>0</v>
      </c>
      <c r="BK87" s="32">
        <v>0</v>
      </c>
      <c r="BL87" s="32">
        <v>-15716.963594000021</v>
      </c>
      <c r="BM87" s="32">
        <v>-16136.216381880457</v>
      </c>
      <c r="BN87" s="32">
        <v>0</v>
      </c>
      <c r="BO87" s="32">
        <v>419.25278788043551</v>
      </c>
      <c r="BP87" s="32">
        <v>-11821.704296000009</v>
      </c>
      <c r="BQ87" s="32">
        <v>-12285.903087533343</v>
      </c>
      <c r="BR87" s="32">
        <v>464.19879153333392</v>
      </c>
      <c r="BS87" s="32">
        <v>0</v>
      </c>
      <c r="BT87" s="32">
        <v>-27342.863101999956</v>
      </c>
      <c r="BU87" s="32">
        <v>-28458.444235999959</v>
      </c>
      <c r="BV87" s="32">
        <v>1620.2487898571446</v>
      </c>
      <c r="BW87" s="32">
        <v>-504.66765585714336</v>
      </c>
      <c r="BX87" s="32">
        <v>-61075.256863999894</v>
      </c>
      <c r="BY87" s="32">
        <v>-61125.779481825979</v>
      </c>
      <c r="BZ87" s="32">
        <v>0</v>
      </c>
      <c r="CA87" s="32">
        <v>50.522617826087</v>
      </c>
      <c r="CB87" s="32">
        <v>-12217.713274000122</v>
      </c>
      <c r="CC87" s="32">
        <v>-10689.297357152293</v>
      </c>
      <c r="CD87" s="32">
        <v>-1310.0707858695678</v>
      </c>
      <c r="CE87" s="32">
        <v>-218.34513097826132</v>
      </c>
      <c r="CF87" s="32">
        <v>130717.01760000005</v>
      </c>
      <c r="CG87" s="32">
        <v>130190.91447692314</v>
      </c>
      <c r="CH87" s="32">
        <v>-1979.1498439560464</v>
      </c>
      <c r="CI87" s="32">
        <v>2505.25296703297</v>
      </c>
      <c r="CJ87" s="32">
        <v>-37863.551600000108</v>
      </c>
      <c r="CK87" s="32">
        <v>-39074.696484615495</v>
      </c>
      <c r="CL87" s="32">
        <v>1211.1448846153862</v>
      </c>
      <c r="CM87" s="32">
        <v>0</v>
      </c>
      <c r="CN87" s="32">
        <v>52814.21850000009</v>
      </c>
      <c r="CO87" s="32">
        <v>51020.244288043563</v>
      </c>
      <c r="CP87" s="32">
        <v>1793.9742119565242</v>
      </c>
      <c r="CQ87" s="32">
        <v>0</v>
      </c>
      <c r="CR87" s="32">
        <v>1347.4180999999626</v>
      </c>
      <c r="CS87" s="32">
        <v>4061.1287782608333</v>
      </c>
      <c r="CT87" s="32">
        <v>-3222.5314304347839</v>
      </c>
      <c r="CU87" s="32">
        <v>508.82075217391321</v>
      </c>
      <c r="CV87" s="32">
        <v>-15802.941999999941</v>
      </c>
      <c r="CW87" s="32">
        <v>-15691.064413333273</v>
      </c>
      <c r="CX87" s="32">
        <v>-111.87758666666679</v>
      </c>
      <c r="CY87" s="32">
        <v>0</v>
      </c>
      <c r="CZ87" s="32">
        <v>-20001.307999999968</v>
      </c>
      <c r="DA87" s="32">
        <v>-19642.624471428539</v>
      </c>
      <c r="DB87" s="32">
        <v>-358.68352857142912</v>
      </c>
      <c r="DC87" s="32">
        <v>0</v>
      </c>
      <c r="DD87" s="32">
        <v>-19693.705000000096</v>
      </c>
      <c r="DE87" s="32">
        <v>-19989.726370652272</v>
      </c>
      <c r="DF87" s="32">
        <v>296.02137065217426</v>
      </c>
      <c r="DG87" s="32">
        <v>0</v>
      </c>
      <c r="DH87" s="32">
        <v>19297.369800000131</v>
      </c>
      <c r="DI87" s="32">
        <v>18416.908601087089</v>
      </c>
      <c r="DJ87" s="32">
        <v>880.46119891304193</v>
      </c>
      <c r="DK87" s="32">
        <v>0</v>
      </c>
      <c r="DL87" s="32">
        <v>58224.849099999898</v>
      </c>
      <c r="DM87" s="32">
        <v>56654.352272222124</v>
      </c>
      <c r="DN87" s="32">
        <v>770.97117000000048</v>
      </c>
      <c r="DO87" s="32">
        <v>799.52565777777829</v>
      </c>
      <c r="DP87" s="32">
        <v>-5295.1352000000843</v>
      </c>
      <c r="DQ87" s="32">
        <v>-4388.2333000000845</v>
      </c>
      <c r="DR87" s="32">
        <v>58.509799999999998</v>
      </c>
      <c r="DS87" s="32">
        <v>-965.4117</v>
      </c>
      <c r="DT87" s="32">
        <v>201749.04110000021</v>
      </c>
      <c r="DU87" s="32">
        <v>203987.6757574082</v>
      </c>
      <c r="DV87" s="32">
        <v>-769.53066348399989</v>
      </c>
      <c r="DW87" s="32">
        <v>-1469.103993924</v>
      </c>
      <c r="DX87" s="32">
        <v>8410.7781999999461</v>
      </c>
      <c r="DY87" s="32">
        <v>9873.5221999999449</v>
      </c>
      <c r="DZ87" s="32">
        <v>-1353.0382</v>
      </c>
      <c r="EA87" s="32">
        <v>-109.70580000000001</v>
      </c>
      <c r="EB87" s="32">
        <v>-1389.6075999999853</v>
      </c>
      <c r="EC87" s="32">
        <v>2376.958200000015</v>
      </c>
      <c r="ED87" s="32">
        <v>-2962.0566000000003</v>
      </c>
      <c r="EE87" s="32">
        <v>-804.50920000000008</v>
      </c>
      <c r="EF87" s="32">
        <v>-1755.2937999999383</v>
      </c>
      <c r="EG87" s="32">
        <v>658.23380000006205</v>
      </c>
      <c r="EH87" s="32">
        <v>-2413.5276000000003</v>
      </c>
      <c r="EI87" s="32">
        <v>0</v>
      </c>
      <c r="EJ87" s="32">
        <v>-6801.7580000000553</v>
      </c>
      <c r="EK87" s="32">
        <v>-4168.8188000000555</v>
      </c>
      <c r="EL87" s="32">
        <v>-2157.5473999999999</v>
      </c>
      <c r="EM87" s="32">
        <v>-475.39180000000005</v>
      </c>
      <c r="EN87" s="32">
        <v>50155.234799999816</v>
      </c>
      <c r="EO87" s="32">
        <v>46898.355449999821</v>
      </c>
      <c r="EP87" s="32">
        <v>-1024.6361999999999</v>
      </c>
      <c r="EQ87" s="32">
        <v>4281.5155500000001</v>
      </c>
    </row>
    <row r="88" spans="1:147" s="10" customFormat="1" x14ac:dyDescent="0.25">
      <c r="A88" s="60" t="s">
        <v>40</v>
      </c>
      <c r="B88" s="82" t="s">
        <v>40</v>
      </c>
      <c r="C88" s="40" t="s">
        <v>95</v>
      </c>
      <c r="D88" s="32">
        <v>0</v>
      </c>
      <c r="E88" s="32">
        <v>0</v>
      </c>
      <c r="F88" s="32">
        <v>0</v>
      </c>
      <c r="G88" s="32">
        <v>0</v>
      </c>
      <c r="H88" s="32">
        <v>0</v>
      </c>
      <c r="I88" s="32">
        <v>0</v>
      </c>
      <c r="J88" s="32">
        <v>0</v>
      </c>
      <c r="K88" s="32">
        <v>0</v>
      </c>
      <c r="L88" s="32">
        <v>0</v>
      </c>
      <c r="M88" s="32">
        <v>0</v>
      </c>
      <c r="N88" s="32">
        <v>0</v>
      </c>
      <c r="O88" s="32">
        <v>0</v>
      </c>
      <c r="P88" s="32">
        <v>0</v>
      </c>
      <c r="Q88" s="32">
        <v>0</v>
      </c>
      <c r="R88" s="32">
        <v>0</v>
      </c>
      <c r="S88" s="32">
        <v>0</v>
      </c>
      <c r="T88" s="32">
        <v>0</v>
      </c>
      <c r="U88" s="32">
        <v>0</v>
      </c>
      <c r="V88" s="32">
        <v>0</v>
      </c>
      <c r="W88" s="32">
        <v>0</v>
      </c>
      <c r="X88" s="32">
        <v>0</v>
      </c>
      <c r="Y88" s="32">
        <v>0</v>
      </c>
      <c r="Z88" s="32">
        <v>0</v>
      </c>
      <c r="AA88" s="32">
        <v>0</v>
      </c>
      <c r="AB88" s="32">
        <v>0</v>
      </c>
      <c r="AC88" s="32">
        <v>0</v>
      </c>
      <c r="AD88" s="32">
        <v>0</v>
      </c>
      <c r="AE88" s="32">
        <v>0</v>
      </c>
      <c r="AF88" s="32">
        <v>0</v>
      </c>
      <c r="AG88" s="32">
        <v>0</v>
      </c>
      <c r="AH88" s="32">
        <v>0</v>
      </c>
      <c r="AI88" s="32">
        <v>0</v>
      </c>
      <c r="AJ88" s="32">
        <v>0</v>
      </c>
      <c r="AK88" s="32">
        <v>0</v>
      </c>
      <c r="AL88" s="32">
        <v>0</v>
      </c>
      <c r="AM88" s="32">
        <v>0</v>
      </c>
      <c r="AN88" s="32">
        <v>0</v>
      </c>
      <c r="AO88" s="32">
        <v>0</v>
      </c>
      <c r="AP88" s="32">
        <v>0</v>
      </c>
      <c r="AQ88" s="32">
        <v>0</v>
      </c>
      <c r="AR88" s="32">
        <v>0</v>
      </c>
      <c r="AS88" s="32">
        <v>0</v>
      </c>
      <c r="AT88" s="32">
        <v>0</v>
      </c>
      <c r="AU88" s="32">
        <v>0</v>
      </c>
      <c r="AV88" s="32">
        <v>0</v>
      </c>
      <c r="AW88" s="32">
        <v>0</v>
      </c>
      <c r="AX88" s="32">
        <v>0</v>
      </c>
      <c r="AY88" s="32">
        <v>0</v>
      </c>
      <c r="AZ88" s="32">
        <v>0</v>
      </c>
      <c r="BA88" s="32">
        <v>0</v>
      </c>
      <c r="BB88" s="32">
        <v>0</v>
      </c>
      <c r="BC88" s="32">
        <v>0</v>
      </c>
      <c r="BD88" s="32">
        <v>0</v>
      </c>
      <c r="BE88" s="32">
        <v>0</v>
      </c>
      <c r="BF88" s="32">
        <v>0</v>
      </c>
      <c r="BG88" s="32">
        <v>0</v>
      </c>
      <c r="BH88" s="32">
        <v>0</v>
      </c>
      <c r="BI88" s="32">
        <v>0</v>
      </c>
      <c r="BJ88" s="32">
        <v>0</v>
      </c>
      <c r="BK88" s="32">
        <v>0</v>
      </c>
      <c r="BL88" s="32">
        <v>0</v>
      </c>
      <c r="BM88" s="32">
        <v>0</v>
      </c>
      <c r="BN88" s="32">
        <v>0</v>
      </c>
      <c r="BO88" s="32">
        <v>0</v>
      </c>
      <c r="BP88" s="32">
        <v>0</v>
      </c>
      <c r="BQ88" s="32">
        <v>0</v>
      </c>
      <c r="BR88" s="32">
        <v>0</v>
      </c>
      <c r="BS88" s="32">
        <v>0</v>
      </c>
      <c r="BT88" s="32">
        <v>0</v>
      </c>
      <c r="BU88" s="32">
        <v>0</v>
      </c>
      <c r="BV88" s="32">
        <v>0</v>
      </c>
      <c r="BW88" s="32">
        <v>0</v>
      </c>
      <c r="BX88" s="32">
        <v>0</v>
      </c>
      <c r="BY88" s="32">
        <v>0</v>
      </c>
      <c r="BZ88" s="32">
        <v>0</v>
      </c>
      <c r="CA88" s="32">
        <v>0</v>
      </c>
      <c r="CB88" s="32">
        <v>0</v>
      </c>
      <c r="CC88" s="32">
        <v>0</v>
      </c>
      <c r="CD88" s="32">
        <v>0</v>
      </c>
      <c r="CE88" s="32">
        <v>0</v>
      </c>
      <c r="CF88" s="32">
        <v>0</v>
      </c>
      <c r="CG88" s="32">
        <v>0</v>
      </c>
      <c r="CH88" s="32">
        <v>0</v>
      </c>
      <c r="CI88" s="32">
        <v>0</v>
      </c>
      <c r="CJ88" s="32">
        <v>0</v>
      </c>
      <c r="CK88" s="32">
        <v>0</v>
      </c>
      <c r="CL88" s="32">
        <v>0</v>
      </c>
      <c r="CM88" s="32">
        <v>0</v>
      </c>
      <c r="CN88" s="32">
        <v>0</v>
      </c>
      <c r="CO88" s="32">
        <v>0</v>
      </c>
      <c r="CP88" s="32">
        <v>0</v>
      </c>
      <c r="CQ88" s="32">
        <v>0</v>
      </c>
      <c r="CR88" s="32">
        <v>0</v>
      </c>
      <c r="CS88" s="32">
        <v>0</v>
      </c>
      <c r="CT88" s="32">
        <v>0</v>
      </c>
      <c r="CU88" s="32">
        <v>0</v>
      </c>
      <c r="CV88" s="32">
        <v>0</v>
      </c>
      <c r="CW88" s="32">
        <v>0</v>
      </c>
      <c r="CX88" s="32">
        <v>0</v>
      </c>
      <c r="CY88" s="32">
        <v>0</v>
      </c>
      <c r="CZ88" s="32">
        <v>0</v>
      </c>
      <c r="DA88" s="32">
        <v>0</v>
      </c>
      <c r="DB88" s="32">
        <v>0</v>
      </c>
      <c r="DC88" s="32">
        <v>0</v>
      </c>
      <c r="DD88" s="32">
        <v>0</v>
      </c>
      <c r="DE88" s="32">
        <v>0</v>
      </c>
      <c r="DF88" s="32">
        <v>0</v>
      </c>
      <c r="DG88" s="32">
        <v>0</v>
      </c>
      <c r="DH88" s="32">
        <v>0</v>
      </c>
      <c r="DI88" s="32">
        <v>0</v>
      </c>
      <c r="DJ88" s="32">
        <v>0</v>
      </c>
      <c r="DK88" s="32">
        <v>0</v>
      </c>
      <c r="DL88" s="32">
        <v>0</v>
      </c>
      <c r="DM88" s="32">
        <v>0</v>
      </c>
      <c r="DN88" s="32">
        <v>0</v>
      </c>
      <c r="DO88" s="32">
        <v>0</v>
      </c>
      <c r="DP88" s="32">
        <v>0</v>
      </c>
      <c r="DQ88" s="32">
        <v>0</v>
      </c>
      <c r="DR88" s="32">
        <v>0</v>
      </c>
      <c r="DS88" s="32">
        <v>0</v>
      </c>
      <c r="DT88" s="32">
        <v>0</v>
      </c>
      <c r="DU88" s="32">
        <v>0</v>
      </c>
      <c r="DV88" s="32">
        <v>0</v>
      </c>
      <c r="DW88" s="32">
        <v>0</v>
      </c>
      <c r="DX88" s="32">
        <v>0</v>
      </c>
      <c r="DY88" s="32">
        <v>0</v>
      </c>
      <c r="DZ88" s="32">
        <v>0</v>
      </c>
      <c r="EA88" s="32">
        <v>0</v>
      </c>
      <c r="EB88" s="32">
        <v>0</v>
      </c>
      <c r="EC88" s="32">
        <v>0</v>
      </c>
      <c r="ED88" s="32">
        <v>0</v>
      </c>
      <c r="EE88" s="32">
        <v>0</v>
      </c>
      <c r="EF88" s="32">
        <v>0</v>
      </c>
      <c r="EG88" s="32">
        <v>0</v>
      </c>
      <c r="EH88" s="32">
        <v>0</v>
      </c>
      <c r="EI88" s="32">
        <v>0</v>
      </c>
      <c r="EJ88" s="32">
        <v>0</v>
      </c>
      <c r="EK88" s="32">
        <v>0</v>
      </c>
      <c r="EL88" s="32">
        <v>0</v>
      </c>
      <c r="EM88" s="32">
        <v>0</v>
      </c>
      <c r="EN88" s="32">
        <v>0</v>
      </c>
      <c r="EO88" s="32">
        <v>0</v>
      </c>
      <c r="EP88" s="32">
        <v>0</v>
      </c>
      <c r="EQ88" s="32">
        <v>0</v>
      </c>
    </row>
    <row r="89" spans="1:147" s="10" customFormat="1" x14ac:dyDescent="0.25">
      <c r="A89" s="62" t="s">
        <v>13</v>
      </c>
      <c r="B89" s="82" t="s">
        <v>13</v>
      </c>
      <c r="C89" s="40" t="s">
        <v>88</v>
      </c>
      <c r="D89" s="32">
        <v>33584.314559999999</v>
      </c>
      <c r="E89" s="32">
        <v>33584.314559999999</v>
      </c>
      <c r="F89" s="32">
        <v>0</v>
      </c>
      <c r="G89" s="32">
        <v>0</v>
      </c>
      <c r="H89" s="32">
        <v>-9453.7501239999965</v>
      </c>
      <c r="I89" s="32">
        <v>-9453.7501239999965</v>
      </c>
      <c r="J89" s="32">
        <v>0</v>
      </c>
      <c r="K89" s="32">
        <v>0</v>
      </c>
      <c r="L89" s="32">
        <v>-1537.7779680000078</v>
      </c>
      <c r="M89" s="32">
        <v>1981.2756566709602</v>
      </c>
      <c r="N89" s="32">
        <v>0</v>
      </c>
      <c r="O89" s="32">
        <v>-3519.053624670968</v>
      </c>
      <c r="P89" s="32">
        <v>6477.3894219999984</v>
      </c>
      <c r="Q89" s="32">
        <v>8762.8000457634389</v>
      </c>
      <c r="R89" s="32">
        <v>0</v>
      </c>
      <c r="S89" s="32">
        <v>-2285.410623763441</v>
      </c>
      <c r="T89" s="32">
        <v>7789.8812260000041</v>
      </c>
      <c r="U89" s="32">
        <v>7738.5419547222882</v>
      </c>
      <c r="V89" s="32">
        <v>0</v>
      </c>
      <c r="W89" s="32">
        <v>51.339271277715987</v>
      </c>
      <c r="X89" s="32">
        <v>-4515.5083739999955</v>
      </c>
      <c r="Y89" s="32">
        <v>-4768.1327619462318</v>
      </c>
      <c r="Z89" s="32">
        <v>0</v>
      </c>
      <c r="AA89" s="32">
        <v>252.6243879462366</v>
      </c>
      <c r="AB89" s="32">
        <v>3669.0298039999898</v>
      </c>
      <c r="AC89" s="32">
        <v>3669.0298039999898</v>
      </c>
      <c r="AD89" s="32">
        <v>0</v>
      </c>
      <c r="AE89" s="32">
        <v>0</v>
      </c>
      <c r="AF89" s="32">
        <v>-10718.639463999994</v>
      </c>
      <c r="AG89" s="32">
        <v>3648.9665336774274</v>
      </c>
      <c r="AH89" s="32">
        <v>0</v>
      </c>
      <c r="AI89" s="32">
        <v>-14367.605997677421</v>
      </c>
      <c r="AJ89" s="32">
        <v>-532.2616500000031</v>
      </c>
      <c r="AK89" s="32">
        <v>-613.44159539401232</v>
      </c>
      <c r="AL89" s="32">
        <v>0</v>
      </c>
      <c r="AM89" s="32">
        <v>81.179945394009209</v>
      </c>
      <c r="AN89" s="32">
        <v>-2693.0720999999958</v>
      </c>
      <c r="AO89" s="32">
        <v>-2481.3670912888847</v>
      </c>
      <c r="AP89" s="32">
        <v>0</v>
      </c>
      <c r="AQ89" s="32">
        <v>-211.70500871111116</v>
      </c>
      <c r="AR89" s="32">
        <v>1169.8022020000012</v>
      </c>
      <c r="AS89" s="32">
        <v>1169.8022020000012</v>
      </c>
      <c r="AT89" s="32">
        <v>0</v>
      </c>
      <c r="AU89" s="32">
        <v>0</v>
      </c>
      <c r="AV89" s="32">
        <v>4246.8944449999954</v>
      </c>
      <c r="AW89" s="32">
        <v>4273.8561219021694</v>
      </c>
      <c r="AX89" s="32">
        <v>0</v>
      </c>
      <c r="AY89" s="32">
        <v>-26.961676902173899</v>
      </c>
      <c r="AZ89" s="32">
        <v>-4114.8371350000043</v>
      </c>
      <c r="BA89" s="32">
        <v>-4114.8371350000043</v>
      </c>
      <c r="BB89" s="32">
        <v>0</v>
      </c>
      <c r="BC89" s="32">
        <v>0</v>
      </c>
      <c r="BD89" s="32">
        <v>-970.68537399998411</v>
      </c>
      <c r="BE89" s="32">
        <v>-970.68537399998411</v>
      </c>
      <c r="BF89" s="32">
        <v>0</v>
      </c>
      <c r="BG89" s="32">
        <v>0</v>
      </c>
      <c r="BH89" s="32">
        <v>5767.4605999999958</v>
      </c>
      <c r="BI89" s="32">
        <v>5767.4605999999958</v>
      </c>
      <c r="BJ89" s="32">
        <v>0</v>
      </c>
      <c r="BK89" s="32">
        <v>0</v>
      </c>
      <c r="BL89" s="32">
        <v>-1656.7649860000029</v>
      </c>
      <c r="BM89" s="32">
        <v>-1656.7649860000029</v>
      </c>
      <c r="BN89" s="32">
        <v>0</v>
      </c>
      <c r="BO89" s="32">
        <v>0</v>
      </c>
      <c r="BP89" s="32">
        <v>-1328.6666640000021</v>
      </c>
      <c r="BQ89" s="32">
        <v>-1328.6666640000021</v>
      </c>
      <c r="BR89" s="32">
        <v>0</v>
      </c>
      <c r="BS89" s="32">
        <v>0</v>
      </c>
      <c r="BT89" s="32">
        <v>-2219.6194060000053</v>
      </c>
      <c r="BU89" s="32">
        <v>-2219.6194060000053</v>
      </c>
      <c r="BV89" s="32">
        <v>0</v>
      </c>
      <c r="BW89" s="32">
        <v>0</v>
      </c>
      <c r="BX89" s="32">
        <v>-3927.9557289999889</v>
      </c>
      <c r="BY89" s="32">
        <v>-3927.9557289999889</v>
      </c>
      <c r="BZ89" s="32">
        <v>0</v>
      </c>
      <c r="CA89" s="32">
        <v>0</v>
      </c>
      <c r="CB89" s="32">
        <v>-730.25802500000782</v>
      </c>
      <c r="CC89" s="32">
        <v>-730.25802500000782</v>
      </c>
      <c r="CD89" s="32">
        <v>0</v>
      </c>
      <c r="CE89" s="32">
        <v>0</v>
      </c>
      <c r="CF89" s="32">
        <v>10224.311800000003</v>
      </c>
      <c r="CG89" s="32">
        <v>7719.0588329670336</v>
      </c>
      <c r="CH89" s="32">
        <v>0</v>
      </c>
      <c r="CI89" s="32">
        <v>2505.25296703297</v>
      </c>
      <c r="CJ89" s="32">
        <v>-2170.9398000000037</v>
      </c>
      <c r="CK89" s="32">
        <v>-2170.9398000000037</v>
      </c>
      <c r="CL89" s="32">
        <v>0</v>
      </c>
      <c r="CM89" s="32">
        <v>0</v>
      </c>
      <c r="CN89" s="32">
        <v>2457.5161000000048</v>
      </c>
      <c r="CO89" s="32">
        <v>2457.5161000000048</v>
      </c>
      <c r="CP89" s="32">
        <v>0</v>
      </c>
      <c r="CQ89" s="32">
        <v>0</v>
      </c>
      <c r="CR89" s="32">
        <v>484.3560999999936</v>
      </c>
      <c r="CS89" s="32">
        <v>-24.464652173919603</v>
      </c>
      <c r="CT89" s="32">
        <v>0</v>
      </c>
      <c r="CU89" s="32">
        <v>508.82075217391321</v>
      </c>
      <c r="CV89" s="32">
        <v>-367.52599999999438</v>
      </c>
      <c r="CW89" s="32">
        <v>-367.52599999999438</v>
      </c>
      <c r="CX89" s="32">
        <v>0</v>
      </c>
      <c r="CY89" s="32">
        <v>0</v>
      </c>
      <c r="CZ89" s="32">
        <v>-564.17899999999906</v>
      </c>
      <c r="DA89" s="32">
        <v>-564.17899999999906</v>
      </c>
      <c r="DB89" s="32">
        <v>0</v>
      </c>
      <c r="DC89" s="32">
        <v>0</v>
      </c>
      <c r="DD89" s="32">
        <v>-449.23740000000089</v>
      </c>
      <c r="DE89" s="32">
        <v>-449.23740000000089</v>
      </c>
      <c r="DF89" s="32">
        <v>0</v>
      </c>
      <c r="DG89" s="32">
        <v>0</v>
      </c>
      <c r="DH89" s="32">
        <v>435.07579999999905</v>
      </c>
      <c r="DI89" s="32">
        <v>435.07579999999905</v>
      </c>
      <c r="DJ89" s="32">
        <v>0</v>
      </c>
      <c r="DK89" s="32">
        <v>0</v>
      </c>
      <c r="DL89" s="32">
        <v>1257.2834999999998</v>
      </c>
      <c r="DM89" s="32">
        <v>1257.2834999999998</v>
      </c>
      <c r="DN89" s="32">
        <v>0</v>
      </c>
      <c r="DO89" s="32">
        <v>0</v>
      </c>
      <c r="DP89" s="32">
        <v>3.9999999955853127E-4</v>
      </c>
      <c r="DQ89" s="32">
        <v>3.9999999955853127E-4</v>
      </c>
      <c r="DR89" s="32">
        <v>0</v>
      </c>
      <c r="DS89" s="32">
        <v>0</v>
      </c>
      <c r="DT89" s="32">
        <v>3629.2469000000015</v>
      </c>
      <c r="DU89" s="32">
        <v>3629.2469000000015</v>
      </c>
      <c r="DV89" s="32">
        <v>0</v>
      </c>
      <c r="DW89" s="32">
        <v>0</v>
      </c>
      <c r="DX89" s="32">
        <v>0</v>
      </c>
      <c r="DY89" s="32">
        <v>0</v>
      </c>
      <c r="DZ89" s="32">
        <v>0</v>
      </c>
      <c r="EA89" s="32">
        <v>0</v>
      </c>
      <c r="EB89" s="32">
        <v>3.9999999989959178E-4</v>
      </c>
      <c r="EC89" s="32">
        <v>3.9999999989959178E-4</v>
      </c>
      <c r="ED89" s="32">
        <v>0</v>
      </c>
      <c r="EE89" s="32">
        <v>0</v>
      </c>
      <c r="EF89" s="32">
        <v>0</v>
      </c>
      <c r="EG89" s="32">
        <v>0</v>
      </c>
      <c r="EH89" s="32">
        <v>0</v>
      </c>
      <c r="EI89" s="32">
        <v>0</v>
      </c>
      <c r="EJ89" s="32">
        <v>3.9999999921747076E-4</v>
      </c>
      <c r="EK89" s="32">
        <v>3.9999999921747076E-4</v>
      </c>
      <c r="EL89" s="32">
        <v>0</v>
      </c>
      <c r="EM89" s="32">
        <v>0</v>
      </c>
      <c r="EN89" s="32">
        <v>380.31219999999922</v>
      </c>
      <c r="EO89" s="32">
        <v>380.31219999999922</v>
      </c>
      <c r="EP89" s="32">
        <v>0</v>
      </c>
      <c r="EQ89" s="32">
        <v>0</v>
      </c>
    </row>
    <row r="90" spans="1:147" s="10" customFormat="1" x14ac:dyDescent="0.25">
      <c r="A90" s="62" t="s">
        <v>41</v>
      </c>
      <c r="B90" s="82" t="s">
        <v>41</v>
      </c>
      <c r="C90" s="84" t="s">
        <v>91</v>
      </c>
      <c r="D90" s="32">
        <v>0</v>
      </c>
      <c r="E90" s="32">
        <v>0</v>
      </c>
      <c r="F90" s="32">
        <v>0</v>
      </c>
      <c r="G90" s="32">
        <v>0</v>
      </c>
      <c r="H90" s="32">
        <v>0</v>
      </c>
      <c r="I90" s="32">
        <v>0</v>
      </c>
      <c r="J90" s="32">
        <v>0</v>
      </c>
      <c r="K90" s="32">
        <v>0</v>
      </c>
      <c r="L90" s="32">
        <v>0</v>
      </c>
      <c r="M90" s="32">
        <v>0</v>
      </c>
      <c r="N90" s="32">
        <v>0</v>
      </c>
      <c r="O90" s="32">
        <v>0</v>
      </c>
      <c r="P90" s="32">
        <v>0</v>
      </c>
      <c r="Q90" s="32">
        <v>0</v>
      </c>
      <c r="R90" s="32">
        <v>0</v>
      </c>
      <c r="S90" s="32">
        <v>0</v>
      </c>
      <c r="T90" s="32">
        <v>-1.2424960000000169</v>
      </c>
      <c r="U90" s="32">
        <v>-1.2424960000000169</v>
      </c>
      <c r="V90" s="32">
        <v>0</v>
      </c>
      <c r="W90" s="32">
        <v>0</v>
      </c>
      <c r="X90" s="32">
        <v>-12.272822999999988</v>
      </c>
      <c r="Y90" s="32">
        <v>-12.272822999999988</v>
      </c>
      <c r="Z90" s="32">
        <v>0</v>
      </c>
      <c r="AA90" s="32">
        <v>0</v>
      </c>
      <c r="AB90" s="32">
        <v>6.128713999999988</v>
      </c>
      <c r="AC90" s="32">
        <v>6.128713999999988</v>
      </c>
      <c r="AD90" s="32">
        <v>0</v>
      </c>
      <c r="AE90" s="32">
        <v>0</v>
      </c>
      <c r="AF90" s="32">
        <v>6.3948949999999911</v>
      </c>
      <c r="AG90" s="32">
        <v>6.3948949999999911</v>
      </c>
      <c r="AH90" s="32">
        <v>0</v>
      </c>
      <c r="AI90" s="32">
        <v>0</v>
      </c>
      <c r="AJ90" s="32">
        <v>80.267710000000022</v>
      </c>
      <c r="AK90" s="32">
        <v>-0.91223539400918696</v>
      </c>
      <c r="AL90" s="32">
        <v>0</v>
      </c>
      <c r="AM90" s="32">
        <v>81.179945394009209</v>
      </c>
      <c r="AN90" s="32">
        <v>0</v>
      </c>
      <c r="AO90" s="32">
        <v>0</v>
      </c>
      <c r="AP90" s="32">
        <v>0</v>
      </c>
      <c r="AQ90" s="32">
        <v>0</v>
      </c>
      <c r="AR90" s="32">
        <v>0</v>
      </c>
      <c r="AS90" s="32">
        <v>0</v>
      </c>
      <c r="AT90" s="32">
        <v>0</v>
      </c>
      <c r="AU90" s="32">
        <v>0</v>
      </c>
      <c r="AV90" s="32">
        <v>0</v>
      </c>
      <c r="AW90" s="32">
        <v>0</v>
      </c>
      <c r="AX90" s="32">
        <v>0</v>
      </c>
      <c r="AY90" s="32">
        <v>0</v>
      </c>
      <c r="AZ90" s="32">
        <v>0</v>
      </c>
      <c r="BA90" s="32">
        <v>0</v>
      </c>
      <c r="BB90" s="32">
        <v>0</v>
      </c>
      <c r="BC90" s="32">
        <v>0</v>
      </c>
      <c r="BD90" s="32">
        <v>0</v>
      </c>
      <c r="BE90" s="32">
        <v>0</v>
      </c>
      <c r="BF90" s="32">
        <v>0</v>
      </c>
      <c r="BG90" s="32">
        <v>0</v>
      </c>
      <c r="BH90" s="32">
        <v>0</v>
      </c>
      <c r="BI90" s="32">
        <v>0</v>
      </c>
      <c r="BJ90" s="32">
        <v>0</v>
      </c>
      <c r="BK90" s="32">
        <v>0</v>
      </c>
      <c r="BL90" s="32">
        <v>0</v>
      </c>
      <c r="BM90" s="32">
        <v>0</v>
      </c>
      <c r="BN90" s="32">
        <v>0</v>
      </c>
      <c r="BO90" s="32">
        <v>0</v>
      </c>
      <c r="BP90" s="32">
        <v>0</v>
      </c>
      <c r="BQ90" s="32">
        <v>0</v>
      </c>
      <c r="BR90" s="32">
        <v>0</v>
      </c>
      <c r="BS90" s="32">
        <v>0</v>
      </c>
      <c r="BT90" s="32">
        <v>0</v>
      </c>
      <c r="BU90" s="32">
        <v>0</v>
      </c>
      <c r="BV90" s="32">
        <v>0</v>
      </c>
      <c r="BW90" s="32">
        <v>0</v>
      </c>
      <c r="BX90" s="32">
        <v>0</v>
      </c>
      <c r="BY90" s="32">
        <v>0</v>
      </c>
      <c r="BZ90" s="32">
        <v>0</v>
      </c>
      <c r="CA90" s="32">
        <v>0</v>
      </c>
      <c r="CB90" s="32">
        <v>0</v>
      </c>
      <c r="CC90" s="32">
        <v>0</v>
      </c>
      <c r="CD90" s="32">
        <v>0</v>
      </c>
      <c r="CE90" s="32">
        <v>0</v>
      </c>
      <c r="CF90" s="32">
        <v>0</v>
      </c>
      <c r="CG90" s="32">
        <v>0</v>
      </c>
      <c r="CH90" s="32">
        <v>0</v>
      </c>
      <c r="CI90" s="32">
        <v>0</v>
      </c>
      <c r="CJ90" s="32">
        <v>0</v>
      </c>
      <c r="CK90" s="32">
        <v>0</v>
      </c>
      <c r="CL90" s="32">
        <v>0</v>
      </c>
      <c r="CM90" s="32">
        <v>0</v>
      </c>
      <c r="CN90" s="32">
        <v>0</v>
      </c>
      <c r="CO90" s="32">
        <v>0</v>
      </c>
      <c r="CP90" s="32">
        <v>0</v>
      </c>
      <c r="CQ90" s="32">
        <v>0</v>
      </c>
      <c r="CR90" s="32">
        <v>0</v>
      </c>
      <c r="CS90" s="32">
        <v>0</v>
      </c>
      <c r="CT90" s="32">
        <v>0</v>
      </c>
      <c r="CU90" s="32">
        <v>0</v>
      </c>
      <c r="CV90" s="32">
        <v>0</v>
      </c>
      <c r="CW90" s="32">
        <v>0</v>
      </c>
      <c r="CX90" s="32">
        <v>0</v>
      </c>
      <c r="CY90" s="32">
        <v>0</v>
      </c>
      <c r="CZ90" s="32">
        <v>0</v>
      </c>
      <c r="DA90" s="32">
        <v>0</v>
      </c>
      <c r="DB90" s="32">
        <v>0</v>
      </c>
      <c r="DC90" s="32">
        <v>0</v>
      </c>
      <c r="DD90" s="32">
        <v>-0.75900000000001455</v>
      </c>
      <c r="DE90" s="32">
        <v>-0.75900000000001455</v>
      </c>
      <c r="DF90" s="32">
        <v>0</v>
      </c>
      <c r="DG90" s="32">
        <v>0</v>
      </c>
      <c r="DH90" s="32">
        <v>-23.767199999999988</v>
      </c>
      <c r="DI90" s="32">
        <v>-23.767199999999988</v>
      </c>
      <c r="DJ90" s="32">
        <v>0</v>
      </c>
      <c r="DK90" s="32">
        <v>0</v>
      </c>
      <c r="DL90" s="32">
        <v>7.9067999999999898</v>
      </c>
      <c r="DM90" s="32">
        <v>7.9067999999999898</v>
      </c>
      <c r="DN90" s="32">
        <v>0</v>
      </c>
      <c r="DO90" s="32">
        <v>0</v>
      </c>
      <c r="DP90" s="32">
        <v>0</v>
      </c>
      <c r="DQ90" s="32">
        <v>0</v>
      </c>
      <c r="DR90" s="32">
        <v>0</v>
      </c>
      <c r="DS90" s="32">
        <v>0</v>
      </c>
      <c r="DT90" s="32">
        <v>29.254800000000017</v>
      </c>
      <c r="DU90" s="32">
        <v>29.254800000000017</v>
      </c>
      <c r="DV90" s="32">
        <v>0</v>
      </c>
      <c r="DW90" s="32">
        <v>0</v>
      </c>
      <c r="DX90" s="32">
        <v>0</v>
      </c>
      <c r="DY90" s="32">
        <v>0</v>
      </c>
      <c r="DZ90" s="32">
        <v>0</v>
      </c>
      <c r="EA90" s="32">
        <v>0</v>
      </c>
      <c r="EB90" s="32">
        <v>0</v>
      </c>
      <c r="EC90" s="32">
        <v>0</v>
      </c>
      <c r="ED90" s="32">
        <v>0</v>
      </c>
      <c r="EE90" s="32">
        <v>0</v>
      </c>
      <c r="EF90" s="32">
        <v>0</v>
      </c>
      <c r="EG90" s="32">
        <v>0</v>
      </c>
      <c r="EH90" s="32">
        <v>0</v>
      </c>
      <c r="EI90" s="32">
        <v>0</v>
      </c>
      <c r="EJ90" s="32">
        <v>0</v>
      </c>
      <c r="EK90" s="32">
        <v>0</v>
      </c>
      <c r="EL90" s="32">
        <v>0</v>
      </c>
      <c r="EM90" s="32">
        <v>0</v>
      </c>
      <c r="EN90" s="32">
        <v>5.6551999999999794</v>
      </c>
      <c r="EO90" s="32">
        <v>5.6551999999999794</v>
      </c>
      <c r="EP90" s="32">
        <v>0</v>
      </c>
      <c r="EQ90" s="32">
        <v>0</v>
      </c>
    </row>
    <row r="91" spans="1:147" s="10" customFormat="1" x14ac:dyDescent="0.25">
      <c r="A91" s="62" t="s">
        <v>42</v>
      </c>
      <c r="B91" s="82" t="s">
        <v>42</v>
      </c>
      <c r="C91" s="84" t="s">
        <v>92</v>
      </c>
      <c r="D91" s="32">
        <v>33584.314559999999</v>
      </c>
      <c r="E91" s="32">
        <v>33584.314559999999</v>
      </c>
      <c r="F91" s="32">
        <v>0</v>
      </c>
      <c r="G91" s="32">
        <v>0</v>
      </c>
      <c r="H91" s="32">
        <v>-9453.7501239999965</v>
      </c>
      <c r="I91" s="32">
        <v>-9453.7501239999965</v>
      </c>
      <c r="J91" s="32">
        <v>0</v>
      </c>
      <c r="K91" s="32">
        <v>0</v>
      </c>
      <c r="L91" s="32">
        <v>-1537.7779680000078</v>
      </c>
      <c r="M91" s="32">
        <v>1981.2756566709602</v>
      </c>
      <c r="N91" s="32">
        <v>0</v>
      </c>
      <c r="O91" s="32">
        <v>-3519.053624670968</v>
      </c>
      <c r="P91" s="32">
        <v>6477.3894219999984</v>
      </c>
      <c r="Q91" s="32">
        <v>8762.8000457634389</v>
      </c>
      <c r="R91" s="32">
        <v>0</v>
      </c>
      <c r="S91" s="32">
        <v>-2285.410623763441</v>
      </c>
      <c r="T91" s="32">
        <v>7791.1237220000039</v>
      </c>
      <c r="U91" s="32">
        <v>7739.7844507222881</v>
      </c>
      <c r="V91" s="32">
        <v>0</v>
      </c>
      <c r="W91" s="32">
        <v>51.339271277715987</v>
      </c>
      <c r="X91" s="32">
        <v>-4503.2355509999952</v>
      </c>
      <c r="Y91" s="32">
        <v>-4755.8599389462315</v>
      </c>
      <c r="Z91" s="32">
        <v>0</v>
      </c>
      <c r="AA91" s="32">
        <v>252.6243879462366</v>
      </c>
      <c r="AB91" s="32">
        <v>3662.9010899999898</v>
      </c>
      <c r="AC91" s="32">
        <v>3662.9010899999898</v>
      </c>
      <c r="AD91" s="32">
        <v>0</v>
      </c>
      <c r="AE91" s="32">
        <v>0</v>
      </c>
      <c r="AF91" s="32">
        <v>-10725.034358999994</v>
      </c>
      <c r="AG91" s="32">
        <v>3642.5716386774275</v>
      </c>
      <c r="AH91" s="32">
        <v>0</v>
      </c>
      <c r="AI91" s="32">
        <v>-14367.605997677421</v>
      </c>
      <c r="AJ91" s="32">
        <v>-612.52936000000318</v>
      </c>
      <c r="AK91" s="32">
        <v>-612.52936000000318</v>
      </c>
      <c r="AL91" s="32">
        <v>0</v>
      </c>
      <c r="AM91" s="32">
        <v>0</v>
      </c>
      <c r="AN91" s="32">
        <v>-2693.0720999999958</v>
      </c>
      <c r="AO91" s="32">
        <v>-2481.3670912888847</v>
      </c>
      <c r="AP91" s="32">
        <v>0</v>
      </c>
      <c r="AQ91" s="32">
        <v>-211.70500871111116</v>
      </c>
      <c r="AR91" s="32">
        <v>1169.8022020000012</v>
      </c>
      <c r="AS91" s="32">
        <v>1169.8022020000012</v>
      </c>
      <c r="AT91" s="32">
        <v>0</v>
      </c>
      <c r="AU91" s="32">
        <v>0</v>
      </c>
      <c r="AV91" s="32">
        <v>4246.8944449999954</v>
      </c>
      <c r="AW91" s="32">
        <v>4273.8561219021694</v>
      </c>
      <c r="AX91" s="32">
        <v>0</v>
      </c>
      <c r="AY91" s="32">
        <v>-26.961676902173899</v>
      </c>
      <c r="AZ91" s="32">
        <v>-4114.8371350000043</v>
      </c>
      <c r="BA91" s="32">
        <v>-4114.8371350000043</v>
      </c>
      <c r="BB91" s="32">
        <v>0</v>
      </c>
      <c r="BC91" s="32">
        <v>0</v>
      </c>
      <c r="BD91" s="32">
        <v>-970.68537399998411</v>
      </c>
      <c r="BE91" s="32">
        <v>-970.68537399998411</v>
      </c>
      <c r="BF91" s="32">
        <v>0</v>
      </c>
      <c r="BG91" s="32">
        <v>0</v>
      </c>
      <c r="BH91" s="32">
        <v>5767.4605999999958</v>
      </c>
      <c r="BI91" s="32">
        <v>5767.4605999999958</v>
      </c>
      <c r="BJ91" s="32">
        <v>0</v>
      </c>
      <c r="BK91" s="32">
        <v>0</v>
      </c>
      <c r="BL91" s="32">
        <v>-1656.7649860000029</v>
      </c>
      <c r="BM91" s="32">
        <v>-1656.7649860000029</v>
      </c>
      <c r="BN91" s="32">
        <v>0</v>
      </c>
      <c r="BO91" s="32">
        <v>0</v>
      </c>
      <c r="BP91" s="32">
        <v>-1328.6666640000021</v>
      </c>
      <c r="BQ91" s="32">
        <v>-1328.6666640000021</v>
      </c>
      <c r="BR91" s="32">
        <v>0</v>
      </c>
      <c r="BS91" s="32">
        <v>0</v>
      </c>
      <c r="BT91" s="32">
        <v>-2219.6194060000053</v>
      </c>
      <c r="BU91" s="32">
        <v>-2219.6194060000053</v>
      </c>
      <c r="BV91" s="32">
        <v>0</v>
      </c>
      <c r="BW91" s="32">
        <v>0</v>
      </c>
      <c r="BX91" s="32">
        <v>-3927.9557289999889</v>
      </c>
      <c r="BY91" s="32">
        <v>-3927.9557289999889</v>
      </c>
      <c r="BZ91" s="32">
        <v>0</v>
      </c>
      <c r="CA91" s="32">
        <v>0</v>
      </c>
      <c r="CB91" s="32">
        <v>-730.25802500000782</v>
      </c>
      <c r="CC91" s="32">
        <v>-730.25802500000782</v>
      </c>
      <c r="CD91" s="32">
        <v>0</v>
      </c>
      <c r="CE91" s="32">
        <v>0</v>
      </c>
      <c r="CF91" s="32">
        <v>10224.311800000003</v>
      </c>
      <c r="CG91" s="32">
        <v>7719.0588329670336</v>
      </c>
      <c r="CH91" s="32">
        <v>0</v>
      </c>
      <c r="CI91" s="32">
        <v>2505.25296703297</v>
      </c>
      <c r="CJ91" s="32">
        <v>-2170.9398000000037</v>
      </c>
      <c r="CK91" s="32">
        <v>-2170.9398000000037</v>
      </c>
      <c r="CL91" s="32">
        <v>0</v>
      </c>
      <c r="CM91" s="32">
        <v>0</v>
      </c>
      <c r="CN91" s="32">
        <v>2457.5161000000048</v>
      </c>
      <c r="CO91" s="32">
        <v>2457.5161000000048</v>
      </c>
      <c r="CP91" s="32">
        <v>0</v>
      </c>
      <c r="CQ91" s="32">
        <v>0</v>
      </c>
      <c r="CR91" s="32">
        <v>484.3560999999936</v>
      </c>
      <c r="CS91" s="32">
        <v>-24.464652173919603</v>
      </c>
      <c r="CT91" s="32">
        <v>0</v>
      </c>
      <c r="CU91" s="32">
        <v>508.82075217391321</v>
      </c>
      <c r="CV91" s="32">
        <v>-367.52599999999438</v>
      </c>
      <c r="CW91" s="32">
        <v>-367.52599999999438</v>
      </c>
      <c r="CX91" s="32">
        <v>0</v>
      </c>
      <c r="CY91" s="32">
        <v>0</v>
      </c>
      <c r="CZ91" s="32">
        <v>-564.17899999999906</v>
      </c>
      <c r="DA91" s="32">
        <v>-564.17899999999906</v>
      </c>
      <c r="DB91" s="32">
        <v>0</v>
      </c>
      <c r="DC91" s="32">
        <v>0</v>
      </c>
      <c r="DD91" s="32">
        <v>-448.47840000000087</v>
      </c>
      <c r="DE91" s="32">
        <v>-448.47840000000087</v>
      </c>
      <c r="DF91" s="32">
        <v>0</v>
      </c>
      <c r="DG91" s="32">
        <v>0</v>
      </c>
      <c r="DH91" s="32">
        <v>458.84299999999905</v>
      </c>
      <c r="DI91" s="32">
        <v>458.84299999999905</v>
      </c>
      <c r="DJ91" s="32">
        <v>0</v>
      </c>
      <c r="DK91" s="32">
        <v>0</v>
      </c>
      <c r="DL91" s="32">
        <v>1249.3766999999998</v>
      </c>
      <c r="DM91" s="32">
        <v>1249.3766999999998</v>
      </c>
      <c r="DN91" s="32">
        <v>0</v>
      </c>
      <c r="DO91" s="32">
        <v>0</v>
      </c>
      <c r="DP91" s="32">
        <v>3.9999999955853127E-4</v>
      </c>
      <c r="DQ91" s="32">
        <v>3.9999999955853127E-4</v>
      </c>
      <c r="DR91" s="32">
        <v>0</v>
      </c>
      <c r="DS91" s="32">
        <v>0</v>
      </c>
      <c r="DT91" s="32">
        <v>3599.9921000000013</v>
      </c>
      <c r="DU91" s="32">
        <v>3599.9921000000013</v>
      </c>
      <c r="DV91" s="32">
        <v>0</v>
      </c>
      <c r="DW91" s="32">
        <v>0</v>
      </c>
      <c r="DX91" s="32">
        <v>0</v>
      </c>
      <c r="DY91" s="32">
        <v>0</v>
      </c>
      <c r="DZ91" s="32">
        <v>0</v>
      </c>
      <c r="EA91" s="32">
        <v>0</v>
      </c>
      <c r="EB91" s="32">
        <v>3.9999999989959178E-4</v>
      </c>
      <c r="EC91" s="32">
        <v>3.9999999989959178E-4</v>
      </c>
      <c r="ED91" s="32">
        <v>0</v>
      </c>
      <c r="EE91" s="32">
        <v>0</v>
      </c>
      <c r="EF91" s="32">
        <v>0</v>
      </c>
      <c r="EG91" s="32">
        <v>0</v>
      </c>
      <c r="EH91" s="32">
        <v>0</v>
      </c>
      <c r="EI91" s="32">
        <v>0</v>
      </c>
      <c r="EJ91" s="32">
        <v>3.9999999921747076E-4</v>
      </c>
      <c r="EK91" s="32">
        <v>3.9999999921747076E-4</v>
      </c>
      <c r="EL91" s="32">
        <v>0</v>
      </c>
      <c r="EM91" s="32">
        <v>0</v>
      </c>
      <c r="EN91" s="32">
        <v>374.65699999999924</v>
      </c>
      <c r="EO91" s="32">
        <v>374.65699999999924</v>
      </c>
      <c r="EP91" s="32">
        <v>0</v>
      </c>
      <c r="EQ91" s="32">
        <v>0</v>
      </c>
    </row>
    <row r="92" spans="1:147" s="10" customFormat="1" x14ac:dyDescent="0.25">
      <c r="A92" s="62" t="s">
        <v>43</v>
      </c>
      <c r="B92" s="82" t="s">
        <v>43</v>
      </c>
      <c r="C92" s="40" t="s">
        <v>87</v>
      </c>
      <c r="D92" s="32">
        <v>143161.64445999995</v>
      </c>
      <c r="E92" s="32">
        <v>143161.64445999995</v>
      </c>
      <c r="F92" s="32">
        <v>0</v>
      </c>
      <c r="G92" s="32">
        <v>0</v>
      </c>
      <c r="H92" s="32">
        <v>-44703.828659999912</v>
      </c>
      <c r="I92" s="32">
        <v>-44703.828659999912</v>
      </c>
      <c r="J92" s="32">
        <v>0</v>
      </c>
      <c r="K92" s="32">
        <v>0</v>
      </c>
      <c r="L92" s="32">
        <v>6770.5773759999365</v>
      </c>
      <c r="M92" s="32">
        <v>6770.5773759999365</v>
      </c>
      <c r="N92" s="32">
        <v>0</v>
      </c>
      <c r="O92" s="32">
        <v>0</v>
      </c>
      <c r="P92" s="32">
        <v>21865.228730000017</v>
      </c>
      <c r="Q92" s="32">
        <v>48284.575540705395</v>
      </c>
      <c r="R92" s="32">
        <v>-69842.148662210762</v>
      </c>
      <c r="S92" s="32">
        <v>43422.801851505385</v>
      </c>
      <c r="T92" s="32">
        <v>51464.303405999999</v>
      </c>
      <c r="U92" s="32">
        <v>42428.591661121987</v>
      </c>
      <c r="V92" s="32">
        <v>0</v>
      </c>
      <c r="W92" s="32">
        <v>9035.7117448780136</v>
      </c>
      <c r="X92" s="32">
        <v>-26976.575409000005</v>
      </c>
      <c r="Y92" s="32">
        <v>-26016.602734804306</v>
      </c>
      <c r="Z92" s="32">
        <v>0</v>
      </c>
      <c r="AA92" s="32">
        <v>-959.97267419569903</v>
      </c>
      <c r="AB92" s="32">
        <v>20027.285139000011</v>
      </c>
      <c r="AC92" s="32">
        <v>19874.971034212915</v>
      </c>
      <c r="AD92" s="32">
        <v>0</v>
      </c>
      <c r="AE92" s="32">
        <v>152.31410478709677</v>
      </c>
      <c r="AF92" s="32">
        <v>25755.686899999979</v>
      </c>
      <c r="AG92" s="32">
        <v>25652.136586503206</v>
      </c>
      <c r="AH92" s="32">
        <v>0</v>
      </c>
      <c r="AI92" s="32">
        <v>103.55031349677421</v>
      </c>
      <c r="AJ92" s="32">
        <v>-4100.9763460000531</v>
      </c>
      <c r="AK92" s="32">
        <v>-4100.9763460000531</v>
      </c>
      <c r="AL92" s="32">
        <v>0</v>
      </c>
      <c r="AM92" s="32">
        <v>0</v>
      </c>
      <c r="AN92" s="32">
        <v>-22376.654153999996</v>
      </c>
      <c r="AO92" s="32">
        <v>-17084.028936222217</v>
      </c>
      <c r="AP92" s="32">
        <v>0</v>
      </c>
      <c r="AQ92" s="32">
        <v>-5292.6252177777787</v>
      </c>
      <c r="AR92" s="32">
        <v>11323.542556000029</v>
      </c>
      <c r="AS92" s="32">
        <v>8785.1290875000286</v>
      </c>
      <c r="AT92" s="32">
        <v>2538.4134685000004</v>
      </c>
      <c r="AU92" s="32">
        <v>0</v>
      </c>
      <c r="AV92" s="32">
        <v>31876.390519</v>
      </c>
      <c r="AW92" s="32">
        <v>31876.390519</v>
      </c>
      <c r="AX92" s="32">
        <v>0</v>
      </c>
      <c r="AY92" s="32">
        <v>0</v>
      </c>
      <c r="AZ92" s="32">
        <v>-31406.196660000045</v>
      </c>
      <c r="BA92" s="32">
        <v>-31952.603530444489</v>
      </c>
      <c r="BB92" s="32">
        <v>546.40687044444405</v>
      </c>
      <c r="BC92" s="32">
        <v>0</v>
      </c>
      <c r="BD92" s="32">
        <v>-7368.3860169999207</v>
      </c>
      <c r="BE92" s="32">
        <v>-7368.3860169999207</v>
      </c>
      <c r="BF92" s="32">
        <v>0</v>
      </c>
      <c r="BG92" s="32">
        <v>0</v>
      </c>
      <c r="BH92" s="32">
        <v>44095.543511999989</v>
      </c>
      <c r="BI92" s="32">
        <v>44095.543511999989</v>
      </c>
      <c r="BJ92" s="32">
        <v>0</v>
      </c>
      <c r="BK92" s="32">
        <v>0</v>
      </c>
      <c r="BL92" s="32">
        <v>-13302.896696000014</v>
      </c>
      <c r="BM92" s="32">
        <v>-13302.896696000014</v>
      </c>
      <c r="BN92" s="32">
        <v>0</v>
      </c>
      <c r="BO92" s="32">
        <v>0</v>
      </c>
      <c r="BP92" s="32">
        <v>-9570.731351000004</v>
      </c>
      <c r="BQ92" s="32">
        <v>-10034.930142533338</v>
      </c>
      <c r="BR92" s="32">
        <v>464.19879153333392</v>
      </c>
      <c r="BS92" s="32">
        <v>0</v>
      </c>
      <c r="BT92" s="32">
        <v>-23043.081028999954</v>
      </c>
      <c r="BU92" s="32">
        <v>-24663.329818857099</v>
      </c>
      <c r="BV92" s="32">
        <v>1620.2487898571446</v>
      </c>
      <c r="BW92" s="32">
        <v>0</v>
      </c>
      <c r="BX92" s="32">
        <v>-51294.500522999915</v>
      </c>
      <c r="BY92" s="32">
        <v>-51294.500522999915</v>
      </c>
      <c r="BZ92" s="32">
        <v>0</v>
      </c>
      <c r="CA92" s="32">
        <v>0</v>
      </c>
      <c r="CB92" s="32">
        <v>-9436.4471930001073</v>
      </c>
      <c r="CC92" s="32">
        <v>-8126.3764071305395</v>
      </c>
      <c r="CD92" s="32">
        <v>-1310.0707858695678</v>
      </c>
      <c r="CE92" s="32">
        <v>0</v>
      </c>
      <c r="CF92" s="32">
        <v>102584.41840000005</v>
      </c>
      <c r="CG92" s="32">
        <v>104563.56824395611</v>
      </c>
      <c r="CH92" s="32">
        <v>-1979.1498439560464</v>
      </c>
      <c r="CI92" s="32">
        <v>0</v>
      </c>
      <c r="CJ92" s="32">
        <v>-30249.834800000095</v>
      </c>
      <c r="CK92" s="32">
        <v>-31460.979684615482</v>
      </c>
      <c r="CL92" s="32">
        <v>1211.1448846153862</v>
      </c>
      <c r="CM92" s="32">
        <v>0</v>
      </c>
      <c r="CN92" s="32">
        <v>42528.576300000081</v>
      </c>
      <c r="CO92" s="32">
        <v>40734.602088043554</v>
      </c>
      <c r="CP92" s="32">
        <v>1793.9742119565242</v>
      </c>
      <c r="CQ92" s="32">
        <v>0</v>
      </c>
      <c r="CR92" s="32">
        <v>32.482299999968745</v>
      </c>
      <c r="CS92" s="32">
        <v>3255.0137304347527</v>
      </c>
      <c r="CT92" s="32">
        <v>-3222.5314304347839</v>
      </c>
      <c r="CU92" s="32">
        <v>0</v>
      </c>
      <c r="CV92" s="32">
        <v>-12795.599399999955</v>
      </c>
      <c r="CW92" s="32">
        <v>-12683.721813333288</v>
      </c>
      <c r="CX92" s="32">
        <v>-111.87758666666679</v>
      </c>
      <c r="CY92" s="32">
        <v>0</v>
      </c>
      <c r="CZ92" s="32">
        <v>-16561.463799999976</v>
      </c>
      <c r="DA92" s="32">
        <v>-16202.780271428548</v>
      </c>
      <c r="DB92" s="32">
        <v>-358.68352857142912</v>
      </c>
      <c r="DC92" s="32">
        <v>0</v>
      </c>
      <c r="DD92" s="32">
        <v>-15699.085600000084</v>
      </c>
      <c r="DE92" s="32">
        <v>-15995.106970652258</v>
      </c>
      <c r="DF92" s="32">
        <v>296.02137065217426</v>
      </c>
      <c r="DG92" s="32">
        <v>0</v>
      </c>
      <c r="DH92" s="32">
        <v>15102.783600000113</v>
      </c>
      <c r="DI92" s="32">
        <v>14222.322401087071</v>
      </c>
      <c r="DJ92" s="32">
        <v>880.46119891304193</v>
      </c>
      <c r="DK92" s="32">
        <v>0</v>
      </c>
      <c r="DL92" s="32">
        <v>45952.061499999916</v>
      </c>
      <c r="DM92" s="32">
        <v>44381.564672222143</v>
      </c>
      <c r="DN92" s="32">
        <v>770.97117000000048</v>
      </c>
      <c r="DO92" s="32">
        <v>799.52565777777829</v>
      </c>
      <c r="DP92" s="32">
        <v>-4007.9210000000867</v>
      </c>
      <c r="DQ92" s="32">
        <v>-3247.2936000000864</v>
      </c>
      <c r="DR92" s="32">
        <v>58.509799999999998</v>
      </c>
      <c r="DS92" s="32">
        <v>-819.13720000000001</v>
      </c>
      <c r="DT92" s="32">
        <v>159178.83670000016</v>
      </c>
      <c r="DU92" s="32">
        <v>159843.43136391818</v>
      </c>
      <c r="DV92" s="32">
        <v>-769.53066348399989</v>
      </c>
      <c r="DW92" s="32">
        <v>104.93599956599999</v>
      </c>
      <c r="DX92" s="32">
        <v>6253.2311999999338</v>
      </c>
      <c r="DY92" s="32">
        <v>7715.9751999999335</v>
      </c>
      <c r="DZ92" s="32">
        <v>-1353.0382</v>
      </c>
      <c r="EA92" s="32">
        <v>-109.70580000000001</v>
      </c>
      <c r="EB92" s="32">
        <v>-1097.058599999988</v>
      </c>
      <c r="EC92" s="32">
        <v>1864.9980000000123</v>
      </c>
      <c r="ED92" s="32">
        <v>-2962.0566000000003</v>
      </c>
      <c r="EE92" s="32">
        <v>0</v>
      </c>
      <c r="EF92" s="32">
        <v>-1901.5675999999339</v>
      </c>
      <c r="EG92" s="32">
        <v>511.96000000006649</v>
      </c>
      <c r="EH92" s="32">
        <v>-2413.5276000000003</v>
      </c>
      <c r="EI92" s="32">
        <v>0</v>
      </c>
      <c r="EJ92" s="32">
        <v>-5412.1514000000589</v>
      </c>
      <c r="EK92" s="32">
        <v>-3254.6040000000589</v>
      </c>
      <c r="EL92" s="32">
        <v>-2157.5473999999999</v>
      </c>
      <c r="EM92" s="32">
        <v>0</v>
      </c>
      <c r="EN92" s="32">
        <v>35971.71539999987</v>
      </c>
      <c r="EO92" s="32">
        <v>36996.351599999871</v>
      </c>
      <c r="EP92" s="32">
        <v>-1024.6361999999999</v>
      </c>
      <c r="EQ92" s="32">
        <v>0</v>
      </c>
    </row>
    <row r="93" spans="1:147" s="10" customFormat="1" x14ac:dyDescent="0.25">
      <c r="A93" s="62" t="s">
        <v>44</v>
      </c>
      <c r="B93" s="82" t="s">
        <v>44</v>
      </c>
      <c r="C93" s="84" t="s">
        <v>91</v>
      </c>
      <c r="D93" s="32">
        <v>-16.653835999999998</v>
      </c>
      <c r="E93" s="32">
        <v>-16.653835999999998</v>
      </c>
      <c r="F93" s="32">
        <v>0</v>
      </c>
      <c r="G93" s="32">
        <v>0</v>
      </c>
      <c r="H93" s="32">
        <v>-9.7090679999999878</v>
      </c>
      <c r="I93" s="32">
        <v>-9.7090679999999878</v>
      </c>
      <c r="J93" s="32">
        <v>0</v>
      </c>
      <c r="K93" s="32">
        <v>0</v>
      </c>
      <c r="L93" s="32">
        <v>3.0725679999999898</v>
      </c>
      <c r="M93" s="32">
        <v>3.0725679999999898</v>
      </c>
      <c r="N93" s="32">
        <v>0</v>
      </c>
      <c r="O93" s="32">
        <v>0</v>
      </c>
      <c r="P93" s="32">
        <v>0</v>
      </c>
      <c r="Q93" s="32">
        <v>0</v>
      </c>
      <c r="R93" s="32">
        <v>0</v>
      </c>
      <c r="S93" s="32">
        <v>0</v>
      </c>
      <c r="T93" s="32">
        <v>0</v>
      </c>
      <c r="U93" s="32">
        <v>0</v>
      </c>
      <c r="V93" s="32">
        <v>0</v>
      </c>
      <c r="W93" s="32">
        <v>0</v>
      </c>
      <c r="X93" s="32">
        <v>0</v>
      </c>
      <c r="Y93" s="32">
        <v>0</v>
      </c>
      <c r="Z93" s="32">
        <v>0</v>
      </c>
      <c r="AA93" s="32">
        <v>0</v>
      </c>
      <c r="AB93" s="32">
        <v>0</v>
      </c>
      <c r="AC93" s="32">
        <v>0</v>
      </c>
      <c r="AD93" s="32">
        <v>0</v>
      </c>
      <c r="AE93" s="32">
        <v>0</v>
      </c>
      <c r="AF93" s="32">
        <v>0</v>
      </c>
      <c r="AG93" s="32">
        <v>0</v>
      </c>
      <c r="AH93" s="32">
        <v>0</v>
      </c>
      <c r="AI93" s="32">
        <v>0</v>
      </c>
      <c r="AJ93" s="32">
        <v>0</v>
      </c>
      <c r="AK93" s="32">
        <v>0</v>
      </c>
      <c r="AL93" s="32">
        <v>0</v>
      </c>
      <c r="AM93" s="32">
        <v>0</v>
      </c>
      <c r="AN93" s="32">
        <v>0</v>
      </c>
      <c r="AO93" s="32">
        <v>0</v>
      </c>
      <c r="AP93" s="32">
        <v>0</v>
      </c>
      <c r="AQ93" s="32">
        <v>0</v>
      </c>
      <c r="AR93" s="32">
        <v>0</v>
      </c>
      <c r="AS93" s="32">
        <v>0</v>
      </c>
      <c r="AT93" s="32">
        <v>0</v>
      </c>
      <c r="AU93" s="32">
        <v>0</v>
      </c>
      <c r="AV93" s="32">
        <v>0</v>
      </c>
      <c r="AW93" s="32">
        <v>0</v>
      </c>
      <c r="AX93" s="32">
        <v>0</v>
      </c>
      <c r="AY93" s="32">
        <v>0</v>
      </c>
      <c r="AZ93" s="32">
        <v>336.57185500000014</v>
      </c>
      <c r="BA93" s="32">
        <v>-209.83501544444391</v>
      </c>
      <c r="BB93" s="32">
        <v>546.40687044444405</v>
      </c>
      <c r="BC93" s="32">
        <v>0</v>
      </c>
      <c r="BD93" s="32">
        <v>-35.802204999999049</v>
      </c>
      <c r="BE93" s="32">
        <v>-35.802204999999049</v>
      </c>
      <c r="BF93" s="32">
        <v>0</v>
      </c>
      <c r="BG93" s="32">
        <v>0</v>
      </c>
      <c r="BH93" s="32">
        <v>479.72927400000481</v>
      </c>
      <c r="BI93" s="32">
        <v>479.72927400000481</v>
      </c>
      <c r="BJ93" s="32">
        <v>0</v>
      </c>
      <c r="BK93" s="32">
        <v>0</v>
      </c>
      <c r="BL93" s="32">
        <v>-258.98960399999851</v>
      </c>
      <c r="BM93" s="32">
        <v>-258.98960399999851</v>
      </c>
      <c r="BN93" s="32">
        <v>0</v>
      </c>
      <c r="BO93" s="32">
        <v>0</v>
      </c>
      <c r="BP93" s="32">
        <v>407.11128000000008</v>
      </c>
      <c r="BQ93" s="32">
        <v>-57.087511533333839</v>
      </c>
      <c r="BR93" s="32">
        <v>464.19879153333392</v>
      </c>
      <c r="BS93" s="32">
        <v>0</v>
      </c>
      <c r="BT93" s="32">
        <v>1554.0673040000001</v>
      </c>
      <c r="BU93" s="32">
        <v>-66.18148585714448</v>
      </c>
      <c r="BV93" s="32">
        <v>1620.2487898571446</v>
      </c>
      <c r="BW93" s="32">
        <v>0</v>
      </c>
      <c r="BX93" s="32">
        <v>-43.991100999999617</v>
      </c>
      <c r="BY93" s="32">
        <v>-43.991100999999617</v>
      </c>
      <c r="BZ93" s="32">
        <v>0</v>
      </c>
      <c r="CA93" s="32">
        <v>0</v>
      </c>
      <c r="CB93" s="32">
        <v>-85.162803000001077</v>
      </c>
      <c r="CC93" s="32">
        <v>11.879477434781734</v>
      </c>
      <c r="CD93" s="32">
        <v>-97.042280434782811</v>
      </c>
      <c r="CE93" s="32">
        <v>0</v>
      </c>
      <c r="CF93" s="32">
        <v>338.38850000000025</v>
      </c>
      <c r="CG93" s="32">
        <v>338.38850000000025</v>
      </c>
      <c r="CH93" s="32">
        <v>0</v>
      </c>
      <c r="CI93" s="32">
        <v>0</v>
      </c>
      <c r="CJ93" s="32">
        <v>-250.62050000000045</v>
      </c>
      <c r="CK93" s="32">
        <v>-89.134515384615639</v>
      </c>
      <c r="CL93" s="32">
        <v>-161.48598461538481</v>
      </c>
      <c r="CM93" s="32">
        <v>0</v>
      </c>
      <c r="CN93" s="32">
        <v>302.04390000000012</v>
      </c>
      <c r="CO93" s="32">
        <v>164.04588369565212</v>
      </c>
      <c r="CP93" s="32">
        <v>137.998016304348</v>
      </c>
      <c r="CQ93" s="32">
        <v>0</v>
      </c>
      <c r="CR93" s="32">
        <v>177.94189999999981</v>
      </c>
      <c r="CS93" s="32">
        <v>36.602802173912806</v>
      </c>
      <c r="CT93" s="32">
        <v>141.339097826087</v>
      </c>
      <c r="CU93" s="32">
        <v>0</v>
      </c>
      <c r="CV93" s="32">
        <v>344.03840000000037</v>
      </c>
      <c r="CW93" s="32">
        <v>8.4056400000000053</v>
      </c>
      <c r="CX93" s="32">
        <v>335.63276000000036</v>
      </c>
      <c r="CY93" s="32">
        <v>0</v>
      </c>
      <c r="CZ93" s="32">
        <v>80.78049999999962</v>
      </c>
      <c r="DA93" s="32">
        <v>-1.9926219780224841</v>
      </c>
      <c r="DB93" s="32">
        <v>82.773121978022104</v>
      </c>
      <c r="DC93" s="32">
        <v>0</v>
      </c>
      <c r="DD93" s="32">
        <v>-102.00969999999984</v>
      </c>
      <c r="DE93" s="32">
        <v>5.6344347826089631</v>
      </c>
      <c r="DF93" s="32">
        <v>-107.6441347826088</v>
      </c>
      <c r="DG93" s="32">
        <v>0</v>
      </c>
      <c r="DH93" s="32">
        <v>-118.16600000000017</v>
      </c>
      <c r="DI93" s="32">
        <v>-11.443430434782968</v>
      </c>
      <c r="DJ93" s="32">
        <v>-106.7225695652172</v>
      </c>
      <c r="DK93" s="32">
        <v>0</v>
      </c>
      <c r="DL93" s="32">
        <v>5.1476000000000113</v>
      </c>
      <c r="DM93" s="32">
        <v>5.1476000000000113</v>
      </c>
      <c r="DN93" s="32">
        <v>0</v>
      </c>
      <c r="DO93" s="32">
        <v>0</v>
      </c>
      <c r="DP93" s="32">
        <v>58.510199999999941</v>
      </c>
      <c r="DQ93" s="32">
        <v>3.9999999994222435E-4</v>
      </c>
      <c r="DR93" s="32">
        <v>58.509799999999998</v>
      </c>
      <c r="DS93" s="32">
        <v>0</v>
      </c>
      <c r="DT93" s="32">
        <v>41.757800000000088</v>
      </c>
      <c r="DU93" s="32">
        <v>6.7791334780000909</v>
      </c>
      <c r="DV93" s="32">
        <v>34.978666521999997</v>
      </c>
      <c r="DW93" s="32">
        <v>0</v>
      </c>
      <c r="DX93" s="32">
        <v>73.137000000000057</v>
      </c>
      <c r="DY93" s="32">
        <v>-1.9999999994979589E-4</v>
      </c>
      <c r="DZ93" s="32">
        <v>73.137200000000007</v>
      </c>
      <c r="EA93" s="32">
        <v>0</v>
      </c>
      <c r="EB93" s="32">
        <v>219.41120000000092</v>
      </c>
      <c r="EC93" s="32">
        <v>-3.9999999910378392E-4</v>
      </c>
      <c r="ED93" s="32">
        <v>219.41160000000002</v>
      </c>
      <c r="EE93" s="32">
        <v>0</v>
      </c>
      <c r="EF93" s="32">
        <v>36.567999999999756</v>
      </c>
      <c r="EG93" s="32">
        <v>-6.0000000024729161E-4</v>
      </c>
      <c r="EH93" s="32">
        <v>36.568600000000004</v>
      </c>
      <c r="EI93" s="32">
        <v>0</v>
      </c>
      <c r="EJ93" s="32">
        <v>36.568999999999505</v>
      </c>
      <c r="EK93" s="32">
        <v>3.9999999950168785E-4</v>
      </c>
      <c r="EL93" s="32">
        <v>36.568600000000004</v>
      </c>
      <c r="EM93" s="32">
        <v>0</v>
      </c>
      <c r="EN93" s="32">
        <v>259.83679999999987</v>
      </c>
      <c r="EO93" s="32">
        <v>40.271899999999874</v>
      </c>
      <c r="EP93" s="32">
        <v>219.56489999999999</v>
      </c>
      <c r="EQ93" s="32">
        <v>0</v>
      </c>
    </row>
    <row r="94" spans="1:147" s="10" customFormat="1" x14ac:dyDescent="0.25">
      <c r="A94" s="62" t="s">
        <v>45</v>
      </c>
      <c r="B94" s="82" t="s">
        <v>45</v>
      </c>
      <c r="C94" s="84" t="s">
        <v>92</v>
      </c>
      <c r="D94" s="32">
        <v>143178.29829599996</v>
      </c>
      <c r="E94" s="32">
        <v>143178.29829599996</v>
      </c>
      <c r="F94" s="32">
        <v>0</v>
      </c>
      <c r="G94" s="32">
        <v>0</v>
      </c>
      <c r="H94" s="32">
        <v>-44694.119591999915</v>
      </c>
      <c r="I94" s="32">
        <v>-44694.119591999915</v>
      </c>
      <c r="J94" s="32">
        <v>0</v>
      </c>
      <c r="K94" s="32">
        <v>0</v>
      </c>
      <c r="L94" s="32">
        <v>6767.5048079999369</v>
      </c>
      <c r="M94" s="32">
        <v>6767.5048079999369</v>
      </c>
      <c r="N94" s="32">
        <v>0</v>
      </c>
      <c r="O94" s="32">
        <v>0</v>
      </c>
      <c r="P94" s="32">
        <v>21865.228730000017</v>
      </c>
      <c r="Q94" s="32">
        <v>48284.575540705395</v>
      </c>
      <c r="R94" s="32">
        <v>-69842.148662210762</v>
      </c>
      <c r="S94" s="32">
        <v>43422.801851505385</v>
      </c>
      <c r="T94" s="32">
        <v>51464.303405999999</v>
      </c>
      <c r="U94" s="32">
        <v>42428.591661121987</v>
      </c>
      <c r="V94" s="32">
        <v>0</v>
      </c>
      <c r="W94" s="32">
        <v>9035.7117448780136</v>
      </c>
      <c r="X94" s="32">
        <v>-26976.575409000005</v>
      </c>
      <c r="Y94" s="32">
        <v>-26016.602734804306</v>
      </c>
      <c r="Z94" s="32">
        <v>0</v>
      </c>
      <c r="AA94" s="32">
        <v>-959.97267419569903</v>
      </c>
      <c r="AB94" s="32">
        <v>20027.285139000011</v>
      </c>
      <c r="AC94" s="32">
        <v>19874.971034212915</v>
      </c>
      <c r="AD94" s="32">
        <v>0</v>
      </c>
      <c r="AE94" s="32">
        <v>152.31410478709677</v>
      </c>
      <c r="AF94" s="32">
        <v>25755.686899999979</v>
      </c>
      <c r="AG94" s="32">
        <v>25652.136586503206</v>
      </c>
      <c r="AH94" s="32">
        <v>0</v>
      </c>
      <c r="AI94" s="32">
        <v>103.55031349677421</v>
      </c>
      <c r="AJ94" s="32">
        <v>-4100.9763460000531</v>
      </c>
      <c r="AK94" s="32">
        <v>-4100.9763460000531</v>
      </c>
      <c r="AL94" s="32">
        <v>0</v>
      </c>
      <c r="AM94" s="32">
        <v>0</v>
      </c>
      <c r="AN94" s="32">
        <v>-22376.654153999996</v>
      </c>
      <c r="AO94" s="32">
        <v>-17084.028936222217</v>
      </c>
      <c r="AP94" s="32">
        <v>0</v>
      </c>
      <c r="AQ94" s="32">
        <v>-5292.6252177777787</v>
      </c>
      <c r="AR94" s="32">
        <v>11323.542556000029</v>
      </c>
      <c r="AS94" s="32">
        <v>8785.1290875000286</v>
      </c>
      <c r="AT94" s="32">
        <v>2538.4134685000004</v>
      </c>
      <c r="AU94" s="32">
        <v>0</v>
      </c>
      <c r="AV94" s="32">
        <v>31876.390519</v>
      </c>
      <c r="AW94" s="32">
        <v>31876.390519</v>
      </c>
      <c r="AX94" s="32">
        <v>0</v>
      </c>
      <c r="AY94" s="32">
        <v>0</v>
      </c>
      <c r="AZ94" s="32">
        <v>-31742.768515000043</v>
      </c>
      <c r="BA94" s="32">
        <v>-31742.768515000043</v>
      </c>
      <c r="BB94" s="32">
        <v>0</v>
      </c>
      <c r="BC94" s="32">
        <v>0</v>
      </c>
      <c r="BD94" s="32">
        <v>-7332.5838119999216</v>
      </c>
      <c r="BE94" s="32">
        <v>-7332.5838119999216</v>
      </c>
      <c r="BF94" s="32">
        <v>0</v>
      </c>
      <c r="BG94" s="32">
        <v>0</v>
      </c>
      <c r="BH94" s="32">
        <v>43615.814237999984</v>
      </c>
      <c r="BI94" s="32">
        <v>43615.814237999984</v>
      </c>
      <c r="BJ94" s="32">
        <v>0</v>
      </c>
      <c r="BK94" s="32">
        <v>0</v>
      </c>
      <c r="BL94" s="32">
        <v>-13043.907092000016</v>
      </c>
      <c r="BM94" s="32">
        <v>-13043.907092000016</v>
      </c>
      <c r="BN94" s="32">
        <v>0</v>
      </c>
      <c r="BO94" s="32">
        <v>0</v>
      </c>
      <c r="BP94" s="32">
        <v>-9977.8426310000032</v>
      </c>
      <c r="BQ94" s="32">
        <v>-9977.8426310000032</v>
      </c>
      <c r="BR94" s="32">
        <v>0</v>
      </c>
      <c r="BS94" s="32">
        <v>0</v>
      </c>
      <c r="BT94" s="32">
        <v>-24597.148332999954</v>
      </c>
      <c r="BU94" s="32">
        <v>-24597.148332999954</v>
      </c>
      <c r="BV94" s="32">
        <v>0</v>
      </c>
      <c r="BW94" s="32">
        <v>0</v>
      </c>
      <c r="BX94" s="32">
        <v>-51250.509421999916</v>
      </c>
      <c r="BY94" s="32">
        <v>-51250.509421999916</v>
      </c>
      <c r="BZ94" s="32">
        <v>0</v>
      </c>
      <c r="CA94" s="32">
        <v>0</v>
      </c>
      <c r="CB94" s="32">
        <v>-9351.2843900001062</v>
      </c>
      <c r="CC94" s="32">
        <v>-8138.2558845653211</v>
      </c>
      <c r="CD94" s="32">
        <v>-1213.0285054347851</v>
      </c>
      <c r="CE94" s="32">
        <v>0</v>
      </c>
      <c r="CF94" s="32">
        <v>102246.02990000005</v>
      </c>
      <c r="CG94" s="32">
        <v>104225.17974395611</v>
      </c>
      <c r="CH94" s="32">
        <v>-1979.1498439560464</v>
      </c>
      <c r="CI94" s="32">
        <v>0</v>
      </c>
      <c r="CJ94" s="32">
        <v>-29999.214300000094</v>
      </c>
      <c r="CK94" s="32">
        <v>-31371.845169230866</v>
      </c>
      <c r="CL94" s="32">
        <v>1372.6308692307709</v>
      </c>
      <c r="CM94" s="32">
        <v>0</v>
      </c>
      <c r="CN94" s="32">
        <v>42226.532400000076</v>
      </c>
      <c r="CO94" s="32">
        <v>40570.5562043479</v>
      </c>
      <c r="CP94" s="32">
        <v>1655.9761956521761</v>
      </c>
      <c r="CQ94" s="32">
        <v>0</v>
      </c>
      <c r="CR94" s="32">
        <v>-145.45960000003106</v>
      </c>
      <c r="CS94" s="32">
        <v>3218.4109282608397</v>
      </c>
      <c r="CT94" s="32">
        <v>-3363.8705282608707</v>
      </c>
      <c r="CU94" s="32">
        <v>0</v>
      </c>
      <c r="CV94" s="32">
        <v>-13139.637799999957</v>
      </c>
      <c r="CW94" s="32">
        <v>-12692.127453333289</v>
      </c>
      <c r="CX94" s="32">
        <v>-447.51034666666715</v>
      </c>
      <c r="CY94" s="32">
        <v>0</v>
      </c>
      <c r="CZ94" s="32">
        <v>-16642.244299999977</v>
      </c>
      <c r="DA94" s="32">
        <v>-16200.787649450525</v>
      </c>
      <c r="DB94" s="32">
        <v>-441.45665054945124</v>
      </c>
      <c r="DC94" s="32">
        <v>0</v>
      </c>
      <c r="DD94" s="32">
        <v>-15597.075900000083</v>
      </c>
      <c r="DE94" s="32">
        <v>-16000.741405434866</v>
      </c>
      <c r="DF94" s="32">
        <v>403.66550543478303</v>
      </c>
      <c r="DG94" s="32">
        <v>0</v>
      </c>
      <c r="DH94" s="32">
        <v>15220.949600000113</v>
      </c>
      <c r="DI94" s="32">
        <v>14233.765831521854</v>
      </c>
      <c r="DJ94" s="32">
        <v>987.18376847825914</v>
      </c>
      <c r="DK94" s="32">
        <v>0</v>
      </c>
      <c r="DL94" s="32">
        <v>45946.91389999992</v>
      </c>
      <c r="DM94" s="32">
        <v>44376.417072222146</v>
      </c>
      <c r="DN94" s="32">
        <v>770.97117000000048</v>
      </c>
      <c r="DO94" s="32">
        <v>799.52565777777829</v>
      </c>
      <c r="DP94" s="32">
        <v>-4066.4312000000864</v>
      </c>
      <c r="DQ94" s="32">
        <v>-3247.2940000000863</v>
      </c>
      <c r="DR94" s="32">
        <v>0</v>
      </c>
      <c r="DS94" s="32">
        <v>-819.13720000000001</v>
      </c>
      <c r="DT94" s="32">
        <v>159137.07890000017</v>
      </c>
      <c r="DU94" s="32">
        <v>159836.65223044017</v>
      </c>
      <c r="DV94" s="32">
        <v>-804.50933000599991</v>
      </c>
      <c r="DW94" s="32">
        <v>104.93599956599999</v>
      </c>
      <c r="DX94" s="32">
        <v>6180.0941999999341</v>
      </c>
      <c r="DY94" s="32">
        <v>7715.9753999999339</v>
      </c>
      <c r="DZ94" s="32">
        <v>-1426.1754000000001</v>
      </c>
      <c r="EA94" s="32">
        <v>-109.70580000000001</v>
      </c>
      <c r="EB94" s="32">
        <v>-1316.4697999999889</v>
      </c>
      <c r="EC94" s="32">
        <v>1864.9984000000113</v>
      </c>
      <c r="ED94" s="32">
        <v>-3181.4682000000003</v>
      </c>
      <c r="EE94" s="32">
        <v>0</v>
      </c>
      <c r="EF94" s="32">
        <v>-1938.1355999999337</v>
      </c>
      <c r="EG94" s="32">
        <v>511.96060000006673</v>
      </c>
      <c r="EH94" s="32">
        <v>-2450.0962000000004</v>
      </c>
      <c r="EI94" s="32">
        <v>0</v>
      </c>
      <c r="EJ94" s="32">
        <v>-5448.7204000000584</v>
      </c>
      <c r="EK94" s="32">
        <v>-3254.6044000000584</v>
      </c>
      <c r="EL94" s="32">
        <v>-2194.116</v>
      </c>
      <c r="EM94" s="32">
        <v>0</v>
      </c>
      <c r="EN94" s="32">
        <v>35711.878599999873</v>
      </c>
      <c r="EO94" s="32">
        <v>36956.079699999871</v>
      </c>
      <c r="EP94" s="32">
        <v>-1244.2011</v>
      </c>
      <c r="EQ94" s="32">
        <v>0</v>
      </c>
    </row>
    <row r="95" spans="1:147" s="10" customFormat="1" x14ac:dyDescent="0.25">
      <c r="A95" s="62" t="s">
        <v>14</v>
      </c>
      <c r="B95" s="82" t="s">
        <v>14</v>
      </c>
      <c r="C95" s="40" t="s">
        <v>89</v>
      </c>
      <c r="D95" s="32">
        <v>25812.553750999996</v>
      </c>
      <c r="E95" s="32">
        <v>27528.371138406103</v>
      </c>
      <c r="F95" s="32">
        <v>0</v>
      </c>
      <c r="G95" s="32">
        <v>-1715.8173874061056</v>
      </c>
      <c r="H95" s="32">
        <v>-6872.1565209999844</v>
      </c>
      <c r="I95" s="32">
        <v>-8277.4036682885144</v>
      </c>
      <c r="J95" s="32">
        <v>0</v>
      </c>
      <c r="K95" s="32">
        <v>1405.2471472885302</v>
      </c>
      <c r="L95" s="32">
        <v>564.48835399998416</v>
      </c>
      <c r="M95" s="32">
        <v>1759.2287821290165</v>
      </c>
      <c r="N95" s="32">
        <v>0</v>
      </c>
      <c r="O95" s="32">
        <v>-1194.7404281290324</v>
      </c>
      <c r="P95" s="32">
        <v>-36555.137354999992</v>
      </c>
      <c r="Q95" s="32">
        <v>6204.8954156139953</v>
      </c>
      <c r="R95" s="32">
        <v>0</v>
      </c>
      <c r="S95" s="32">
        <v>-42760.032770613987</v>
      </c>
      <c r="T95" s="32">
        <v>3132.9869309999999</v>
      </c>
      <c r="U95" s="32">
        <v>3441.0225586662959</v>
      </c>
      <c r="V95" s="32">
        <v>0</v>
      </c>
      <c r="W95" s="32">
        <v>-308.03562766629591</v>
      </c>
      <c r="X95" s="32">
        <v>-1878.3434229999984</v>
      </c>
      <c r="Y95" s="32">
        <v>-2105.7053721516113</v>
      </c>
      <c r="Z95" s="32">
        <v>0</v>
      </c>
      <c r="AA95" s="32">
        <v>227.36194915161292</v>
      </c>
      <c r="AB95" s="32">
        <v>1427.4817829999979</v>
      </c>
      <c r="AC95" s="32">
        <v>1605.1815719182775</v>
      </c>
      <c r="AD95" s="32">
        <v>0</v>
      </c>
      <c r="AE95" s="32">
        <v>-177.69978891827955</v>
      </c>
      <c r="AF95" s="32">
        <v>1652.4535839999946</v>
      </c>
      <c r="AG95" s="32">
        <v>1833.6666326193495</v>
      </c>
      <c r="AH95" s="32">
        <v>0</v>
      </c>
      <c r="AI95" s="32">
        <v>-181.21304861935488</v>
      </c>
      <c r="AJ95" s="32">
        <v>-244.6047420000011</v>
      </c>
      <c r="AK95" s="32">
        <v>-271.66472379800416</v>
      </c>
      <c r="AL95" s="32">
        <v>0</v>
      </c>
      <c r="AM95" s="32">
        <v>27.059981798003069</v>
      </c>
      <c r="AN95" s="32">
        <v>-1279.0808640000014</v>
      </c>
      <c r="AO95" s="32">
        <v>-1332.0071161777792</v>
      </c>
      <c r="AP95" s="32">
        <v>0</v>
      </c>
      <c r="AQ95" s="32">
        <v>52.926252177777783</v>
      </c>
      <c r="AR95" s="32">
        <v>740.59695800000122</v>
      </c>
      <c r="AS95" s="32">
        <v>818.30349275000117</v>
      </c>
      <c r="AT95" s="32">
        <v>0</v>
      </c>
      <c r="AU95" s="32">
        <v>-77.706534750000003</v>
      </c>
      <c r="AV95" s="32">
        <v>2617.4842190000054</v>
      </c>
      <c r="AW95" s="32">
        <v>2833.1776342173966</v>
      </c>
      <c r="AX95" s="32">
        <v>0</v>
      </c>
      <c r="AY95" s="32">
        <v>-215.69341521739119</v>
      </c>
      <c r="AZ95" s="32">
        <v>-2778.2747840000029</v>
      </c>
      <c r="BA95" s="32">
        <v>-2696.3137534333364</v>
      </c>
      <c r="BB95" s="32">
        <v>0</v>
      </c>
      <c r="BC95" s="32">
        <v>-81.961030566666608</v>
      </c>
      <c r="BD95" s="32">
        <v>-1229.3008049999921</v>
      </c>
      <c r="BE95" s="32">
        <v>-888.98144314284991</v>
      </c>
      <c r="BF95" s="32">
        <v>0</v>
      </c>
      <c r="BG95" s="32">
        <v>-340.31936185714216</v>
      </c>
      <c r="BH95" s="32">
        <v>4029.4934179999987</v>
      </c>
      <c r="BI95" s="32">
        <v>4029.4934179999987</v>
      </c>
      <c r="BJ95" s="32">
        <v>0</v>
      </c>
      <c r="BK95" s="32">
        <v>0</v>
      </c>
      <c r="BL95" s="32">
        <v>-757.30191200000445</v>
      </c>
      <c r="BM95" s="32">
        <v>-1176.55469988044</v>
      </c>
      <c r="BN95" s="32">
        <v>0</v>
      </c>
      <c r="BO95" s="32">
        <v>419.25278788043551</v>
      </c>
      <c r="BP95" s="32">
        <v>-922.30628100000285</v>
      </c>
      <c r="BQ95" s="32">
        <v>-922.30628100000285</v>
      </c>
      <c r="BR95" s="32">
        <v>0</v>
      </c>
      <c r="BS95" s="32">
        <v>0</v>
      </c>
      <c r="BT95" s="32">
        <v>-2080.1626669999973</v>
      </c>
      <c r="BU95" s="32">
        <v>-1575.4950111428539</v>
      </c>
      <c r="BV95" s="32">
        <v>0</v>
      </c>
      <c r="BW95" s="32">
        <v>-504.66765585714336</v>
      </c>
      <c r="BX95" s="32">
        <v>-5852.8006119999918</v>
      </c>
      <c r="BY95" s="32">
        <v>-5903.3232298260791</v>
      </c>
      <c r="BZ95" s="32">
        <v>0</v>
      </c>
      <c r="CA95" s="32">
        <v>50.522617826087</v>
      </c>
      <c r="CB95" s="32">
        <v>-2051.008056000006</v>
      </c>
      <c r="CC95" s="32">
        <v>-1832.6629250217447</v>
      </c>
      <c r="CD95" s="32">
        <v>0</v>
      </c>
      <c r="CE95" s="32">
        <v>-218.34513097826132</v>
      </c>
      <c r="CF95" s="32">
        <v>17908.287400000001</v>
      </c>
      <c r="CG95" s="32">
        <v>17908.287400000001</v>
      </c>
      <c r="CH95" s="32">
        <v>0</v>
      </c>
      <c r="CI95" s="32">
        <v>0</v>
      </c>
      <c r="CJ95" s="32">
        <v>-5442.77700000001</v>
      </c>
      <c r="CK95" s="32">
        <v>-5442.77700000001</v>
      </c>
      <c r="CL95" s="32">
        <v>0</v>
      </c>
      <c r="CM95" s="32">
        <v>0</v>
      </c>
      <c r="CN95" s="32">
        <v>7828.1260999999986</v>
      </c>
      <c r="CO95" s="32">
        <v>7828.1260999999986</v>
      </c>
      <c r="CP95" s="32">
        <v>0</v>
      </c>
      <c r="CQ95" s="32">
        <v>0</v>
      </c>
      <c r="CR95" s="32">
        <v>830.57970000000023</v>
      </c>
      <c r="CS95" s="32">
        <v>830.57970000000023</v>
      </c>
      <c r="CT95" s="32">
        <v>0</v>
      </c>
      <c r="CU95" s="32">
        <v>0</v>
      </c>
      <c r="CV95" s="32">
        <v>-2639.816599999991</v>
      </c>
      <c r="CW95" s="32">
        <v>-2639.816599999991</v>
      </c>
      <c r="CX95" s="32">
        <v>0</v>
      </c>
      <c r="CY95" s="32">
        <v>0</v>
      </c>
      <c r="CZ95" s="32">
        <v>-2875.6651999999922</v>
      </c>
      <c r="DA95" s="32">
        <v>-2875.6651999999922</v>
      </c>
      <c r="DB95" s="32">
        <v>0</v>
      </c>
      <c r="DC95" s="32">
        <v>0</v>
      </c>
      <c r="DD95" s="32">
        <v>-3545.3820000000123</v>
      </c>
      <c r="DE95" s="32">
        <v>-3545.3820000000123</v>
      </c>
      <c r="DF95" s="32">
        <v>0</v>
      </c>
      <c r="DG95" s="32">
        <v>0</v>
      </c>
      <c r="DH95" s="32">
        <v>3759.5104000000174</v>
      </c>
      <c r="DI95" s="32">
        <v>3759.5104000000174</v>
      </c>
      <c r="DJ95" s="32">
        <v>0</v>
      </c>
      <c r="DK95" s="32">
        <v>0</v>
      </c>
      <c r="DL95" s="32">
        <v>11015.504099999986</v>
      </c>
      <c r="DM95" s="32">
        <v>11015.504099999986</v>
      </c>
      <c r="DN95" s="32">
        <v>0</v>
      </c>
      <c r="DO95" s="32">
        <v>0</v>
      </c>
      <c r="DP95" s="32">
        <v>-1287.2145999999977</v>
      </c>
      <c r="DQ95" s="32">
        <v>-1140.9400999999978</v>
      </c>
      <c r="DR95" s="32">
        <v>0</v>
      </c>
      <c r="DS95" s="32">
        <v>-146.27449999999999</v>
      </c>
      <c r="DT95" s="32">
        <v>38940.957500000011</v>
      </c>
      <c r="DU95" s="32">
        <v>40514.997493490009</v>
      </c>
      <c r="DV95" s="32">
        <v>0</v>
      </c>
      <c r="DW95" s="32">
        <v>-1574.0399934899999</v>
      </c>
      <c r="DX95" s="32">
        <v>2157.5470000000114</v>
      </c>
      <c r="DY95" s="32">
        <v>2157.5470000000114</v>
      </c>
      <c r="DZ95" s="32">
        <v>0</v>
      </c>
      <c r="EA95" s="32">
        <v>0</v>
      </c>
      <c r="EB95" s="32">
        <v>-292.54939999999715</v>
      </c>
      <c r="EC95" s="32">
        <v>511.95980000000293</v>
      </c>
      <c r="ED95" s="32">
        <v>0</v>
      </c>
      <c r="EE95" s="32">
        <v>-804.50920000000008</v>
      </c>
      <c r="EF95" s="32">
        <v>146.27379999999562</v>
      </c>
      <c r="EG95" s="32">
        <v>146.27379999999562</v>
      </c>
      <c r="EH95" s="32">
        <v>0</v>
      </c>
      <c r="EI95" s="32">
        <v>0</v>
      </c>
      <c r="EJ95" s="32">
        <v>-1389.6069999999961</v>
      </c>
      <c r="EK95" s="32">
        <v>-914.215199999996</v>
      </c>
      <c r="EL95" s="32">
        <v>0</v>
      </c>
      <c r="EM95" s="32">
        <v>-475.39180000000005</v>
      </c>
      <c r="EN95" s="32">
        <v>13803.20719999995</v>
      </c>
      <c r="EO95" s="32">
        <v>9521.6916499999497</v>
      </c>
      <c r="EP95" s="32">
        <v>0</v>
      </c>
      <c r="EQ95" s="32">
        <v>4281.5155500000001</v>
      </c>
    </row>
    <row r="96" spans="1:147" s="10" customFormat="1" x14ac:dyDescent="0.25">
      <c r="A96" s="62" t="s">
        <v>66</v>
      </c>
      <c r="B96" s="82" t="s">
        <v>66</v>
      </c>
      <c r="C96" s="84" t="s">
        <v>91</v>
      </c>
      <c r="D96" s="32">
        <v>0</v>
      </c>
      <c r="E96" s="32">
        <v>0</v>
      </c>
      <c r="F96" s="32">
        <v>0</v>
      </c>
      <c r="G96" s="32">
        <v>0</v>
      </c>
      <c r="H96" s="32">
        <v>0</v>
      </c>
      <c r="I96" s="32">
        <v>0</v>
      </c>
      <c r="J96" s="32">
        <v>0</v>
      </c>
      <c r="K96" s="32">
        <v>0</v>
      </c>
      <c r="L96" s="32">
        <v>0</v>
      </c>
      <c r="M96" s="32">
        <v>0</v>
      </c>
      <c r="N96" s="32">
        <v>0</v>
      </c>
      <c r="O96" s="32">
        <v>0</v>
      </c>
      <c r="P96" s="32">
        <v>0</v>
      </c>
      <c r="Q96" s="32">
        <v>0</v>
      </c>
      <c r="R96" s="32">
        <v>0</v>
      </c>
      <c r="S96" s="32">
        <v>0</v>
      </c>
      <c r="T96" s="32">
        <v>0</v>
      </c>
      <c r="U96" s="32">
        <v>0</v>
      </c>
      <c r="V96" s="32">
        <v>0</v>
      </c>
      <c r="W96" s="32">
        <v>0</v>
      </c>
      <c r="X96" s="32">
        <v>-3.100363999999999</v>
      </c>
      <c r="Y96" s="32">
        <v>-3.100363999999999</v>
      </c>
      <c r="Z96" s="32">
        <v>0</v>
      </c>
      <c r="AA96" s="32">
        <v>0</v>
      </c>
      <c r="AB96" s="32">
        <v>4.2298799999999943</v>
      </c>
      <c r="AC96" s="32">
        <v>4.2298799999999943</v>
      </c>
      <c r="AD96" s="32">
        <v>0</v>
      </c>
      <c r="AE96" s="32">
        <v>0</v>
      </c>
      <c r="AF96" s="32">
        <v>5.1159159999999986</v>
      </c>
      <c r="AG96" s="32">
        <v>5.1159159999999986</v>
      </c>
      <c r="AH96" s="32">
        <v>0</v>
      </c>
      <c r="AI96" s="32">
        <v>0</v>
      </c>
      <c r="AJ96" s="32">
        <v>-0.8592000000000013</v>
      </c>
      <c r="AK96" s="32">
        <v>-0.8592000000000013</v>
      </c>
      <c r="AL96" s="32">
        <v>0</v>
      </c>
      <c r="AM96" s="32">
        <v>0</v>
      </c>
      <c r="AN96" s="32">
        <v>-107.90423199999999</v>
      </c>
      <c r="AO96" s="32">
        <v>-2.0517276444444121</v>
      </c>
      <c r="AP96" s="32">
        <v>0</v>
      </c>
      <c r="AQ96" s="32">
        <v>-105.85250435555558</v>
      </c>
      <c r="AR96" s="32">
        <v>0</v>
      </c>
      <c r="AS96" s="32">
        <v>0</v>
      </c>
      <c r="AT96" s="32">
        <v>0</v>
      </c>
      <c r="AU96" s="32">
        <v>0</v>
      </c>
      <c r="AV96" s="32">
        <v>0</v>
      </c>
      <c r="AW96" s="32">
        <v>0</v>
      </c>
      <c r="AX96" s="32">
        <v>0</v>
      </c>
      <c r="AY96" s="32">
        <v>0</v>
      </c>
      <c r="AZ96" s="32">
        <v>0</v>
      </c>
      <c r="BA96" s="32">
        <v>0</v>
      </c>
      <c r="BB96" s="32">
        <v>0</v>
      </c>
      <c r="BC96" s="32">
        <v>0</v>
      </c>
      <c r="BD96" s="32">
        <v>0</v>
      </c>
      <c r="BE96" s="32">
        <v>0</v>
      </c>
      <c r="BF96" s="32">
        <v>0</v>
      </c>
      <c r="BG96" s="32">
        <v>0</v>
      </c>
      <c r="BH96" s="32">
        <v>0</v>
      </c>
      <c r="BI96" s="32">
        <v>0</v>
      </c>
      <c r="BJ96" s="32">
        <v>0</v>
      </c>
      <c r="BK96" s="32">
        <v>0</v>
      </c>
      <c r="BL96" s="32">
        <v>0</v>
      </c>
      <c r="BM96" s="32">
        <v>0</v>
      </c>
      <c r="BN96" s="32">
        <v>0</v>
      </c>
      <c r="BO96" s="32">
        <v>0</v>
      </c>
      <c r="BP96" s="32">
        <v>0</v>
      </c>
      <c r="BQ96" s="32">
        <v>0</v>
      </c>
      <c r="BR96" s="32">
        <v>0</v>
      </c>
      <c r="BS96" s="32">
        <v>0</v>
      </c>
      <c r="BT96" s="32">
        <v>0</v>
      </c>
      <c r="BU96" s="32">
        <v>0</v>
      </c>
      <c r="BV96" s="32">
        <v>0</v>
      </c>
      <c r="BW96" s="32">
        <v>0</v>
      </c>
      <c r="BX96" s="32">
        <v>0</v>
      </c>
      <c r="BY96" s="32">
        <v>0</v>
      </c>
      <c r="BZ96" s="32">
        <v>0</v>
      </c>
      <c r="CA96" s="32">
        <v>0</v>
      </c>
      <c r="CB96" s="32">
        <v>0</v>
      </c>
      <c r="CC96" s="32">
        <v>0</v>
      </c>
      <c r="CD96" s="32">
        <v>0</v>
      </c>
      <c r="CE96" s="32">
        <v>0</v>
      </c>
      <c r="CF96" s="32">
        <v>0</v>
      </c>
      <c r="CG96" s="32">
        <v>0</v>
      </c>
      <c r="CH96" s="32">
        <v>0</v>
      </c>
      <c r="CI96" s="32">
        <v>0</v>
      </c>
      <c r="CJ96" s="32">
        <v>0</v>
      </c>
      <c r="CK96" s="32">
        <v>0</v>
      </c>
      <c r="CL96" s="32">
        <v>0</v>
      </c>
      <c r="CM96" s="32">
        <v>0</v>
      </c>
      <c r="CN96" s="32">
        <v>0</v>
      </c>
      <c r="CO96" s="32">
        <v>0</v>
      </c>
      <c r="CP96" s="32">
        <v>0</v>
      </c>
      <c r="CQ96" s="32">
        <v>0</v>
      </c>
      <c r="CR96" s="32">
        <v>0</v>
      </c>
      <c r="CS96" s="32">
        <v>0</v>
      </c>
      <c r="CT96" s="32">
        <v>0</v>
      </c>
      <c r="CU96" s="32">
        <v>0</v>
      </c>
      <c r="CV96" s="32">
        <v>0</v>
      </c>
      <c r="CW96" s="32">
        <v>0</v>
      </c>
      <c r="CX96" s="32">
        <v>0</v>
      </c>
      <c r="CY96" s="32">
        <v>0</v>
      </c>
      <c r="CZ96" s="32">
        <v>0</v>
      </c>
      <c r="DA96" s="32">
        <v>0</v>
      </c>
      <c r="DB96" s="32">
        <v>0</v>
      </c>
      <c r="DC96" s="32">
        <v>0</v>
      </c>
      <c r="DD96" s="32">
        <v>0</v>
      </c>
      <c r="DE96" s="32">
        <v>0</v>
      </c>
      <c r="DF96" s="32">
        <v>0</v>
      </c>
      <c r="DG96" s="32">
        <v>0</v>
      </c>
      <c r="DH96" s="32">
        <v>0</v>
      </c>
      <c r="DI96" s="32">
        <v>0</v>
      </c>
      <c r="DJ96" s="32">
        <v>0</v>
      </c>
      <c r="DK96" s="32">
        <v>0</v>
      </c>
      <c r="DL96" s="32">
        <v>0</v>
      </c>
      <c r="DM96" s="32">
        <v>0</v>
      </c>
      <c r="DN96" s="32">
        <v>0</v>
      </c>
      <c r="DO96" s="32">
        <v>0</v>
      </c>
      <c r="DP96" s="32">
        <v>0</v>
      </c>
      <c r="DQ96" s="32">
        <v>0</v>
      </c>
      <c r="DR96" s="32">
        <v>0</v>
      </c>
      <c r="DS96" s="32">
        <v>0</v>
      </c>
      <c r="DT96" s="32">
        <v>0</v>
      </c>
      <c r="DU96" s="32">
        <v>0</v>
      </c>
      <c r="DV96" s="32">
        <v>0</v>
      </c>
      <c r="DW96" s="32">
        <v>0</v>
      </c>
      <c r="DX96" s="32">
        <v>0</v>
      </c>
      <c r="DY96" s="32">
        <v>0</v>
      </c>
      <c r="DZ96" s="32">
        <v>0</v>
      </c>
      <c r="EA96" s="32">
        <v>0</v>
      </c>
      <c r="EB96" s="32">
        <v>0</v>
      </c>
      <c r="EC96" s="32">
        <v>0</v>
      </c>
      <c r="ED96" s="32">
        <v>0</v>
      </c>
      <c r="EE96" s="32">
        <v>0</v>
      </c>
      <c r="EF96" s="32">
        <v>0</v>
      </c>
      <c r="EG96" s="32">
        <v>0</v>
      </c>
      <c r="EH96" s="32">
        <v>0</v>
      </c>
      <c r="EI96" s="32">
        <v>0</v>
      </c>
      <c r="EJ96" s="32">
        <v>0</v>
      </c>
      <c r="EK96" s="32">
        <v>0</v>
      </c>
      <c r="EL96" s="32">
        <v>0</v>
      </c>
      <c r="EM96" s="32">
        <v>0</v>
      </c>
      <c r="EN96" s="32">
        <v>0</v>
      </c>
      <c r="EO96" s="32">
        <v>0</v>
      </c>
      <c r="EP96" s="32">
        <v>0</v>
      </c>
      <c r="EQ96" s="32">
        <v>0</v>
      </c>
    </row>
    <row r="97" spans="1:147" s="10" customFormat="1" x14ac:dyDescent="0.25">
      <c r="A97" s="62" t="s">
        <v>67</v>
      </c>
      <c r="B97" s="82" t="s">
        <v>67</v>
      </c>
      <c r="C97" s="84" t="s">
        <v>92</v>
      </c>
      <c r="D97" s="32">
        <v>25812.553750999996</v>
      </c>
      <c r="E97" s="32">
        <v>27528.371138406103</v>
      </c>
      <c r="F97" s="32">
        <v>0</v>
      </c>
      <c r="G97" s="32">
        <v>-1715.8173874061056</v>
      </c>
      <c r="H97" s="32">
        <v>-6872.1565209999844</v>
      </c>
      <c r="I97" s="32">
        <v>-8277.4036682885144</v>
      </c>
      <c r="J97" s="32">
        <v>0</v>
      </c>
      <c r="K97" s="32">
        <v>1405.2471472885302</v>
      </c>
      <c r="L97" s="32">
        <v>564.48835399998416</v>
      </c>
      <c r="M97" s="32">
        <v>1759.2287821290165</v>
      </c>
      <c r="N97" s="32">
        <v>0</v>
      </c>
      <c r="O97" s="32">
        <v>-1194.7404281290324</v>
      </c>
      <c r="P97" s="32">
        <v>-36555.137354999992</v>
      </c>
      <c r="Q97" s="32">
        <v>6204.8954156139953</v>
      </c>
      <c r="R97" s="32">
        <v>0</v>
      </c>
      <c r="S97" s="32">
        <v>-42760.032770613987</v>
      </c>
      <c r="T97" s="32">
        <v>3132.9869309999999</v>
      </c>
      <c r="U97" s="32">
        <v>3441.0225586662959</v>
      </c>
      <c r="V97" s="32">
        <v>0</v>
      </c>
      <c r="W97" s="32">
        <v>-308.03562766629591</v>
      </c>
      <c r="X97" s="32">
        <v>-1875.2430589999985</v>
      </c>
      <c r="Y97" s="32">
        <v>-2102.6050081516114</v>
      </c>
      <c r="Z97" s="32">
        <v>0</v>
      </c>
      <c r="AA97" s="32">
        <v>227.36194915161292</v>
      </c>
      <c r="AB97" s="32">
        <v>1423.2519029999978</v>
      </c>
      <c r="AC97" s="32">
        <v>1600.9516919182774</v>
      </c>
      <c r="AD97" s="32">
        <v>0</v>
      </c>
      <c r="AE97" s="32">
        <v>-177.69978891827955</v>
      </c>
      <c r="AF97" s="32">
        <v>1647.3376679999947</v>
      </c>
      <c r="AG97" s="32">
        <v>1828.5507166193495</v>
      </c>
      <c r="AH97" s="32">
        <v>0</v>
      </c>
      <c r="AI97" s="32">
        <v>-181.21304861935488</v>
      </c>
      <c r="AJ97" s="32">
        <v>-243.74554200000111</v>
      </c>
      <c r="AK97" s="32">
        <v>-270.80552379800417</v>
      </c>
      <c r="AL97" s="32">
        <v>0</v>
      </c>
      <c r="AM97" s="32">
        <v>27.059981798003069</v>
      </c>
      <c r="AN97" s="32">
        <v>-1171.1766320000015</v>
      </c>
      <c r="AO97" s="32">
        <v>-1329.9553885333348</v>
      </c>
      <c r="AP97" s="32">
        <v>0</v>
      </c>
      <c r="AQ97" s="32">
        <v>158.77875653333336</v>
      </c>
      <c r="AR97" s="32">
        <v>740.59695800000122</v>
      </c>
      <c r="AS97" s="32">
        <v>818.30349275000117</v>
      </c>
      <c r="AT97" s="32">
        <v>0</v>
      </c>
      <c r="AU97" s="32">
        <v>-77.706534750000003</v>
      </c>
      <c r="AV97" s="32">
        <v>2617.4842190000054</v>
      </c>
      <c r="AW97" s="32">
        <v>2833.1776342173966</v>
      </c>
      <c r="AX97" s="32">
        <v>0</v>
      </c>
      <c r="AY97" s="32">
        <v>-215.69341521739119</v>
      </c>
      <c r="AZ97" s="32">
        <v>-2778.2747840000029</v>
      </c>
      <c r="BA97" s="32">
        <v>-2696.3137534333364</v>
      </c>
      <c r="BB97" s="32">
        <v>0</v>
      </c>
      <c r="BC97" s="32">
        <v>-81.961030566666608</v>
      </c>
      <c r="BD97" s="32">
        <v>-1229.3008049999921</v>
      </c>
      <c r="BE97" s="32">
        <v>-888.98144314284991</v>
      </c>
      <c r="BF97" s="32">
        <v>0</v>
      </c>
      <c r="BG97" s="32">
        <v>-340.31936185714216</v>
      </c>
      <c r="BH97" s="32">
        <v>4029.4934179999987</v>
      </c>
      <c r="BI97" s="32">
        <v>4029.4934179999987</v>
      </c>
      <c r="BJ97" s="32">
        <v>0</v>
      </c>
      <c r="BK97" s="32">
        <v>0</v>
      </c>
      <c r="BL97" s="32">
        <v>-757.30191200000445</v>
      </c>
      <c r="BM97" s="32">
        <v>-1176.55469988044</v>
      </c>
      <c r="BN97" s="32">
        <v>0</v>
      </c>
      <c r="BO97" s="32">
        <v>419.25278788043551</v>
      </c>
      <c r="BP97" s="32">
        <v>-922.30628100000285</v>
      </c>
      <c r="BQ97" s="32">
        <v>-922.30628100000285</v>
      </c>
      <c r="BR97" s="32">
        <v>0</v>
      </c>
      <c r="BS97" s="32">
        <v>0</v>
      </c>
      <c r="BT97" s="32">
        <v>-2080.1626669999973</v>
      </c>
      <c r="BU97" s="32">
        <v>-1575.4950111428539</v>
      </c>
      <c r="BV97" s="32">
        <v>0</v>
      </c>
      <c r="BW97" s="32">
        <v>-504.66765585714336</v>
      </c>
      <c r="BX97" s="32">
        <v>-5852.8006119999918</v>
      </c>
      <c r="BY97" s="32">
        <v>-5903.3232298260791</v>
      </c>
      <c r="BZ97" s="32">
        <v>0</v>
      </c>
      <c r="CA97" s="32">
        <v>50.522617826087</v>
      </c>
      <c r="CB97" s="32">
        <v>-2051.008056000006</v>
      </c>
      <c r="CC97" s="32">
        <v>-1832.6629250217447</v>
      </c>
      <c r="CD97" s="32">
        <v>0</v>
      </c>
      <c r="CE97" s="32">
        <v>-218.34513097826132</v>
      </c>
      <c r="CF97" s="32">
        <v>17908.287400000001</v>
      </c>
      <c r="CG97" s="32">
        <v>17908.287400000001</v>
      </c>
      <c r="CH97" s="32">
        <v>0</v>
      </c>
      <c r="CI97" s="32">
        <v>0</v>
      </c>
      <c r="CJ97" s="32">
        <v>-5442.77700000001</v>
      </c>
      <c r="CK97" s="32">
        <v>-5442.77700000001</v>
      </c>
      <c r="CL97" s="32">
        <v>0</v>
      </c>
      <c r="CM97" s="32">
        <v>0</v>
      </c>
      <c r="CN97" s="32">
        <v>7828.1260999999986</v>
      </c>
      <c r="CO97" s="32">
        <v>7828.1260999999986</v>
      </c>
      <c r="CP97" s="32">
        <v>0</v>
      </c>
      <c r="CQ97" s="32">
        <v>0</v>
      </c>
      <c r="CR97" s="32">
        <v>830.57970000000023</v>
      </c>
      <c r="CS97" s="32">
        <v>830.57970000000023</v>
      </c>
      <c r="CT97" s="32">
        <v>0</v>
      </c>
      <c r="CU97" s="32">
        <v>0</v>
      </c>
      <c r="CV97" s="32">
        <v>-2639.816599999991</v>
      </c>
      <c r="CW97" s="32">
        <v>-2639.816599999991</v>
      </c>
      <c r="CX97" s="32">
        <v>0</v>
      </c>
      <c r="CY97" s="32">
        <v>0</v>
      </c>
      <c r="CZ97" s="32">
        <v>-2875.6651999999922</v>
      </c>
      <c r="DA97" s="32">
        <v>-2875.6651999999922</v>
      </c>
      <c r="DB97" s="32">
        <v>0</v>
      </c>
      <c r="DC97" s="32">
        <v>0</v>
      </c>
      <c r="DD97" s="32">
        <v>-3545.3820000000123</v>
      </c>
      <c r="DE97" s="32">
        <v>-3545.3820000000123</v>
      </c>
      <c r="DF97" s="32">
        <v>0</v>
      </c>
      <c r="DG97" s="32">
        <v>0</v>
      </c>
      <c r="DH97" s="32">
        <v>3759.5104000000174</v>
      </c>
      <c r="DI97" s="32">
        <v>3759.5104000000174</v>
      </c>
      <c r="DJ97" s="32">
        <v>0</v>
      </c>
      <c r="DK97" s="32">
        <v>0</v>
      </c>
      <c r="DL97" s="32">
        <v>11015.504099999986</v>
      </c>
      <c r="DM97" s="32">
        <v>11015.504099999986</v>
      </c>
      <c r="DN97" s="32">
        <v>0</v>
      </c>
      <c r="DO97" s="32">
        <v>0</v>
      </c>
      <c r="DP97" s="32">
        <v>-1287.2145999999977</v>
      </c>
      <c r="DQ97" s="32">
        <v>-1140.9400999999978</v>
      </c>
      <c r="DR97" s="32">
        <v>0</v>
      </c>
      <c r="DS97" s="32">
        <v>-146.27449999999999</v>
      </c>
      <c r="DT97" s="32">
        <v>38940.957500000011</v>
      </c>
      <c r="DU97" s="32">
        <v>40514.997493490009</v>
      </c>
      <c r="DV97" s="32">
        <v>0</v>
      </c>
      <c r="DW97" s="32">
        <v>-1574.0399934899999</v>
      </c>
      <c r="DX97" s="32">
        <v>2157.5470000000114</v>
      </c>
      <c r="DY97" s="32">
        <v>2157.5470000000114</v>
      </c>
      <c r="DZ97" s="32">
        <v>0</v>
      </c>
      <c r="EA97" s="32">
        <v>0</v>
      </c>
      <c r="EB97" s="32">
        <v>-292.54939999999715</v>
      </c>
      <c r="EC97" s="32">
        <v>511.95980000000293</v>
      </c>
      <c r="ED97" s="32">
        <v>0</v>
      </c>
      <c r="EE97" s="32">
        <v>-804.50920000000008</v>
      </c>
      <c r="EF97" s="32">
        <v>146.27379999999562</v>
      </c>
      <c r="EG97" s="32">
        <v>146.27379999999562</v>
      </c>
      <c r="EH97" s="32">
        <v>0</v>
      </c>
      <c r="EI97" s="32">
        <v>0</v>
      </c>
      <c r="EJ97" s="32">
        <v>-1389.6069999999961</v>
      </c>
      <c r="EK97" s="32">
        <v>-914.215199999996</v>
      </c>
      <c r="EL97" s="32">
        <v>0</v>
      </c>
      <c r="EM97" s="32">
        <v>-475.39180000000005</v>
      </c>
      <c r="EN97" s="32">
        <v>13803.20719999995</v>
      </c>
      <c r="EO97" s="32">
        <v>9521.6916499999497</v>
      </c>
      <c r="EP97" s="32">
        <v>0</v>
      </c>
      <c r="EQ97" s="32">
        <v>4281.5155500000001</v>
      </c>
    </row>
    <row r="98" spans="1:147" s="10" customFormat="1" ht="13.95" customHeight="1" x14ac:dyDescent="0.25">
      <c r="A98" s="62"/>
      <c r="B98" s="82"/>
      <c r="C98" s="38" t="s">
        <v>122</v>
      </c>
      <c r="D98" s="32">
        <v>0</v>
      </c>
      <c r="E98" s="32">
        <v>0</v>
      </c>
      <c r="F98" s="32">
        <v>0</v>
      </c>
      <c r="G98" s="32">
        <v>0</v>
      </c>
      <c r="H98" s="32">
        <v>0</v>
      </c>
      <c r="I98" s="32">
        <v>0</v>
      </c>
      <c r="J98" s="32">
        <v>0</v>
      </c>
      <c r="K98" s="32">
        <v>0</v>
      </c>
      <c r="L98" s="32">
        <v>0</v>
      </c>
      <c r="M98" s="32">
        <v>0</v>
      </c>
      <c r="N98" s="32">
        <v>0</v>
      </c>
      <c r="O98" s="32">
        <v>0</v>
      </c>
      <c r="P98" s="32">
        <v>0</v>
      </c>
      <c r="Q98" s="32">
        <v>0</v>
      </c>
      <c r="R98" s="32">
        <v>0</v>
      </c>
      <c r="S98" s="32">
        <v>0</v>
      </c>
      <c r="T98" s="32">
        <v>0</v>
      </c>
      <c r="U98" s="32">
        <v>0</v>
      </c>
      <c r="V98" s="32">
        <v>0</v>
      </c>
      <c r="W98" s="32">
        <v>0</v>
      </c>
      <c r="X98" s="32">
        <v>0</v>
      </c>
      <c r="Y98" s="32">
        <v>0</v>
      </c>
      <c r="Z98" s="32">
        <v>0</v>
      </c>
      <c r="AA98" s="32">
        <v>0</v>
      </c>
      <c r="AB98" s="32">
        <v>0</v>
      </c>
      <c r="AC98" s="32">
        <v>0</v>
      </c>
      <c r="AD98" s="32">
        <v>0</v>
      </c>
      <c r="AE98" s="32">
        <v>0</v>
      </c>
      <c r="AF98" s="32">
        <v>0</v>
      </c>
      <c r="AG98" s="32">
        <v>0</v>
      </c>
      <c r="AH98" s="32">
        <v>0</v>
      </c>
      <c r="AI98" s="32">
        <v>0</v>
      </c>
      <c r="AJ98" s="32">
        <v>0</v>
      </c>
      <c r="AK98" s="32">
        <v>0</v>
      </c>
      <c r="AL98" s="32">
        <v>0</v>
      </c>
      <c r="AM98" s="32">
        <v>0</v>
      </c>
      <c r="AN98" s="32">
        <v>0</v>
      </c>
      <c r="AO98" s="32">
        <v>0</v>
      </c>
      <c r="AP98" s="32">
        <v>0</v>
      </c>
      <c r="AQ98" s="32">
        <v>0</v>
      </c>
      <c r="AR98" s="32">
        <v>0</v>
      </c>
      <c r="AS98" s="32">
        <v>0</v>
      </c>
      <c r="AT98" s="32">
        <v>0</v>
      </c>
      <c r="AU98" s="32">
        <v>0</v>
      </c>
      <c r="AV98" s="32">
        <v>0</v>
      </c>
      <c r="AW98" s="32">
        <v>0</v>
      </c>
      <c r="AX98" s="32">
        <v>0</v>
      </c>
      <c r="AY98" s="32">
        <v>0</v>
      </c>
      <c r="AZ98" s="32">
        <v>0</v>
      </c>
      <c r="BA98" s="32">
        <v>0</v>
      </c>
      <c r="BB98" s="32">
        <v>0</v>
      </c>
      <c r="BC98" s="32">
        <v>0</v>
      </c>
      <c r="BD98" s="32">
        <v>0</v>
      </c>
      <c r="BE98" s="32">
        <v>0</v>
      </c>
      <c r="BF98" s="32">
        <v>0</v>
      </c>
      <c r="BG98" s="32">
        <v>0</v>
      </c>
      <c r="BH98" s="32">
        <v>0</v>
      </c>
      <c r="BI98" s="32">
        <v>0</v>
      </c>
      <c r="BJ98" s="32">
        <v>0</v>
      </c>
      <c r="BK98" s="32">
        <v>0</v>
      </c>
      <c r="BL98" s="32">
        <v>0</v>
      </c>
      <c r="BM98" s="32">
        <v>0</v>
      </c>
      <c r="BN98" s="32">
        <v>0</v>
      </c>
      <c r="BO98" s="32">
        <v>0</v>
      </c>
      <c r="BP98" s="32">
        <v>0</v>
      </c>
      <c r="BQ98" s="32">
        <v>0</v>
      </c>
      <c r="BR98" s="32">
        <v>0</v>
      </c>
      <c r="BS98" s="32">
        <v>0</v>
      </c>
      <c r="BT98" s="32">
        <v>0</v>
      </c>
      <c r="BU98" s="32">
        <v>0</v>
      </c>
      <c r="BV98" s="32">
        <v>0</v>
      </c>
      <c r="BW98" s="32">
        <v>0</v>
      </c>
      <c r="BX98" s="32">
        <v>0</v>
      </c>
      <c r="BY98" s="32">
        <v>0</v>
      </c>
      <c r="BZ98" s="32">
        <v>0</v>
      </c>
      <c r="CA98" s="32">
        <v>0</v>
      </c>
      <c r="CB98" s="32">
        <v>0</v>
      </c>
      <c r="CC98" s="32">
        <v>0</v>
      </c>
      <c r="CD98" s="32">
        <v>0</v>
      </c>
      <c r="CE98" s="32">
        <v>0</v>
      </c>
      <c r="CF98" s="32">
        <v>68357.813999999998</v>
      </c>
      <c r="CG98" s="32">
        <v>7329.8517230768484</v>
      </c>
      <c r="CH98" s="32">
        <v>61027.96227692315</v>
      </c>
      <c r="CI98" s="32">
        <v>0</v>
      </c>
      <c r="CJ98" s="32">
        <v>11638.709400000007</v>
      </c>
      <c r="CK98" s="32">
        <v>-3460.2301615384731</v>
      </c>
      <c r="CL98" s="32">
        <v>15098.93956153848</v>
      </c>
      <c r="CM98" s="32">
        <v>0</v>
      </c>
      <c r="CN98" s="32">
        <v>3577.3257999999951</v>
      </c>
      <c r="CO98" s="32">
        <v>4681.3099304347788</v>
      </c>
      <c r="CP98" s="32">
        <v>-1103.984130434784</v>
      </c>
      <c r="CQ98" s="32">
        <v>0</v>
      </c>
      <c r="CR98" s="32">
        <v>10680.487599999993</v>
      </c>
      <c r="CS98" s="32">
        <v>-61.283834782620033</v>
      </c>
      <c r="CT98" s="32">
        <v>10741.771434782613</v>
      </c>
      <c r="CU98" s="32">
        <v>0</v>
      </c>
      <c r="CV98" s="32">
        <v>-1394.3967999999877</v>
      </c>
      <c r="CW98" s="32">
        <v>-1170.6416266666542</v>
      </c>
      <c r="CX98" s="32">
        <v>-223.75517333333357</v>
      </c>
      <c r="CY98" s="32">
        <v>0</v>
      </c>
      <c r="CZ98" s="32">
        <v>10347.221699999995</v>
      </c>
      <c r="DA98" s="32">
        <v>-2317.0659626373872</v>
      </c>
      <c r="DB98" s="32">
        <v>12664.287662637382</v>
      </c>
      <c r="DC98" s="32">
        <v>0</v>
      </c>
      <c r="DD98" s="32">
        <v>-9384.8377000000037</v>
      </c>
      <c r="DE98" s="32">
        <v>-1984.3034336956489</v>
      </c>
      <c r="DF98" s="32">
        <v>-7400.5342663043548</v>
      </c>
      <c r="DG98" s="32">
        <v>0</v>
      </c>
      <c r="DH98" s="32">
        <v>-11414.301199999987</v>
      </c>
      <c r="DI98" s="32">
        <v>1926.0199956521628</v>
      </c>
      <c r="DJ98" s="32">
        <v>-13340.32119565215</v>
      </c>
      <c r="DK98" s="32">
        <v>0</v>
      </c>
      <c r="DL98" s="32">
        <v>-42155.517600000006</v>
      </c>
      <c r="DM98" s="32">
        <v>3788.6532344444713</v>
      </c>
      <c r="DN98" s="32">
        <v>-45944.170834444478</v>
      </c>
      <c r="DO98" s="32">
        <v>0</v>
      </c>
      <c r="DP98" s="32">
        <v>-6553.097600000001</v>
      </c>
      <c r="DQ98" s="32">
        <v>-9.0949470177292824E-13</v>
      </c>
      <c r="DR98" s="32">
        <v>-6553.0976000000001</v>
      </c>
      <c r="DS98" s="32">
        <v>0</v>
      </c>
      <c r="DT98" s="32">
        <v>7854.9226000000017</v>
      </c>
      <c r="DU98" s="32">
        <v>4776.7999460640021</v>
      </c>
      <c r="DV98" s="32">
        <v>3078.1226539359996</v>
      </c>
      <c r="DW98" s="32">
        <v>0</v>
      </c>
      <c r="DX98" s="32">
        <v>-1133.6265999999996</v>
      </c>
      <c r="DY98" s="32">
        <v>4.5474735088646412E-13</v>
      </c>
      <c r="DZ98" s="32">
        <v>-1133.6266000000001</v>
      </c>
      <c r="EA98" s="32">
        <v>0</v>
      </c>
      <c r="EB98" s="32">
        <v>-511.96039999999994</v>
      </c>
      <c r="EC98" s="32">
        <v>1.1368683772161603E-13</v>
      </c>
      <c r="ED98" s="32">
        <v>-511.96040000000005</v>
      </c>
      <c r="EE98" s="32">
        <v>0</v>
      </c>
      <c r="EF98" s="32">
        <v>12433.324000000004</v>
      </c>
      <c r="EG98" s="32">
        <v>3.637978807091713E-12</v>
      </c>
      <c r="EH98" s="32">
        <v>12433.324000000001</v>
      </c>
      <c r="EI98" s="32">
        <v>0</v>
      </c>
      <c r="EJ98" s="32">
        <v>-11299.697400000005</v>
      </c>
      <c r="EK98" s="32">
        <v>-3.637978807091713E-12</v>
      </c>
      <c r="EL98" s="32">
        <v>-11299.697400000001</v>
      </c>
      <c r="EM98" s="32">
        <v>0</v>
      </c>
      <c r="EN98" s="32">
        <v>-2455.4280000000035</v>
      </c>
      <c r="EO98" s="32">
        <v>874.63964999999644</v>
      </c>
      <c r="EP98" s="32">
        <v>-3330.06765</v>
      </c>
      <c r="EQ98" s="32">
        <v>0</v>
      </c>
    </row>
    <row r="99" spans="1:147" s="10" customFormat="1" x14ac:dyDescent="0.25">
      <c r="A99" s="62"/>
      <c r="B99" s="82"/>
      <c r="C99" s="40" t="s">
        <v>87</v>
      </c>
      <c r="D99" s="32">
        <v>0</v>
      </c>
      <c r="E99" s="32">
        <v>0</v>
      </c>
      <c r="F99" s="32">
        <v>0</v>
      </c>
      <c r="G99" s="32">
        <v>0</v>
      </c>
      <c r="H99" s="32">
        <v>0</v>
      </c>
      <c r="I99" s="32">
        <v>0</v>
      </c>
      <c r="J99" s="32">
        <v>0</v>
      </c>
      <c r="K99" s="32">
        <v>0</v>
      </c>
      <c r="L99" s="32">
        <v>0</v>
      </c>
      <c r="M99" s="32">
        <v>0</v>
      </c>
      <c r="N99" s="32">
        <v>0</v>
      </c>
      <c r="O99" s="32">
        <v>0</v>
      </c>
      <c r="P99" s="32">
        <v>0</v>
      </c>
      <c r="Q99" s="32">
        <v>0</v>
      </c>
      <c r="R99" s="32">
        <v>0</v>
      </c>
      <c r="S99" s="32">
        <v>0</v>
      </c>
      <c r="T99" s="32">
        <v>0</v>
      </c>
      <c r="U99" s="32">
        <v>0</v>
      </c>
      <c r="V99" s="32">
        <v>0</v>
      </c>
      <c r="W99" s="32">
        <v>0</v>
      </c>
      <c r="X99" s="32">
        <v>0</v>
      </c>
      <c r="Y99" s="32">
        <v>0</v>
      </c>
      <c r="Z99" s="32">
        <v>0</v>
      </c>
      <c r="AA99" s="32">
        <v>0</v>
      </c>
      <c r="AB99" s="32">
        <v>0</v>
      </c>
      <c r="AC99" s="32">
        <v>0</v>
      </c>
      <c r="AD99" s="32">
        <v>0</v>
      </c>
      <c r="AE99" s="32">
        <v>0</v>
      </c>
      <c r="AF99" s="32">
        <v>0</v>
      </c>
      <c r="AG99" s="32">
        <v>0</v>
      </c>
      <c r="AH99" s="32">
        <v>0</v>
      </c>
      <c r="AI99" s="32">
        <v>0</v>
      </c>
      <c r="AJ99" s="32">
        <v>0</v>
      </c>
      <c r="AK99" s="32">
        <v>0</v>
      </c>
      <c r="AL99" s="32">
        <v>0</v>
      </c>
      <c r="AM99" s="32">
        <v>0</v>
      </c>
      <c r="AN99" s="32">
        <v>0</v>
      </c>
      <c r="AO99" s="32">
        <v>0</v>
      </c>
      <c r="AP99" s="32">
        <v>0</v>
      </c>
      <c r="AQ99" s="32">
        <v>0</v>
      </c>
      <c r="AR99" s="32">
        <v>0</v>
      </c>
      <c r="AS99" s="32">
        <v>0</v>
      </c>
      <c r="AT99" s="32">
        <v>0</v>
      </c>
      <c r="AU99" s="32">
        <v>0</v>
      </c>
      <c r="AV99" s="32">
        <v>0</v>
      </c>
      <c r="AW99" s="32">
        <v>0</v>
      </c>
      <c r="AX99" s="32">
        <v>0</v>
      </c>
      <c r="AY99" s="32">
        <v>0</v>
      </c>
      <c r="AZ99" s="32">
        <v>0</v>
      </c>
      <c r="BA99" s="32">
        <v>0</v>
      </c>
      <c r="BB99" s="32">
        <v>0</v>
      </c>
      <c r="BC99" s="32">
        <v>0</v>
      </c>
      <c r="BD99" s="32">
        <v>0</v>
      </c>
      <c r="BE99" s="32">
        <v>0</v>
      </c>
      <c r="BF99" s="32">
        <v>0</v>
      </c>
      <c r="BG99" s="32">
        <v>0</v>
      </c>
      <c r="BH99" s="32">
        <v>0</v>
      </c>
      <c r="BI99" s="32">
        <v>0</v>
      </c>
      <c r="BJ99" s="32">
        <v>0</v>
      </c>
      <c r="BK99" s="32">
        <v>0</v>
      </c>
      <c r="BL99" s="32">
        <v>0</v>
      </c>
      <c r="BM99" s="32">
        <v>0</v>
      </c>
      <c r="BN99" s="32">
        <v>0</v>
      </c>
      <c r="BO99" s="32">
        <v>0</v>
      </c>
      <c r="BP99" s="32">
        <v>0</v>
      </c>
      <c r="BQ99" s="32">
        <v>0</v>
      </c>
      <c r="BR99" s="32">
        <v>0</v>
      </c>
      <c r="BS99" s="32">
        <v>0</v>
      </c>
      <c r="BT99" s="32">
        <v>0</v>
      </c>
      <c r="BU99" s="32">
        <v>0</v>
      </c>
      <c r="BV99" s="32">
        <v>0</v>
      </c>
      <c r="BW99" s="32">
        <v>0</v>
      </c>
      <c r="BX99" s="32">
        <v>0</v>
      </c>
      <c r="BY99" s="32">
        <v>0</v>
      </c>
      <c r="BZ99" s="32">
        <v>0</v>
      </c>
      <c r="CA99" s="32">
        <v>0</v>
      </c>
      <c r="CB99" s="32">
        <v>0</v>
      </c>
      <c r="CC99" s="32">
        <v>0</v>
      </c>
      <c r="CD99" s="32">
        <v>0</v>
      </c>
      <c r="CE99" s="32">
        <v>0</v>
      </c>
      <c r="CF99" s="32">
        <v>68357.813999999998</v>
      </c>
      <c r="CG99" s="32">
        <v>7329.8517230768484</v>
      </c>
      <c r="CH99" s="32">
        <v>61027.96227692315</v>
      </c>
      <c r="CI99" s="32">
        <v>0</v>
      </c>
      <c r="CJ99" s="32">
        <v>11638.709400000007</v>
      </c>
      <c r="CK99" s="32">
        <v>-3460.2301615384731</v>
      </c>
      <c r="CL99" s="32">
        <v>15098.93956153848</v>
      </c>
      <c r="CM99" s="32">
        <v>0</v>
      </c>
      <c r="CN99" s="32">
        <v>3577.3257999999951</v>
      </c>
      <c r="CO99" s="32">
        <v>4681.3099304347788</v>
      </c>
      <c r="CP99" s="32">
        <v>-1103.984130434784</v>
      </c>
      <c r="CQ99" s="32">
        <v>0</v>
      </c>
      <c r="CR99" s="32">
        <v>10680.487599999993</v>
      </c>
      <c r="CS99" s="32">
        <v>-61.283834782620033</v>
      </c>
      <c r="CT99" s="32">
        <v>10741.771434782613</v>
      </c>
      <c r="CU99" s="32">
        <v>0</v>
      </c>
      <c r="CV99" s="32">
        <v>-1394.3967999999877</v>
      </c>
      <c r="CW99" s="32">
        <v>-1170.6416266666542</v>
      </c>
      <c r="CX99" s="32">
        <v>-223.75517333333357</v>
      </c>
      <c r="CY99" s="32">
        <v>0</v>
      </c>
      <c r="CZ99" s="32">
        <v>10347.221699999995</v>
      </c>
      <c r="DA99" s="32">
        <v>-2317.0659626373872</v>
      </c>
      <c r="DB99" s="32">
        <v>12664.287662637382</v>
      </c>
      <c r="DC99" s="32">
        <v>0</v>
      </c>
      <c r="DD99" s="32">
        <v>-9384.8377000000037</v>
      </c>
      <c r="DE99" s="32">
        <v>-1984.3034336956489</v>
      </c>
      <c r="DF99" s="32">
        <v>-7400.5342663043548</v>
      </c>
      <c r="DG99" s="32">
        <v>0</v>
      </c>
      <c r="DH99" s="32">
        <v>-11414.301199999987</v>
      </c>
      <c r="DI99" s="32">
        <v>1926.0199956521628</v>
      </c>
      <c r="DJ99" s="32">
        <v>-13340.32119565215</v>
      </c>
      <c r="DK99" s="32">
        <v>0</v>
      </c>
      <c r="DL99" s="32">
        <v>-42155.517600000006</v>
      </c>
      <c r="DM99" s="32">
        <v>3788.6532344444713</v>
      </c>
      <c r="DN99" s="32">
        <v>-45944.170834444478</v>
      </c>
      <c r="DO99" s="32">
        <v>0</v>
      </c>
      <c r="DP99" s="32">
        <v>-6553.097600000001</v>
      </c>
      <c r="DQ99" s="32">
        <v>-9.0949470177292824E-13</v>
      </c>
      <c r="DR99" s="32">
        <v>-6553.0976000000001</v>
      </c>
      <c r="DS99" s="32">
        <v>0</v>
      </c>
      <c r="DT99" s="32">
        <v>7854.9226000000017</v>
      </c>
      <c r="DU99" s="32">
        <v>4776.7999460640021</v>
      </c>
      <c r="DV99" s="32">
        <v>3078.1226539359996</v>
      </c>
      <c r="DW99" s="32">
        <v>0</v>
      </c>
      <c r="DX99" s="32">
        <v>-1133.6265999999996</v>
      </c>
      <c r="DY99" s="32">
        <v>4.5474735088646412E-13</v>
      </c>
      <c r="DZ99" s="32">
        <v>-1133.6266000000001</v>
      </c>
      <c r="EA99" s="32">
        <v>0</v>
      </c>
      <c r="EB99" s="32">
        <v>-511.96039999999994</v>
      </c>
      <c r="EC99" s="32">
        <v>1.1368683772161603E-13</v>
      </c>
      <c r="ED99" s="32">
        <v>-511.96040000000005</v>
      </c>
      <c r="EE99" s="32">
        <v>0</v>
      </c>
      <c r="EF99" s="32">
        <v>12433.324000000004</v>
      </c>
      <c r="EG99" s="32">
        <v>3.637978807091713E-12</v>
      </c>
      <c r="EH99" s="32">
        <v>12433.324000000001</v>
      </c>
      <c r="EI99" s="32">
        <v>0</v>
      </c>
      <c r="EJ99" s="32">
        <v>-11299.697400000005</v>
      </c>
      <c r="EK99" s="32">
        <v>-3.637978807091713E-12</v>
      </c>
      <c r="EL99" s="32">
        <v>-11299.697400000001</v>
      </c>
      <c r="EM99" s="32">
        <v>0</v>
      </c>
      <c r="EN99" s="32">
        <v>-2455.4280000000035</v>
      </c>
      <c r="EO99" s="32">
        <v>874.63964999999644</v>
      </c>
      <c r="EP99" s="32">
        <v>-3330.06765</v>
      </c>
      <c r="EQ99" s="32">
        <v>0</v>
      </c>
    </row>
    <row r="100" spans="1:147" s="10" customFormat="1" x14ac:dyDescent="0.25">
      <c r="A100" s="62">
        <v>4</v>
      </c>
      <c r="B100" s="82">
        <v>4</v>
      </c>
      <c r="C100" s="176" t="s">
        <v>93</v>
      </c>
      <c r="D100" s="32">
        <v>491451.99948899978</v>
      </c>
      <c r="E100" s="32">
        <v>605924.55703890836</v>
      </c>
      <c r="F100" s="32">
        <v>0</v>
      </c>
      <c r="G100" s="32">
        <v>-114472.55754990857</v>
      </c>
      <c r="H100" s="32">
        <v>-180063.30277499961</v>
      </c>
      <c r="I100" s="32">
        <v>-180776.73594208455</v>
      </c>
      <c r="J100" s="32">
        <v>0</v>
      </c>
      <c r="K100" s="32">
        <v>713.43316708494604</v>
      </c>
      <c r="L100" s="32">
        <v>20300.61569799959</v>
      </c>
      <c r="M100" s="32">
        <v>37570.045522773784</v>
      </c>
      <c r="N100" s="32">
        <v>0</v>
      </c>
      <c r="O100" s="32">
        <v>-17269.429824774194</v>
      </c>
      <c r="P100" s="32">
        <v>177975.1028350002</v>
      </c>
      <c r="Q100" s="32">
        <v>187345.28639243031</v>
      </c>
      <c r="R100" s="32">
        <v>0</v>
      </c>
      <c r="S100" s="32">
        <v>-9370.1835574301076</v>
      </c>
      <c r="T100" s="32">
        <v>160734.59970099997</v>
      </c>
      <c r="U100" s="32">
        <v>192770.30497829476</v>
      </c>
      <c r="V100" s="32">
        <v>-2618.3028351635153</v>
      </c>
      <c r="W100" s="32">
        <v>-29417.402442131264</v>
      </c>
      <c r="X100" s="32">
        <v>-129291.91718800008</v>
      </c>
      <c r="Y100" s="32">
        <v>-107591.48226341835</v>
      </c>
      <c r="Z100" s="32">
        <v>0</v>
      </c>
      <c r="AA100" s="32">
        <v>-21700.434924581721</v>
      </c>
      <c r="AB100" s="32">
        <v>85673.817469999864</v>
      </c>
      <c r="AC100" s="32">
        <v>80850.537485075125</v>
      </c>
      <c r="AD100" s="32">
        <v>0</v>
      </c>
      <c r="AE100" s="32">
        <v>4823.2799849247313</v>
      </c>
      <c r="AF100" s="32">
        <v>55538.178818</v>
      </c>
      <c r="AG100" s="32">
        <v>63175.014438387094</v>
      </c>
      <c r="AH100" s="32">
        <v>0</v>
      </c>
      <c r="AI100" s="32">
        <v>-7636.8356203870972</v>
      </c>
      <c r="AJ100" s="32">
        <v>-17245.632285999993</v>
      </c>
      <c r="AK100" s="32">
        <v>-6935.7792209608233</v>
      </c>
      <c r="AL100" s="32">
        <v>0</v>
      </c>
      <c r="AM100" s="32">
        <v>-10309.853065039169</v>
      </c>
      <c r="AN100" s="32">
        <v>-80449.663020000065</v>
      </c>
      <c r="AO100" s="32">
        <v>-44248.106530400051</v>
      </c>
      <c r="AP100" s="32">
        <v>0</v>
      </c>
      <c r="AQ100" s="32">
        <v>-36201.556489600007</v>
      </c>
      <c r="AR100" s="32">
        <v>42481.512416000027</v>
      </c>
      <c r="AS100" s="32">
        <v>44216.958358750024</v>
      </c>
      <c r="AT100" s="32">
        <v>0</v>
      </c>
      <c r="AU100" s="32">
        <v>-1735.4459427500001</v>
      </c>
      <c r="AV100" s="32">
        <v>107101.61077700002</v>
      </c>
      <c r="AW100" s="32">
        <v>125813.0145471087</v>
      </c>
      <c r="AX100" s="32">
        <v>0</v>
      </c>
      <c r="AY100" s="32">
        <v>-18711.403770108685</v>
      </c>
      <c r="AZ100" s="32">
        <v>-103925.99921300008</v>
      </c>
      <c r="BA100" s="32">
        <v>-95975.779248033417</v>
      </c>
      <c r="BB100" s="32">
        <v>0</v>
      </c>
      <c r="BC100" s="32">
        <v>-7950.2199649666618</v>
      </c>
      <c r="BD100" s="32">
        <v>-63405.484167999828</v>
      </c>
      <c r="BE100" s="32">
        <v>-62463.061319780049</v>
      </c>
      <c r="BF100" s="32">
        <v>0</v>
      </c>
      <c r="BG100" s="32">
        <v>-942.42284821977842</v>
      </c>
      <c r="BH100" s="32">
        <v>131845.68353000004</v>
      </c>
      <c r="BI100" s="32">
        <v>146422.69926702179</v>
      </c>
      <c r="BJ100" s="32">
        <v>0</v>
      </c>
      <c r="BK100" s="32">
        <v>-14577.015737021749</v>
      </c>
      <c r="BL100" s="32">
        <v>-134337.9718480001</v>
      </c>
      <c r="BM100" s="32">
        <v>-54344.539920413015</v>
      </c>
      <c r="BN100" s="32">
        <v>0</v>
      </c>
      <c r="BO100" s="32">
        <v>-79993.431927587095</v>
      </c>
      <c r="BP100" s="32">
        <v>-49682.992482000082</v>
      </c>
      <c r="BQ100" s="32">
        <v>-36002.781037400062</v>
      </c>
      <c r="BR100" s="32">
        <v>0</v>
      </c>
      <c r="BS100" s="32">
        <v>-13680.211444600018</v>
      </c>
      <c r="BT100" s="32">
        <v>-96726.441443999967</v>
      </c>
      <c r="BU100" s="32">
        <v>-67588.524682142801</v>
      </c>
      <c r="BV100" s="32">
        <v>0</v>
      </c>
      <c r="BW100" s="32">
        <v>-29137.916761857174</v>
      </c>
      <c r="BX100" s="32">
        <v>-171593.64726699985</v>
      </c>
      <c r="BY100" s="32">
        <v>-164646.78731591289</v>
      </c>
      <c r="BZ100" s="32">
        <v>0</v>
      </c>
      <c r="CA100" s="32">
        <v>-6946.8599510869635</v>
      </c>
      <c r="CB100" s="32">
        <v>-32973.348679000061</v>
      </c>
      <c r="CC100" s="32">
        <v>-15408.695920304372</v>
      </c>
      <c r="CD100" s="32">
        <v>0</v>
      </c>
      <c r="CE100" s="32">
        <v>-17564.652758695687</v>
      </c>
      <c r="CF100" s="32">
        <v>254640.16650000017</v>
      </c>
      <c r="CG100" s="32">
        <v>285104.04257912107</v>
      </c>
      <c r="CH100" s="32">
        <v>0</v>
      </c>
      <c r="CI100" s="32">
        <v>-30463.876079120913</v>
      </c>
      <c r="CJ100" s="32">
        <v>-112256.81330000023</v>
      </c>
      <c r="CK100" s="32">
        <v>-79017.614800000185</v>
      </c>
      <c r="CL100" s="32">
        <v>0</v>
      </c>
      <c r="CM100" s="32">
        <v>-33239.198500000042</v>
      </c>
      <c r="CN100" s="32">
        <v>130675.51270000011</v>
      </c>
      <c r="CO100" s="32">
        <v>139452.18653695664</v>
      </c>
      <c r="CP100" s="32">
        <v>0</v>
      </c>
      <c r="CQ100" s="32">
        <v>-8776.6738369565337</v>
      </c>
      <c r="CR100" s="32">
        <v>19919.938099999916</v>
      </c>
      <c r="CS100" s="32">
        <v>35495.506680434708</v>
      </c>
      <c r="CT100" s="32">
        <v>-791.49894782608726</v>
      </c>
      <c r="CU100" s="32">
        <v>-14784.069632608702</v>
      </c>
      <c r="CV100" s="32">
        <v>-129328.71439999979</v>
      </c>
      <c r="CW100" s="32">
        <v>-61502.927483333064</v>
      </c>
      <c r="CX100" s="32">
        <v>0</v>
      </c>
      <c r="CY100" s="32">
        <v>-67825.786916666737</v>
      </c>
      <c r="CZ100" s="32">
        <v>-56765.502499999951</v>
      </c>
      <c r="DA100" s="32">
        <v>-37782.866526373546</v>
      </c>
      <c r="DB100" s="32">
        <v>0</v>
      </c>
      <c r="DC100" s="32">
        <v>-18982.635973626406</v>
      </c>
      <c r="DD100" s="32">
        <v>-64198.154100000036</v>
      </c>
      <c r="DE100" s="32">
        <v>-54671.648171739158</v>
      </c>
      <c r="DF100" s="32">
        <v>0</v>
      </c>
      <c r="DG100" s="32">
        <v>-9526.5059282608781</v>
      </c>
      <c r="DH100" s="32">
        <v>30335.056800000075</v>
      </c>
      <c r="DI100" s="32">
        <v>31535.685707608769</v>
      </c>
      <c r="DJ100" s="32">
        <v>0</v>
      </c>
      <c r="DK100" s="32">
        <v>-1200.6289076086937</v>
      </c>
      <c r="DL100" s="32">
        <v>82147.315799999749</v>
      </c>
      <c r="DM100" s="32">
        <v>120267.55698333311</v>
      </c>
      <c r="DN100" s="32">
        <v>0</v>
      </c>
      <c r="DO100" s="32">
        <v>-38120.241183333354</v>
      </c>
      <c r="DP100" s="32">
        <v>-81270.111600000047</v>
      </c>
      <c r="DQ100" s="32">
        <v>-56403.446600000054</v>
      </c>
      <c r="DR100" s="32">
        <v>0</v>
      </c>
      <c r="DS100" s="32">
        <v>-24866.664999999997</v>
      </c>
      <c r="DT100" s="32">
        <v>386635.96520000044</v>
      </c>
      <c r="DU100" s="32">
        <v>432842.78367556242</v>
      </c>
      <c r="DV100" s="32">
        <v>0</v>
      </c>
      <c r="DW100" s="32">
        <v>-46206.818475561995</v>
      </c>
      <c r="DX100" s="32">
        <v>62897.991200000062</v>
      </c>
      <c r="DY100" s="32">
        <v>84107.779200000063</v>
      </c>
      <c r="DZ100" s="32">
        <v>0</v>
      </c>
      <c r="EA100" s="32">
        <v>-21209.788</v>
      </c>
      <c r="EB100" s="32">
        <v>18064.887599999987</v>
      </c>
      <c r="EC100" s="32">
        <v>31375.857999999989</v>
      </c>
      <c r="ED100" s="32">
        <v>0</v>
      </c>
      <c r="EE100" s="32">
        <v>-13310.9704</v>
      </c>
      <c r="EF100" s="32">
        <v>4059.1146000000626</v>
      </c>
      <c r="EG100" s="32">
        <v>402.2546000000624</v>
      </c>
      <c r="EH100" s="32">
        <v>0</v>
      </c>
      <c r="EI100" s="32">
        <v>3656.86</v>
      </c>
      <c r="EJ100" s="32">
        <v>-79463.56819999998</v>
      </c>
      <c r="EK100" s="32">
        <v>-71199.064599999983</v>
      </c>
      <c r="EL100" s="32">
        <v>0</v>
      </c>
      <c r="EM100" s="32">
        <v>-8264.5036</v>
      </c>
      <c r="EN100" s="32">
        <v>269252.17277161224</v>
      </c>
      <c r="EO100" s="32">
        <v>260835.51827161227</v>
      </c>
      <c r="EP100" s="32">
        <v>0</v>
      </c>
      <c r="EQ100" s="32">
        <v>8416.6545000000006</v>
      </c>
    </row>
    <row r="101" spans="1:147" s="10" customFormat="1" x14ac:dyDescent="0.25">
      <c r="A101" s="62">
        <v>4.2</v>
      </c>
      <c r="B101" s="82">
        <v>4.2</v>
      </c>
      <c r="C101" s="74" t="s">
        <v>96</v>
      </c>
      <c r="D101" s="32">
        <v>78942.137876999986</v>
      </c>
      <c r="E101" s="32">
        <v>82712.69954315167</v>
      </c>
      <c r="F101" s="32">
        <v>0</v>
      </c>
      <c r="G101" s="32">
        <v>-3770.5616661516888</v>
      </c>
      <c r="H101" s="32">
        <v>-23700.295860999959</v>
      </c>
      <c r="I101" s="32">
        <v>-23959.726103576304</v>
      </c>
      <c r="J101" s="32">
        <v>0</v>
      </c>
      <c r="K101" s="32">
        <v>259.43024257634397</v>
      </c>
      <c r="L101" s="32">
        <v>6253.2259039999608</v>
      </c>
      <c r="M101" s="32">
        <v>4884.7050499612506</v>
      </c>
      <c r="N101" s="32">
        <v>0</v>
      </c>
      <c r="O101" s="32">
        <v>1368.5208540387098</v>
      </c>
      <c r="P101" s="32">
        <v>19265.316711000021</v>
      </c>
      <c r="Q101" s="32">
        <v>19630.982410802171</v>
      </c>
      <c r="R101" s="32">
        <v>0</v>
      </c>
      <c r="S101" s="32">
        <v>-365.66569980215058</v>
      </c>
      <c r="T101" s="32">
        <v>2255.5325929999999</v>
      </c>
      <c r="U101" s="32">
        <v>16784.546364593625</v>
      </c>
      <c r="V101" s="32">
        <v>0</v>
      </c>
      <c r="W101" s="32">
        <v>-14529.013771593625</v>
      </c>
      <c r="X101" s="32">
        <v>-8067.9767240000001</v>
      </c>
      <c r="Y101" s="32">
        <v>-8118.501601589247</v>
      </c>
      <c r="Z101" s="32">
        <v>0</v>
      </c>
      <c r="AA101" s="32">
        <v>50.524877589247353</v>
      </c>
      <c r="AB101" s="32">
        <v>5406.3603689999936</v>
      </c>
      <c r="AC101" s="32">
        <v>5127.1178435569827</v>
      </c>
      <c r="AD101" s="32">
        <v>0</v>
      </c>
      <c r="AE101" s="32">
        <v>279.24252544301072</v>
      </c>
      <c r="AF101" s="32">
        <v>95.290582999993603</v>
      </c>
      <c r="AG101" s="32">
        <v>4884.492582225801</v>
      </c>
      <c r="AH101" s="32">
        <v>0</v>
      </c>
      <c r="AI101" s="32">
        <v>-4789.2019992258074</v>
      </c>
      <c r="AJ101" s="32">
        <v>-643.08478000000014</v>
      </c>
      <c r="AK101" s="32">
        <v>-534.84485280798788</v>
      </c>
      <c r="AL101" s="32">
        <v>0</v>
      </c>
      <c r="AM101" s="32">
        <v>-108.23992719201227</v>
      </c>
      <c r="AN101" s="32">
        <v>-31799.824856000007</v>
      </c>
      <c r="AO101" s="32">
        <v>-2214.0498886222231</v>
      </c>
      <c r="AP101" s="32">
        <v>0</v>
      </c>
      <c r="AQ101" s="32">
        <v>-29585.774967377783</v>
      </c>
      <c r="AR101" s="32">
        <v>1317.9632100000085</v>
      </c>
      <c r="AS101" s="32">
        <v>1343.8653882500084</v>
      </c>
      <c r="AT101" s="32">
        <v>0</v>
      </c>
      <c r="AU101" s="32">
        <v>-25.902178250000002</v>
      </c>
      <c r="AV101" s="32">
        <v>-5734.7244539999983</v>
      </c>
      <c r="AW101" s="32">
        <v>3243.5139544239091</v>
      </c>
      <c r="AX101" s="32">
        <v>0</v>
      </c>
      <c r="AY101" s="32">
        <v>-8978.2384084239075</v>
      </c>
      <c r="AZ101" s="32">
        <v>-2610.8706960000018</v>
      </c>
      <c r="BA101" s="32">
        <v>-2310.3469172555579</v>
      </c>
      <c r="BB101" s="32">
        <v>0</v>
      </c>
      <c r="BC101" s="32">
        <v>-300.52377874444392</v>
      </c>
      <c r="BD101" s="32">
        <v>-981.71678399999473</v>
      </c>
      <c r="BE101" s="32">
        <v>-981.71678399999473</v>
      </c>
      <c r="BF101" s="32">
        <v>0</v>
      </c>
      <c r="BG101" s="32">
        <v>0</v>
      </c>
      <c r="BH101" s="32">
        <v>2778.4549540000021</v>
      </c>
      <c r="BI101" s="32">
        <v>2778.4549540000021</v>
      </c>
      <c r="BJ101" s="32">
        <v>0</v>
      </c>
      <c r="BK101" s="32">
        <v>0</v>
      </c>
      <c r="BL101" s="32">
        <v>-2940.2737979999993</v>
      </c>
      <c r="BM101" s="32">
        <v>-983.7607878913002</v>
      </c>
      <c r="BN101" s="32">
        <v>0</v>
      </c>
      <c r="BO101" s="32">
        <v>-1956.5130101086991</v>
      </c>
      <c r="BP101" s="32">
        <v>-742.54974100000436</v>
      </c>
      <c r="BQ101" s="32">
        <v>-742.54974100000436</v>
      </c>
      <c r="BR101" s="32">
        <v>0</v>
      </c>
      <c r="BS101" s="32">
        <v>0</v>
      </c>
      <c r="BT101" s="32">
        <v>-1079.5916570000018</v>
      </c>
      <c r="BU101" s="32">
        <v>-1079.5916570000018</v>
      </c>
      <c r="BV101" s="32">
        <v>0</v>
      </c>
      <c r="BW101" s="32">
        <v>0</v>
      </c>
      <c r="BX101" s="32">
        <v>-2733.8554739999963</v>
      </c>
      <c r="BY101" s="32">
        <v>-2733.8554739999963</v>
      </c>
      <c r="BZ101" s="32">
        <v>0</v>
      </c>
      <c r="CA101" s="32">
        <v>0</v>
      </c>
      <c r="CB101" s="32">
        <v>-390.91222400000242</v>
      </c>
      <c r="CC101" s="32">
        <v>-390.91222400000242</v>
      </c>
      <c r="CD101" s="32">
        <v>0</v>
      </c>
      <c r="CE101" s="32">
        <v>0</v>
      </c>
      <c r="CF101" s="32">
        <v>5984.5406000000048</v>
      </c>
      <c r="CG101" s="32">
        <v>4932.3343538461577</v>
      </c>
      <c r="CH101" s="32">
        <v>0</v>
      </c>
      <c r="CI101" s="32">
        <v>1052.2062461538474</v>
      </c>
      <c r="CJ101" s="32">
        <v>-1294.1446000000053</v>
      </c>
      <c r="CK101" s="32">
        <v>-1294.1446000000053</v>
      </c>
      <c r="CL101" s="32">
        <v>0</v>
      </c>
      <c r="CM101" s="32">
        <v>0</v>
      </c>
      <c r="CN101" s="32">
        <v>2097.2880999999998</v>
      </c>
      <c r="CO101" s="32">
        <v>2097.2880999999998</v>
      </c>
      <c r="CP101" s="32">
        <v>0</v>
      </c>
      <c r="CQ101" s="32">
        <v>0</v>
      </c>
      <c r="CR101" s="32">
        <v>173.56549999999874</v>
      </c>
      <c r="CS101" s="32">
        <v>343.17241739130316</v>
      </c>
      <c r="CT101" s="32">
        <v>0</v>
      </c>
      <c r="CU101" s="32">
        <v>-169.60691739130442</v>
      </c>
      <c r="CV101" s="32">
        <v>-757.77599999999677</v>
      </c>
      <c r="CW101" s="32">
        <v>-813.71479333333014</v>
      </c>
      <c r="CX101" s="32">
        <v>0</v>
      </c>
      <c r="CY101" s="32">
        <v>55.938793333333393</v>
      </c>
      <c r="CZ101" s="32">
        <v>-880.31759999999849</v>
      </c>
      <c r="DA101" s="32">
        <v>-687.18031538461355</v>
      </c>
      <c r="DB101" s="32">
        <v>0</v>
      </c>
      <c r="DC101" s="32">
        <v>-193.13728461538491</v>
      </c>
      <c r="DD101" s="32">
        <v>-994.66440000000148</v>
      </c>
      <c r="DE101" s="32">
        <v>-994.66440000000148</v>
      </c>
      <c r="DF101" s="32">
        <v>0</v>
      </c>
      <c r="DG101" s="32">
        <v>0</v>
      </c>
      <c r="DH101" s="32">
        <v>822.86059999999861</v>
      </c>
      <c r="DI101" s="32">
        <v>822.86059999999861</v>
      </c>
      <c r="DJ101" s="32">
        <v>0</v>
      </c>
      <c r="DK101" s="32">
        <v>0</v>
      </c>
      <c r="DL101" s="32">
        <v>-11443.936900000002</v>
      </c>
      <c r="DM101" s="32">
        <v>2347.8806966666725</v>
      </c>
      <c r="DN101" s="32">
        <v>0</v>
      </c>
      <c r="DO101" s="32">
        <v>-13791.817596666675</v>
      </c>
      <c r="DP101" s="32">
        <v>-409.56789999999808</v>
      </c>
      <c r="DQ101" s="32">
        <v>-409.56789999999808</v>
      </c>
      <c r="DR101" s="32">
        <v>0</v>
      </c>
      <c r="DS101" s="32">
        <v>0</v>
      </c>
      <c r="DT101" s="32">
        <v>4987.9322000000038</v>
      </c>
      <c r="DU101" s="32">
        <v>5057.8895330440037</v>
      </c>
      <c r="DV101" s="32">
        <v>0</v>
      </c>
      <c r="DW101" s="32">
        <v>-69.957333043999995</v>
      </c>
      <c r="DX101" s="32">
        <v>365.68679999999983</v>
      </c>
      <c r="DY101" s="32">
        <v>511.96119999999985</v>
      </c>
      <c r="DZ101" s="32">
        <v>0</v>
      </c>
      <c r="EA101" s="32">
        <v>-146.27440000000001</v>
      </c>
      <c r="EB101" s="32">
        <v>-1023.9202000000005</v>
      </c>
      <c r="EC101" s="32">
        <v>36.569199999999626</v>
      </c>
      <c r="ED101" s="32">
        <v>0</v>
      </c>
      <c r="EE101" s="32">
        <v>-1060.4894000000002</v>
      </c>
      <c r="EF101" s="32">
        <v>36.569000000001211</v>
      </c>
      <c r="EG101" s="32">
        <v>36.569000000001211</v>
      </c>
      <c r="EH101" s="32">
        <v>0</v>
      </c>
      <c r="EI101" s="32">
        <v>0</v>
      </c>
      <c r="EJ101" s="32">
        <v>-73.137199999999893</v>
      </c>
      <c r="EK101" s="32">
        <v>-73.137199999999893</v>
      </c>
      <c r="EL101" s="32">
        <v>0</v>
      </c>
      <c r="EM101" s="32">
        <v>0</v>
      </c>
      <c r="EN101" s="32">
        <v>858.49719999999309</v>
      </c>
      <c r="EO101" s="32">
        <v>858.49719999999309</v>
      </c>
      <c r="EP101" s="32">
        <v>0</v>
      </c>
      <c r="EQ101" s="32">
        <v>0</v>
      </c>
    </row>
    <row r="102" spans="1:147" s="10" customFormat="1" x14ac:dyDescent="0.25">
      <c r="A102" s="62" t="s">
        <v>18</v>
      </c>
      <c r="B102" s="82" t="s">
        <v>18</v>
      </c>
      <c r="C102" s="40" t="s">
        <v>95</v>
      </c>
      <c r="D102" s="32">
        <v>0</v>
      </c>
      <c r="E102" s="32">
        <v>0</v>
      </c>
      <c r="F102" s="32">
        <v>0</v>
      </c>
      <c r="G102" s="32">
        <v>0</v>
      </c>
      <c r="H102" s="32">
        <v>0</v>
      </c>
      <c r="I102" s="32">
        <v>0</v>
      </c>
      <c r="J102" s="32">
        <v>0</v>
      </c>
      <c r="K102" s="32">
        <v>0</v>
      </c>
      <c r="L102" s="32">
        <v>0</v>
      </c>
      <c r="M102" s="32">
        <v>0</v>
      </c>
      <c r="N102" s="32">
        <v>0</v>
      </c>
      <c r="O102" s="32">
        <v>0</v>
      </c>
      <c r="P102" s="32">
        <v>0</v>
      </c>
      <c r="Q102" s="32">
        <v>0</v>
      </c>
      <c r="R102" s="32">
        <v>0</v>
      </c>
      <c r="S102" s="32">
        <v>0</v>
      </c>
      <c r="T102" s="32">
        <v>0</v>
      </c>
      <c r="U102" s="32">
        <v>0</v>
      </c>
      <c r="V102" s="32">
        <v>0</v>
      </c>
      <c r="W102" s="32">
        <v>0</v>
      </c>
      <c r="X102" s="32">
        <v>0</v>
      </c>
      <c r="Y102" s="32">
        <v>0</v>
      </c>
      <c r="Z102" s="32">
        <v>0</v>
      </c>
      <c r="AA102" s="32">
        <v>0</v>
      </c>
      <c r="AB102" s="32">
        <v>0</v>
      </c>
      <c r="AC102" s="32">
        <v>0</v>
      </c>
      <c r="AD102" s="32">
        <v>0</v>
      </c>
      <c r="AE102" s="32">
        <v>0</v>
      </c>
      <c r="AF102" s="32">
        <v>0</v>
      </c>
      <c r="AG102" s="32">
        <v>0</v>
      </c>
      <c r="AH102" s="32">
        <v>0</v>
      </c>
      <c r="AI102" s="32">
        <v>0</v>
      </c>
      <c r="AJ102" s="32">
        <v>0</v>
      </c>
      <c r="AK102" s="32">
        <v>0</v>
      </c>
      <c r="AL102" s="32">
        <v>0</v>
      </c>
      <c r="AM102" s="32">
        <v>0</v>
      </c>
      <c r="AN102" s="32">
        <v>0</v>
      </c>
      <c r="AO102" s="32">
        <v>0</v>
      </c>
      <c r="AP102" s="32">
        <v>0</v>
      </c>
      <c r="AQ102" s="32">
        <v>0</v>
      </c>
      <c r="AR102" s="32">
        <v>0</v>
      </c>
      <c r="AS102" s="32">
        <v>0</v>
      </c>
      <c r="AT102" s="32">
        <v>0</v>
      </c>
      <c r="AU102" s="32">
        <v>0</v>
      </c>
      <c r="AV102" s="32">
        <v>0</v>
      </c>
      <c r="AW102" s="32">
        <v>0</v>
      </c>
      <c r="AX102" s="32">
        <v>0</v>
      </c>
      <c r="AY102" s="32">
        <v>0</v>
      </c>
      <c r="AZ102" s="32">
        <v>0</v>
      </c>
      <c r="BA102" s="32">
        <v>0</v>
      </c>
      <c r="BB102" s="32">
        <v>0</v>
      </c>
      <c r="BC102" s="32">
        <v>0</v>
      </c>
      <c r="BD102" s="32">
        <v>0</v>
      </c>
      <c r="BE102" s="32">
        <v>0</v>
      </c>
      <c r="BF102" s="32">
        <v>0</v>
      </c>
      <c r="BG102" s="32">
        <v>0</v>
      </c>
      <c r="BH102" s="32">
        <v>0</v>
      </c>
      <c r="BI102" s="32">
        <v>0</v>
      </c>
      <c r="BJ102" s="32">
        <v>0</v>
      </c>
      <c r="BK102" s="32">
        <v>0</v>
      </c>
      <c r="BL102" s="32">
        <v>0</v>
      </c>
      <c r="BM102" s="32">
        <v>0</v>
      </c>
      <c r="BN102" s="32">
        <v>0</v>
      </c>
      <c r="BO102" s="32">
        <v>0</v>
      </c>
      <c r="BP102" s="32">
        <v>0</v>
      </c>
      <c r="BQ102" s="32">
        <v>0</v>
      </c>
      <c r="BR102" s="32">
        <v>0</v>
      </c>
      <c r="BS102" s="32">
        <v>0</v>
      </c>
      <c r="BT102" s="32">
        <v>0</v>
      </c>
      <c r="BU102" s="32">
        <v>0</v>
      </c>
      <c r="BV102" s="32">
        <v>0</v>
      </c>
      <c r="BW102" s="32">
        <v>0</v>
      </c>
      <c r="BX102" s="32">
        <v>0</v>
      </c>
      <c r="BY102" s="32">
        <v>0</v>
      </c>
      <c r="BZ102" s="32">
        <v>0</v>
      </c>
      <c r="CA102" s="32">
        <v>0</v>
      </c>
      <c r="CB102" s="32">
        <v>0</v>
      </c>
      <c r="CC102" s="32">
        <v>0</v>
      </c>
      <c r="CD102" s="32">
        <v>0</v>
      </c>
      <c r="CE102" s="32">
        <v>0</v>
      </c>
      <c r="CF102" s="32">
        <v>0</v>
      </c>
      <c r="CG102" s="32">
        <v>0</v>
      </c>
      <c r="CH102" s="32">
        <v>0</v>
      </c>
      <c r="CI102" s="32">
        <v>0</v>
      </c>
      <c r="CJ102" s="32">
        <v>0</v>
      </c>
      <c r="CK102" s="32">
        <v>0</v>
      </c>
      <c r="CL102" s="32">
        <v>0</v>
      </c>
      <c r="CM102" s="32">
        <v>0</v>
      </c>
      <c r="CN102" s="32">
        <v>0</v>
      </c>
      <c r="CO102" s="32">
        <v>0</v>
      </c>
      <c r="CP102" s="32">
        <v>0</v>
      </c>
      <c r="CQ102" s="32">
        <v>0</v>
      </c>
      <c r="CR102" s="32">
        <v>0</v>
      </c>
      <c r="CS102" s="32">
        <v>0</v>
      </c>
      <c r="CT102" s="32">
        <v>0</v>
      </c>
      <c r="CU102" s="32">
        <v>0</v>
      </c>
      <c r="CV102" s="32">
        <v>0</v>
      </c>
      <c r="CW102" s="32">
        <v>0</v>
      </c>
      <c r="CX102" s="32">
        <v>0</v>
      </c>
      <c r="CY102" s="32">
        <v>0</v>
      </c>
      <c r="CZ102" s="32">
        <v>0</v>
      </c>
      <c r="DA102" s="32">
        <v>0</v>
      </c>
      <c r="DB102" s="32">
        <v>0</v>
      </c>
      <c r="DC102" s="32">
        <v>0</v>
      </c>
      <c r="DD102" s="32">
        <v>0</v>
      </c>
      <c r="DE102" s="32">
        <v>0</v>
      </c>
      <c r="DF102" s="32">
        <v>0</v>
      </c>
      <c r="DG102" s="32">
        <v>0</v>
      </c>
      <c r="DH102" s="32">
        <v>0</v>
      </c>
      <c r="DI102" s="32">
        <v>0</v>
      </c>
      <c r="DJ102" s="32">
        <v>0</v>
      </c>
      <c r="DK102" s="32">
        <v>0</v>
      </c>
      <c r="DL102" s="32">
        <v>0</v>
      </c>
      <c r="DM102" s="32">
        <v>0</v>
      </c>
      <c r="DN102" s="32">
        <v>0</v>
      </c>
      <c r="DO102" s="32">
        <v>0</v>
      </c>
      <c r="DP102" s="32">
        <v>3.0000000015206751E-4</v>
      </c>
      <c r="DQ102" s="32">
        <v>3.0000000015206751E-4</v>
      </c>
      <c r="DR102" s="32">
        <v>0</v>
      </c>
      <c r="DS102" s="32">
        <v>0</v>
      </c>
      <c r="DT102" s="32">
        <v>54.733699999999772</v>
      </c>
      <c r="DU102" s="32">
        <v>54.733699999999772</v>
      </c>
      <c r="DV102" s="32">
        <v>0</v>
      </c>
      <c r="DW102" s="32">
        <v>0</v>
      </c>
      <c r="DX102" s="32">
        <v>0</v>
      </c>
      <c r="DY102" s="32">
        <v>0</v>
      </c>
      <c r="DZ102" s="32">
        <v>0</v>
      </c>
      <c r="EA102" s="32">
        <v>0</v>
      </c>
      <c r="EB102" s="32">
        <v>0</v>
      </c>
      <c r="EC102" s="32">
        <v>0</v>
      </c>
      <c r="ED102" s="32">
        <v>0</v>
      </c>
      <c r="EE102" s="32">
        <v>0</v>
      </c>
      <c r="EF102" s="32">
        <v>0</v>
      </c>
      <c r="EG102" s="32">
        <v>0</v>
      </c>
      <c r="EH102" s="32">
        <v>0</v>
      </c>
      <c r="EI102" s="32">
        <v>0</v>
      </c>
      <c r="EJ102" s="32">
        <v>0</v>
      </c>
      <c r="EK102" s="32">
        <v>0</v>
      </c>
      <c r="EL102" s="32">
        <v>0</v>
      </c>
      <c r="EM102" s="32">
        <v>0</v>
      </c>
      <c r="EN102" s="32">
        <v>0</v>
      </c>
      <c r="EO102" s="32">
        <v>0</v>
      </c>
      <c r="EP102" s="32">
        <v>0</v>
      </c>
      <c r="EQ102" s="32">
        <v>0</v>
      </c>
    </row>
    <row r="103" spans="1:147" s="10" customFormat="1" x14ac:dyDescent="0.25">
      <c r="A103" s="62" t="s">
        <v>21</v>
      </c>
      <c r="B103" s="82" t="s">
        <v>21</v>
      </c>
      <c r="C103" s="40" t="s">
        <v>88</v>
      </c>
      <c r="D103" s="32">
        <v>78942.137876999986</v>
      </c>
      <c r="E103" s="32">
        <v>82712.69954315167</v>
      </c>
      <c r="F103" s="32">
        <v>0</v>
      </c>
      <c r="G103" s="32">
        <v>-3770.5616661516888</v>
      </c>
      <c r="H103" s="32">
        <v>-23700.295860999959</v>
      </c>
      <c r="I103" s="32">
        <v>-23959.726103576304</v>
      </c>
      <c r="J103" s="32">
        <v>0</v>
      </c>
      <c r="K103" s="32">
        <v>259.43024257634397</v>
      </c>
      <c r="L103" s="32">
        <v>6253.2259039999608</v>
      </c>
      <c r="M103" s="32">
        <v>4884.7050499612506</v>
      </c>
      <c r="N103" s="32">
        <v>0</v>
      </c>
      <c r="O103" s="32">
        <v>1368.5208540387098</v>
      </c>
      <c r="P103" s="32">
        <v>19265.316711000021</v>
      </c>
      <c r="Q103" s="32">
        <v>19630.982410802171</v>
      </c>
      <c r="R103" s="32">
        <v>0</v>
      </c>
      <c r="S103" s="32">
        <v>-365.66569980215058</v>
      </c>
      <c r="T103" s="32">
        <v>2255.5325929999999</v>
      </c>
      <c r="U103" s="32">
        <v>16784.546364593625</v>
      </c>
      <c r="V103" s="32">
        <v>0</v>
      </c>
      <c r="W103" s="32">
        <v>-14529.013771593625</v>
      </c>
      <c r="X103" s="32">
        <v>-8067.9767240000001</v>
      </c>
      <c r="Y103" s="32">
        <v>-8118.501601589247</v>
      </c>
      <c r="Z103" s="32">
        <v>0</v>
      </c>
      <c r="AA103" s="32">
        <v>50.524877589247353</v>
      </c>
      <c r="AB103" s="32">
        <v>5406.3603689999936</v>
      </c>
      <c r="AC103" s="32">
        <v>5127.1178435569827</v>
      </c>
      <c r="AD103" s="32">
        <v>0</v>
      </c>
      <c r="AE103" s="32">
        <v>279.24252544301072</v>
      </c>
      <c r="AF103" s="32">
        <v>95.290582999993603</v>
      </c>
      <c r="AG103" s="32">
        <v>4884.492582225801</v>
      </c>
      <c r="AH103" s="32">
        <v>0</v>
      </c>
      <c r="AI103" s="32">
        <v>-4789.2019992258074</v>
      </c>
      <c r="AJ103" s="32">
        <v>-643.08478000000014</v>
      </c>
      <c r="AK103" s="32">
        <v>-534.84485280798788</v>
      </c>
      <c r="AL103" s="32">
        <v>0</v>
      </c>
      <c r="AM103" s="32">
        <v>-108.23992719201227</v>
      </c>
      <c r="AN103" s="32">
        <v>-31799.824856000007</v>
      </c>
      <c r="AO103" s="32">
        <v>-2214.0498886222231</v>
      </c>
      <c r="AP103" s="32">
        <v>0</v>
      </c>
      <c r="AQ103" s="32">
        <v>-29585.774967377783</v>
      </c>
      <c r="AR103" s="32">
        <v>1317.9632100000085</v>
      </c>
      <c r="AS103" s="32">
        <v>1343.8653882500084</v>
      </c>
      <c r="AT103" s="32">
        <v>0</v>
      </c>
      <c r="AU103" s="32">
        <v>-25.902178250000002</v>
      </c>
      <c r="AV103" s="32">
        <v>-5734.7244539999983</v>
      </c>
      <c r="AW103" s="32">
        <v>3243.5139544239091</v>
      </c>
      <c r="AX103" s="32">
        <v>0</v>
      </c>
      <c r="AY103" s="32">
        <v>-8978.2384084239075</v>
      </c>
      <c r="AZ103" s="32">
        <v>-2610.8706960000018</v>
      </c>
      <c r="BA103" s="32">
        <v>-2310.3469172555579</v>
      </c>
      <c r="BB103" s="32">
        <v>0</v>
      </c>
      <c r="BC103" s="32">
        <v>-300.52377874444392</v>
      </c>
      <c r="BD103" s="32">
        <v>-981.71678399999473</v>
      </c>
      <c r="BE103" s="32">
        <v>-981.71678399999473</v>
      </c>
      <c r="BF103" s="32">
        <v>0</v>
      </c>
      <c r="BG103" s="32">
        <v>0</v>
      </c>
      <c r="BH103" s="32">
        <v>2778.4549540000021</v>
      </c>
      <c r="BI103" s="32">
        <v>2778.4549540000021</v>
      </c>
      <c r="BJ103" s="32">
        <v>0</v>
      </c>
      <c r="BK103" s="32">
        <v>0</v>
      </c>
      <c r="BL103" s="32">
        <v>-2940.2737979999993</v>
      </c>
      <c r="BM103" s="32">
        <v>-983.7607878913002</v>
      </c>
      <c r="BN103" s="32">
        <v>0</v>
      </c>
      <c r="BO103" s="32">
        <v>-1956.5130101086991</v>
      </c>
      <c r="BP103" s="32">
        <v>-742.54974100000436</v>
      </c>
      <c r="BQ103" s="32">
        <v>-742.54974100000436</v>
      </c>
      <c r="BR103" s="32">
        <v>0</v>
      </c>
      <c r="BS103" s="32">
        <v>0</v>
      </c>
      <c r="BT103" s="32">
        <v>-1079.5916570000018</v>
      </c>
      <c r="BU103" s="32">
        <v>-1079.5916570000018</v>
      </c>
      <c r="BV103" s="32">
        <v>0</v>
      </c>
      <c r="BW103" s="32">
        <v>0</v>
      </c>
      <c r="BX103" s="32">
        <v>-2733.8554739999963</v>
      </c>
      <c r="BY103" s="32">
        <v>-2733.8554739999963</v>
      </c>
      <c r="BZ103" s="32">
        <v>0</v>
      </c>
      <c r="CA103" s="32">
        <v>0</v>
      </c>
      <c r="CB103" s="32">
        <v>-390.91222400000242</v>
      </c>
      <c r="CC103" s="32">
        <v>-390.91222400000242</v>
      </c>
      <c r="CD103" s="32">
        <v>0</v>
      </c>
      <c r="CE103" s="32">
        <v>0</v>
      </c>
      <c r="CF103" s="32">
        <v>5984.5406000000048</v>
      </c>
      <c r="CG103" s="32">
        <v>4932.3343538461577</v>
      </c>
      <c r="CH103" s="32">
        <v>0</v>
      </c>
      <c r="CI103" s="32">
        <v>1052.2062461538474</v>
      </c>
      <c r="CJ103" s="32">
        <v>-1294.1446000000053</v>
      </c>
      <c r="CK103" s="32">
        <v>-1294.1446000000053</v>
      </c>
      <c r="CL103" s="32">
        <v>0</v>
      </c>
      <c r="CM103" s="32">
        <v>0</v>
      </c>
      <c r="CN103" s="32">
        <v>2097.2880999999998</v>
      </c>
      <c r="CO103" s="32">
        <v>2097.2880999999998</v>
      </c>
      <c r="CP103" s="32">
        <v>0</v>
      </c>
      <c r="CQ103" s="32">
        <v>0</v>
      </c>
      <c r="CR103" s="32">
        <v>173.56549999999874</v>
      </c>
      <c r="CS103" s="32">
        <v>343.17241739130316</v>
      </c>
      <c r="CT103" s="32">
        <v>0</v>
      </c>
      <c r="CU103" s="32">
        <v>-169.60691739130442</v>
      </c>
      <c r="CV103" s="32">
        <v>-757.77599999999677</v>
      </c>
      <c r="CW103" s="32">
        <v>-813.71479333333014</v>
      </c>
      <c r="CX103" s="32">
        <v>0</v>
      </c>
      <c r="CY103" s="32">
        <v>55.938793333333393</v>
      </c>
      <c r="CZ103" s="32">
        <v>-880.31759999999849</v>
      </c>
      <c r="DA103" s="32">
        <v>-687.18031538461355</v>
      </c>
      <c r="DB103" s="32">
        <v>0</v>
      </c>
      <c r="DC103" s="32">
        <v>-193.13728461538491</v>
      </c>
      <c r="DD103" s="32">
        <v>-994.66440000000148</v>
      </c>
      <c r="DE103" s="32">
        <v>-994.66440000000148</v>
      </c>
      <c r="DF103" s="32">
        <v>0</v>
      </c>
      <c r="DG103" s="32">
        <v>0</v>
      </c>
      <c r="DH103" s="32">
        <v>822.86059999999861</v>
      </c>
      <c r="DI103" s="32">
        <v>822.86059999999861</v>
      </c>
      <c r="DJ103" s="32">
        <v>0</v>
      </c>
      <c r="DK103" s="32">
        <v>0</v>
      </c>
      <c r="DL103" s="32">
        <v>-11443.936900000002</v>
      </c>
      <c r="DM103" s="32">
        <v>2347.8806966666725</v>
      </c>
      <c r="DN103" s="32">
        <v>0</v>
      </c>
      <c r="DO103" s="32">
        <v>-13791.817596666675</v>
      </c>
      <c r="DP103" s="32">
        <v>-409.56819999999823</v>
      </c>
      <c r="DQ103" s="32">
        <v>-409.56819999999823</v>
      </c>
      <c r="DR103" s="32">
        <v>0</v>
      </c>
      <c r="DS103" s="32">
        <v>0</v>
      </c>
      <c r="DT103" s="32">
        <v>4933.1985000000041</v>
      </c>
      <c r="DU103" s="32">
        <v>5003.1558330440039</v>
      </c>
      <c r="DV103" s="32">
        <v>0</v>
      </c>
      <c r="DW103" s="32">
        <v>-69.957333043999995</v>
      </c>
      <c r="DX103" s="32">
        <v>365.68679999999983</v>
      </c>
      <c r="DY103" s="32">
        <v>511.96119999999985</v>
      </c>
      <c r="DZ103" s="32">
        <v>0</v>
      </c>
      <c r="EA103" s="32">
        <v>-146.27440000000001</v>
      </c>
      <c r="EB103" s="32">
        <v>-1023.9202000000005</v>
      </c>
      <c r="EC103" s="32">
        <v>36.569199999999626</v>
      </c>
      <c r="ED103" s="32">
        <v>0</v>
      </c>
      <c r="EE103" s="32">
        <v>-1060.4894000000002</v>
      </c>
      <c r="EF103" s="32">
        <v>36.569000000001211</v>
      </c>
      <c r="EG103" s="32">
        <v>36.569000000001211</v>
      </c>
      <c r="EH103" s="32">
        <v>0</v>
      </c>
      <c r="EI103" s="32">
        <v>0</v>
      </c>
      <c r="EJ103" s="32">
        <v>-73.137199999999893</v>
      </c>
      <c r="EK103" s="32">
        <v>-73.137199999999893</v>
      </c>
      <c r="EL103" s="32">
        <v>0</v>
      </c>
      <c r="EM103" s="32">
        <v>0</v>
      </c>
      <c r="EN103" s="32">
        <v>858.49719999999309</v>
      </c>
      <c r="EO103" s="32">
        <v>858.49719999999309</v>
      </c>
      <c r="EP103" s="32">
        <v>0</v>
      </c>
      <c r="EQ103" s="32">
        <v>0</v>
      </c>
    </row>
    <row r="104" spans="1:147" s="10" customFormat="1" x14ac:dyDescent="0.25">
      <c r="A104" s="62" t="s">
        <v>22</v>
      </c>
      <c r="B104" s="82" t="s">
        <v>22</v>
      </c>
      <c r="C104" s="84" t="s">
        <v>91</v>
      </c>
      <c r="D104" s="32">
        <v>30829.614087999991</v>
      </c>
      <c r="E104" s="32">
        <v>31571.016662805097</v>
      </c>
      <c r="F104" s="32">
        <v>0</v>
      </c>
      <c r="G104" s="32">
        <v>-741.40257480510741</v>
      </c>
      <c r="H104" s="32">
        <v>-10751.366791999979</v>
      </c>
      <c r="I104" s="32">
        <v>-9994.6952511523086</v>
      </c>
      <c r="J104" s="32">
        <v>0</v>
      </c>
      <c r="K104" s="32">
        <v>-756.67154084767003</v>
      </c>
      <c r="L104" s="32">
        <v>1367.9791159999786</v>
      </c>
      <c r="M104" s="32">
        <v>1780.7076275354625</v>
      </c>
      <c r="N104" s="32">
        <v>0</v>
      </c>
      <c r="O104" s="32">
        <v>-412.7285115354839</v>
      </c>
      <c r="P104" s="32">
        <v>8564.4054710000146</v>
      </c>
      <c r="Q104" s="32">
        <v>8724.3842146634561</v>
      </c>
      <c r="R104" s="32">
        <v>0</v>
      </c>
      <c r="S104" s="32">
        <v>-159.97874366344087</v>
      </c>
      <c r="T104" s="32">
        <v>-2001.1753349999999</v>
      </c>
      <c r="U104" s="32">
        <v>8497.7056412929196</v>
      </c>
      <c r="V104" s="32">
        <v>0</v>
      </c>
      <c r="W104" s="32">
        <v>-10498.88097629292</v>
      </c>
      <c r="X104" s="32">
        <v>-5518.2871940000023</v>
      </c>
      <c r="Y104" s="32">
        <v>-4785.6764689559159</v>
      </c>
      <c r="Z104" s="32">
        <v>0</v>
      </c>
      <c r="AA104" s="32">
        <v>-732.61072504408605</v>
      </c>
      <c r="AB104" s="32">
        <v>3240.029510999997</v>
      </c>
      <c r="AC104" s="32">
        <v>3240.029510999997</v>
      </c>
      <c r="AD104" s="32">
        <v>0</v>
      </c>
      <c r="AE104" s="32">
        <v>0</v>
      </c>
      <c r="AF104" s="32">
        <v>1398.030988999999</v>
      </c>
      <c r="AG104" s="32">
        <v>3443.1496805612896</v>
      </c>
      <c r="AH104" s="32">
        <v>0</v>
      </c>
      <c r="AI104" s="32">
        <v>-2045.1186915612907</v>
      </c>
      <c r="AJ104" s="32">
        <v>-429.2509100000043</v>
      </c>
      <c r="AK104" s="32">
        <v>-429.2509100000043</v>
      </c>
      <c r="AL104" s="32">
        <v>0</v>
      </c>
      <c r="AM104" s="32">
        <v>0</v>
      </c>
      <c r="AN104" s="32">
        <v>-31040.921064000006</v>
      </c>
      <c r="AO104" s="32">
        <v>-1481.6092227111112</v>
      </c>
      <c r="AP104" s="32">
        <v>0</v>
      </c>
      <c r="AQ104" s="32">
        <v>-29559.311841288894</v>
      </c>
      <c r="AR104" s="32">
        <v>890.76784400000588</v>
      </c>
      <c r="AS104" s="32">
        <v>890.76784400000588</v>
      </c>
      <c r="AT104" s="32">
        <v>0</v>
      </c>
      <c r="AU104" s="32">
        <v>0</v>
      </c>
      <c r="AV104" s="32">
        <v>3028.6646580000015</v>
      </c>
      <c r="AW104" s="32">
        <v>2381.5844123478282</v>
      </c>
      <c r="AX104" s="32">
        <v>0</v>
      </c>
      <c r="AY104" s="32">
        <v>647.08024565217352</v>
      </c>
      <c r="AZ104" s="32">
        <v>-10536.940913000002</v>
      </c>
      <c r="BA104" s="32">
        <v>-1603.1885812333421</v>
      </c>
      <c r="BB104" s="32">
        <v>0</v>
      </c>
      <c r="BC104" s="32">
        <v>-8933.7523317666601</v>
      </c>
      <c r="BD104" s="32">
        <v>-742.90322099999685</v>
      </c>
      <c r="BE104" s="32">
        <v>-742.90322099999685</v>
      </c>
      <c r="BF104" s="32">
        <v>0</v>
      </c>
      <c r="BG104" s="32">
        <v>0</v>
      </c>
      <c r="BH104" s="32">
        <v>1738.191180000003</v>
      </c>
      <c r="BI104" s="32">
        <v>1738.191180000003</v>
      </c>
      <c r="BJ104" s="32">
        <v>0</v>
      </c>
      <c r="BK104" s="32">
        <v>0</v>
      </c>
      <c r="BL104" s="32">
        <v>-2148.7357759999995</v>
      </c>
      <c r="BM104" s="32">
        <v>-667.37592548912744</v>
      </c>
      <c r="BN104" s="32">
        <v>0</v>
      </c>
      <c r="BO104" s="32">
        <v>-1481.3598505108721</v>
      </c>
      <c r="BP104" s="32">
        <v>-512.85224900000412</v>
      </c>
      <c r="BQ104" s="32">
        <v>-512.85224900000412</v>
      </c>
      <c r="BR104" s="32">
        <v>0</v>
      </c>
      <c r="BS104" s="32">
        <v>0</v>
      </c>
      <c r="BT104" s="32">
        <v>-698.9749550000015</v>
      </c>
      <c r="BU104" s="32">
        <v>-698.9749550000015</v>
      </c>
      <c r="BV104" s="32">
        <v>0</v>
      </c>
      <c r="BW104" s="32">
        <v>0</v>
      </c>
      <c r="BX104" s="32">
        <v>-1881.8023079999971</v>
      </c>
      <c r="BY104" s="32">
        <v>-1881.8023079999971</v>
      </c>
      <c r="BZ104" s="32">
        <v>0</v>
      </c>
      <c r="CA104" s="32">
        <v>0</v>
      </c>
      <c r="CB104" s="32">
        <v>-258.17375200000129</v>
      </c>
      <c r="CC104" s="32">
        <v>-258.17375200000129</v>
      </c>
      <c r="CD104" s="32">
        <v>0</v>
      </c>
      <c r="CE104" s="32">
        <v>0</v>
      </c>
      <c r="CF104" s="32">
        <v>3283.1022000000044</v>
      </c>
      <c r="CG104" s="32">
        <v>3283.1022000000044</v>
      </c>
      <c r="CH104" s="32">
        <v>0</v>
      </c>
      <c r="CI104" s="32">
        <v>0</v>
      </c>
      <c r="CJ104" s="32">
        <v>-859.7266000000036</v>
      </c>
      <c r="CK104" s="32">
        <v>-859.7266000000036</v>
      </c>
      <c r="CL104" s="32">
        <v>0</v>
      </c>
      <c r="CM104" s="32">
        <v>0</v>
      </c>
      <c r="CN104" s="32">
        <v>1459.2925999999991</v>
      </c>
      <c r="CO104" s="32">
        <v>1459.2925999999991</v>
      </c>
      <c r="CP104" s="32">
        <v>0</v>
      </c>
      <c r="CQ104" s="32">
        <v>0</v>
      </c>
      <c r="CR104" s="32">
        <v>267.09319999999889</v>
      </c>
      <c r="CS104" s="32">
        <v>267.09319999999889</v>
      </c>
      <c r="CT104" s="32">
        <v>0</v>
      </c>
      <c r="CU104" s="32">
        <v>0</v>
      </c>
      <c r="CV104" s="32">
        <v>-589.37059999999713</v>
      </c>
      <c r="CW104" s="32">
        <v>-589.37059999999713</v>
      </c>
      <c r="CX104" s="32">
        <v>0</v>
      </c>
      <c r="CY104" s="32">
        <v>0</v>
      </c>
      <c r="CZ104" s="32">
        <v>-816.76929999999993</v>
      </c>
      <c r="DA104" s="32">
        <v>-485.67681208791151</v>
      </c>
      <c r="DB104" s="32">
        <v>0</v>
      </c>
      <c r="DC104" s="32">
        <v>-331.09248791208842</v>
      </c>
      <c r="DD104" s="32">
        <v>-727.53229999999985</v>
      </c>
      <c r="DE104" s="32">
        <v>-727.53229999999985</v>
      </c>
      <c r="DF104" s="32">
        <v>0</v>
      </c>
      <c r="DG104" s="32">
        <v>0</v>
      </c>
      <c r="DH104" s="32">
        <v>419.98639999999796</v>
      </c>
      <c r="DI104" s="32">
        <v>580.07025434782372</v>
      </c>
      <c r="DJ104" s="32">
        <v>0</v>
      </c>
      <c r="DK104" s="32">
        <v>-160.08385434782579</v>
      </c>
      <c r="DL104" s="32">
        <v>-6521.8710000000028</v>
      </c>
      <c r="DM104" s="32">
        <v>1844.5939188888915</v>
      </c>
      <c r="DN104" s="32">
        <v>0</v>
      </c>
      <c r="DO104" s="32">
        <v>-8366.4649188888943</v>
      </c>
      <c r="DP104" s="32">
        <v>-321.80389999999795</v>
      </c>
      <c r="DQ104" s="32">
        <v>-321.80389999999795</v>
      </c>
      <c r="DR104" s="32">
        <v>0</v>
      </c>
      <c r="DS104" s="32">
        <v>0</v>
      </c>
      <c r="DT104" s="32">
        <v>4157.0023000000037</v>
      </c>
      <c r="DU104" s="32">
        <v>4226.9596330440036</v>
      </c>
      <c r="DV104" s="32">
        <v>0</v>
      </c>
      <c r="DW104" s="32">
        <v>-69.957333043999995</v>
      </c>
      <c r="DX104" s="32">
        <v>438.82399999999961</v>
      </c>
      <c r="DY104" s="32">
        <v>438.82399999999961</v>
      </c>
      <c r="DZ104" s="32">
        <v>0</v>
      </c>
      <c r="EA104" s="32">
        <v>0</v>
      </c>
      <c r="EB104" s="32">
        <v>-1023.9200000000004</v>
      </c>
      <c r="EC104" s="32">
        <v>36.569399999999746</v>
      </c>
      <c r="ED104" s="32">
        <v>0</v>
      </c>
      <c r="EE104" s="32">
        <v>-1060.4894000000002</v>
      </c>
      <c r="EF104" s="32">
        <v>6.0000000144100341E-4</v>
      </c>
      <c r="EG104" s="32">
        <v>6.0000000144100341E-4</v>
      </c>
      <c r="EH104" s="32">
        <v>0</v>
      </c>
      <c r="EI104" s="32">
        <v>0</v>
      </c>
      <c r="EJ104" s="32">
        <v>-73.136999999999944</v>
      </c>
      <c r="EK104" s="32">
        <v>-73.136999999999944</v>
      </c>
      <c r="EL104" s="32">
        <v>0</v>
      </c>
      <c r="EM104" s="32">
        <v>0</v>
      </c>
      <c r="EN104" s="32">
        <v>688.85879999999361</v>
      </c>
      <c r="EO104" s="32">
        <v>688.85879999999361</v>
      </c>
      <c r="EP104" s="32">
        <v>0</v>
      </c>
      <c r="EQ104" s="32">
        <v>0</v>
      </c>
    </row>
    <row r="105" spans="1:147" s="10" customFormat="1" x14ac:dyDescent="0.25">
      <c r="A105" s="62" t="s">
        <v>23</v>
      </c>
      <c r="B105" s="82" t="s">
        <v>23</v>
      </c>
      <c r="C105" s="84" t="s">
        <v>92</v>
      </c>
      <c r="D105" s="32">
        <v>48112.523788999984</v>
      </c>
      <c r="E105" s="32">
        <v>51141.682880346569</v>
      </c>
      <c r="F105" s="32">
        <v>0</v>
      </c>
      <c r="G105" s="32">
        <v>-3029.1590913465816</v>
      </c>
      <c r="H105" s="32">
        <v>-12948.929068999982</v>
      </c>
      <c r="I105" s="32">
        <v>-13965.030852423995</v>
      </c>
      <c r="J105" s="32">
        <v>0</v>
      </c>
      <c r="K105" s="32">
        <v>1016.101783424014</v>
      </c>
      <c r="L105" s="32">
        <v>4885.2467879999822</v>
      </c>
      <c r="M105" s="32">
        <v>3103.9974224257885</v>
      </c>
      <c r="N105" s="32">
        <v>0</v>
      </c>
      <c r="O105" s="32">
        <v>1781.2493655741937</v>
      </c>
      <c r="P105" s="32">
        <v>10700.911240000005</v>
      </c>
      <c r="Q105" s="32">
        <v>10906.598196138715</v>
      </c>
      <c r="R105" s="32">
        <v>0</v>
      </c>
      <c r="S105" s="32">
        <v>-205.68695613870972</v>
      </c>
      <c r="T105" s="32">
        <v>4256.7079280000007</v>
      </c>
      <c r="U105" s="32">
        <v>8286.8407233007056</v>
      </c>
      <c r="V105" s="32">
        <v>0</v>
      </c>
      <c r="W105" s="32">
        <v>-4030.1327953007049</v>
      </c>
      <c r="X105" s="32">
        <v>-2549.6895299999978</v>
      </c>
      <c r="Y105" s="32">
        <v>-3332.8251326333311</v>
      </c>
      <c r="Z105" s="32">
        <v>0</v>
      </c>
      <c r="AA105" s="32">
        <v>783.13560263333341</v>
      </c>
      <c r="AB105" s="32">
        <v>2166.3308579999966</v>
      </c>
      <c r="AC105" s="32">
        <v>1887.088332556986</v>
      </c>
      <c r="AD105" s="32">
        <v>0</v>
      </c>
      <c r="AE105" s="32">
        <v>279.24252544301072</v>
      </c>
      <c r="AF105" s="32">
        <v>-1302.7404060000054</v>
      </c>
      <c r="AG105" s="32">
        <v>1441.3429016645114</v>
      </c>
      <c r="AH105" s="32">
        <v>0</v>
      </c>
      <c r="AI105" s="32">
        <v>-2744.0833076645167</v>
      </c>
      <c r="AJ105" s="32">
        <v>-213.83386999999584</v>
      </c>
      <c r="AK105" s="32">
        <v>-105.59394280798357</v>
      </c>
      <c r="AL105" s="32">
        <v>0</v>
      </c>
      <c r="AM105" s="32">
        <v>-108.23992719201227</v>
      </c>
      <c r="AN105" s="32">
        <v>-758.90379200000098</v>
      </c>
      <c r="AO105" s="32">
        <v>-732.44066591111209</v>
      </c>
      <c r="AP105" s="32">
        <v>0</v>
      </c>
      <c r="AQ105" s="32">
        <v>-26.463126088888895</v>
      </c>
      <c r="AR105" s="32">
        <v>427.19536600000265</v>
      </c>
      <c r="AS105" s="32">
        <v>453.09754425000267</v>
      </c>
      <c r="AT105" s="32">
        <v>0</v>
      </c>
      <c r="AU105" s="32">
        <v>-25.902178250000002</v>
      </c>
      <c r="AV105" s="32">
        <v>-8763.3891120000008</v>
      </c>
      <c r="AW105" s="32">
        <v>861.92954207608091</v>
      </c>
      <c r="AX105" s="32">
        <v>0</v>
      </c>
      <c r="AY105" s="32">
        <v>-9625.3186540760817</v>
      </c>
      <c r="AZ105" s="32">
        <v>7926.0702170000004</v>
      </c>
      <c r="BA105" s="32">
        <v>-707.15833602221574</v>
      </c>
      <c r="BB105" s="32">
        <v>0</v>
      </c>
      <c r="BC105" s="32">
        <v>8633.2285530222161</v>
      </c>
      <c r="BD105" s="32">
        <v>-238.81356299999788</v>
      </c>
      <c r="BE105" s="32">
        <v>-238.81356299999788</v>
      </c>
      <c r="BF105" s="32">
        <v>0</v>
      </c>
      <c r="BG105" s="32">
        <v>0</v>
      </c>
      <c r="BH105" s="32">
        <v>1040.2637739999991</v>
      </c>
      <c r="BI105" s="32">
        <v>1040.2637739999991</v>
      </c>
      <c r="BJ105" s="32">
        <v>0</v>
      </c>
      <c r="BK105" s="32">
        <v>0</v>
      </c>
      <c r="BL105" s="32">
        <v>-791.53802199999961</v>
      </c>
      <c r="BM105" s="32">
        <v>-316.3848624021727</v>
      </c>
      <c r="BN105" s="32">
        <v>0</v>
      </c>
      <c r="BO105" s="32">
        <v>-475.15315959782691</v>
      </c>
      <c r="BP105" s="32">
        <v>-229.69749200000024</v>
      </c>
      <c r="BQ105" s="32">
        <v>-229.69749200000024</v>
      </c>
      <c r="BR105" s="32">
        <v>0</v>
      </c>
      <c r="BS105" s="32">
        <v>0</v>
      </c>
      <c r="BT105" s="32">
        <v>-380.61670200000037</v>
      </c>
      <c r="BU105" s="32">
        <v>-380.61670200000037</v>
      </c>
      <c r="BV105" s="32">
        <v>0</v>
      </c>
      <c r="BW105" s="32">
        <v>0</v>
      </c>
      <c r="BX105" s="32">
        <v>-852.05316599999901</v>
      </c>
      <c r="BY105" s="32">
        <v>-852.05316599999901</v>
      </c>
      <c r="BZ105" s="32">
        <v>0</v>
      </c>
      <c r="CA105" s="32">
        <v>0</v>
      </c>
      <c r="CB105" s="32">
        <v>-132.73847200000114</v>
      </c>
      <c r="CC105" s="32">
        <v>-132.73847200000114</v>
      </c>
      <c r="CD105" s="32">
        <v>0</v>
      </c>
      <c r="CE105" s="32">
        <v>0</v>
      </c>
      <c r="CF105" s="32">
        <v>2701.4384000000009</v>
      </c>
      <c r="CG105" s="32">
        <v>1649.2321538461536</v>
      </c>
      <c r="CH105" s="32">
        <v>0</v>
      </c>
      <c r="CI105" s="32">
        <v>1052.2062461538474</v>
      </c>
      <c r="CJ105" s="32">
        <v>-434.41800000000171</v>
      </c>
      <c r="CK105" s="32">
        <v>-434.41800000000171</v>
      </c>
      <c r="CL105" s="32">
        <v>0</v>
      </c>
      <c r="CM105" s="32">
        <v>0</v>
      </c>
      <c r="CN105" s="32">
        <v>637.99550000000045</v>
      </c>
      <c r="CO105" s="32">
        <v>637.99550000000045</v>
      </c>
      <c r="CP105" s="32">
        <v>0</v>
      </c>
      <c r="CQ105" s="32">
        <v>0</v>
      </c>
      <c r="CR105" s="32">
        <v>-93.527700000000152</v>
      </c>
      <c r="CS105" s="32">
        <v>76.079217391304269</v>
      </c>
      <c r="CT105" s="32">
        <v>0</v>
      </c>
      <c r="CU105" s="32">
        <v>-169.60691739130442</v>
      </c>
      <c r="CV105" s="32">
        <v>-168.40539999999964</v>
      </c>
      <c r="CW105" s="32">
        <v>-224.34419333333304</v>
      </c>
      <c r="CX105" s="32">
        <v>0</v>
      </c>
      <c r="CY105" s="32">
        <v>55.938793333333393</v>
      </c>
      <c r="CZ105" s="32">
        <v>-63.548299999998562</v>
      </c>
      <c r="DA105" s="32">
        <v>-201.50350329670206</v>
      </c>
      <c r="DB105" s="32">
        <v>0</v>
      </c>
      <c r="DC105" s="32">
        <v>137.9552032967035</v>
      </c>
      <c r="DD105" s="32">
        <v>-267.13210000000157</v>
      </c>
      <c r="DE105" s="32">
        <v>-267.13210000000157</v>
      </c>
      <c r="DF105" s="32">
        <v>0</v>
      </c>
      <c r="DG105" s="32">
        <v>0</v>
      </c>
      <c r="DH105" s="32">
        <v>402.87420000000066</v>
      </c>
      <c r="DI105" s="32">
        <v>242.79034565217486</v>
      </c>
      <c r="DJ105" s="32">
        <v>0</v>
      </c>
      <c r="DK105" s="32">
        <v>160.08385434782579</v>
      </c>
      <c r="DL105" s="32">
        <v>-4922.0659000000005</v>
      </c>
      <c r="DM105" s="32">
        <v>503.28677777778103</v>
      </c>
      <c r="DN105" s="32">
        <v>0</v>
      </c>
      <c r="DO105" s="32">
        <v>-5425.3526777777815</v>
      </c>
      <c r="DP105" s="32">
        <v>-87.764300000000262</v>
      </c>
      <c r="DQ105" s="32">
        <v>-87.764300000000262</v>
      </c>
      <c r="DR105" s="32">
        <v>0</v>
      </c>
      <c r="DS105" s="32">
        <v>0</v>
      </c>
      <c r="DT105" s="32">
        <v>776.19620000000066</v>
      </c>
      <c r="DU105" s="32">
        <v>776.19620000000066</v>
      </c>
      <c r="DV105" s="32">
        <v>0</v>
      </c>
      <c r="DW105" s="32">
        <v>0</v>
      </c>
      <c r="DX105" s="32">
        <v>-73.13719999999978</v>
      </c>
      <c r="DY105" s="32">
        <v>73.137200000000234</v>
      </c>
      <c r="DZ105" s="32">
        <v>0</v>
      </c>
      <c r="EA105" s="32">
        <v>-146.27440000000001</v>
      </c>
      <c r="EB105" s="32">
        <v>-2.0000000012032615E-4</v>
      </c>
      <c r="EC105" s="32">
        <v>-2.0000000012032615E-4</v>
      </c>
      <c r="ED105" s="32">
        <v>0</v>
      </c>
      <c r="EE105" s="32">
        <v>0</v>
      </c>
      <c r="EF105" s="32">
        <v>36.56839999999977</v>
      </c>
      <c r="EG105" s="32">
        <v>36.56839999999977</v>
      </c>
      <c r="EH105" s="32">
        <v>0</v>
      </c>
      <c r="EI105" s="32">
        <v>0</v>
      </c>
      <c r="EJ105" s="32">
        <v>-1.9999999994979589E-4</v>
      </c>
      <c r="EK105" s="32">
        <v>-1.9999999994979589E-4</v>
      </c>
      <c r="EL105" s="32">
        <v>0</v>
      </c>
      <c r="EM105" s="32">
        <v>0</v>
      </c>
      <c r="EN105" s="32">
        <v>169.63839999999948</v>
      </c>
      <c r="EO105" s="32">
        <v>169.63839999999948</v>
      </c>
      <c r="EP105" s="32">
        <v>0</v>
      </c>
      <c r="EQ105" s="32">
        <v>0</v>
      </c>
    </row>
    <row r="106" spans="1:147" s="10" customFormat="1" ht="13.95" customHeight="1" x14ac:dyDescent="0.25">
      <c r="A106" s="78" t="s">
        <v>24</v>
      </c>
      <c r="B106" s="82" t="s">
        <v>24</v>
      </c>
      <c r="C106" s="177" t="s">
        <v>97</v>
      </c>
      <c r="D106" s="32">
        <v>71085.904879999987</v>
      </c>
      <c r="E106" s="32">
        <v>73882.051733550674</v>
      </c>
      <c r="F106" s="32">
        <v>0</v>
      </c>
      <c r="G106" s="32">
        <v>-2796.1468535506906</v>
      </c>
      <c r="H106" s="32">
        <v>-20064.153373999972</v>
      </c>
      <c r="I106" s="32">
        <v>-19285.86264627094</v>
      </c>
      <c r="J106" s="32">
        <v>0</v>
      </c>
      <c r="K106" s="32">
        <v>-778.29072772903203</v>
      </c>
      <c r="L106" s="32">
        <v>6312.620313999978</v>
      </c>
      <c r="M106" s="32">
        <v>4292.4228627999782</v>
      </c>
      <c r="N106" s="32">
        <v>0</v>
      </c>
      <c r="O106" s="32">
        <v>2020.1974512000002</v>
      </c>
      <c r="P106" s="32">
        <v>17080.672362000008</v>
      </c>
      <c r="Q106" s="32">
        <v>17217.796999425816</v>
      </c>
      <c r="R106" s="32">
        <v>0</v>
      </c>
      <c r="S106" s="32">
        <v>-137.12463742580647</v>
      </c>
      <c r="T106" s="32">
        <v>138.89979799999855</v>
      </c>
      <c r="U106" s="32">
        <v>14000.503042983315</v>
      </c>
      <c r="V106" s="32">
        <v>0</v>
      </c>
      <c r="W106" s="32">
        <v>-13861.603244983316</v>
      </c>
      <c r="X106" s="32">
        <v>-6819.5210549999956</v>
      </c>
      <c r="Y106" s="32">
        <v>-6895.3083713838669</v>
      </c>
      <c r="Z106" s="32">
        <v>0</v>
      </c>
      <c r="AA106" s="32">
        <v>75.787316383870973</v>
      </c>
      <c r="AB106" s="32">
        <v>4385.8984239999954</v>
      </c>
      <c r="AC106" s="32">
        <v>4106.6558985569845</v>
      </c>
      <c r="AD106" s="32">
        <v>0</v>
      </c>
      <c r="AE106" s="32">
        <v>279.24252544301072</v>
      </c>
      <c r="AF106" s="32">
        <v>-1672.8986049999958</v>
      </c>
      <c r="AG106" s="32">
        <v>3090.4158158516175</v>
      </c>
      <c r="AH106" s="32">
        <v>0</v>
      </c>
      <c r="AI106" s="32">
        <v>-4763.3144208516132</v>
      </c>
      <c r="AJ106" s="32">
        <v>-370.33932600000117</v>
      </c>
      <c r="AK106" s="32">
        <v>-289.15938060599194</v>
      </c>
      <c r="AL106" s="32">
        <v>0</v>
      </c>
      <c r="AM106" s="32">
        <v>-81.179945394009209</v>
      </c>
      <c r="AN106" s="32">
        <v>-1466.0488979999973</v>
      </c>
      <c r="AO106" s="32">
        <v>-1439.5857719111084</v>
      </c>
      <c r="AP106" s="32">
        <v>0</v>
      </c>
      <c r="AQ106" s="32">
        <v>-26.463126088888895</v>
      </c>
      <c r="AR106" s="32">
        <v>1127.0761740000016</v>
      </c>
      <c r="AS106" s="32">
        <v>1127.0761740000016</v>
      </c>
      <c r="AT106" s="32">
        <v>0</v>
      </c>
      <c r="AU106" s="32">
        <v>0</v>
      </c>
      <c r="AV106" s="32">
        <v>-6438.5260960000032</v>
      </c>
      <c r="AW106" s="32">
        <v>2539.7123124239042</v>
      </c>
      <c r="AX106" s="32">
        <v>0</v>
      </c>
      <c r="AY106" s="32">
        <v>-8978.2384084239075</v>
      </c>
      <c r="AZ106" s="32">
        <v>-2091.3862810000001</v>
      </c>
      <c r="BA106" s="32">
        <v>-1790.8625022555557</v>
      </c>
      <c r="BB106" s="32">
        <v>0</v>
      </c>
      <c r="BC106" s="32">
        <v>-300.52377874444426</v>
      </c>
      <c r="BD106" s="32">
        <v>-714.14938699999402</v>
      </c>
      <c r="BE106" s="32">
        <v>-714.14938699999402</v>
      </c>
      <c r="BF106" s="32">
        <v>0</v>
      </c>
      <c r="BG106" s="32">
        <v>0</v>
      </c>
      <c r="BH106" s="32">
        <v>1992.523270000001</v>
      </c>
      <c r="BI106" s="32">
        <v>2019.8722676304358</v>
      </c>
      <c r="BJ106" s="32">
        <v>0</v>
      </c>
      <c r="BK106" s="32">
        <v>-27.348997630434802</v>
      </c>
      <c r="BL106" s="32">
        <v>-2622.9134279999994</v>
      </c>
      <c r="BM106" s="32">
        <v>-750.25097546738743</v>
      </c>
      <c r="BN106" s="32">
        <v>0</v>
      </c>
      <c r="BO106" s="32">
        <v>-1872.662452532612</v>
      </c>
      <c r="BP106" s="32">
        <v>-555.80486700000347</v>
      </c>
      <c r="BQ106" s="32">
        <v>-555.80486700000347</v>
      </c>
      <c r="BR106" s="32">
        <v>0</v>
      </c>
      <c r="BS106" s="32">
        <v>0</v>
      </c>
      <c r="BT106" s="32">
        <v>-779.84150099999806</v>
      </c>
      <c r="BU106" s="32">
        <v>-779.84150099999806</v>
      </c>
      <c r="BV106" s="32">
        <v>0</v>
      </c>
      <c r="BW106" s="32">
        <v>0</v>
      </c>
      <c r="BX106" s="32">
        <v>-1832.7066219999997</v>
      </c>
      <c r="BY106" s="32">
        <v>-1832.7066219999997</v>
      </c>
      <c r="BZ106" s="32">
        <v>0</v>
      </c>
      <c r="CA106" s="32">
        <v>0</v>
      </c>
      <c r="CB106" s="32">
        <v>-229.8816020000001</v>
      </c>
      <c r="CC106" s="32">
        <v>-229.8816020000001</v>
      </c>
      <c r="CD106" s="32">
        <v>0</v>
      </c>
      <c r="CE106" s="32">
        <v>0</v>
      </c>
      <c r="CF106" s="32">
        <v>4155.2346999999991</v>
      </c>
      <c r="CG106" s="32">
        <v>3103.0284538461519</v>
      </c>
      <c r="CH106" s="32">
        <v>0</v>
      </c>
      <c r="CI106" s="32">
        <v>1052.2062461538474</v>
      </c>
      <c r="CJ106" s="32">
        <v>-817.09590000000173</v>
      </c>
      <c r="CK106" s="32">
        <v>-817.09590000000173</v>
      </c>
      <c r="CL106" s="32">
        <v>0</v>
      </c>
      <c r="CM106" s="32">
        <v>0</v>
      </c>
      <c r="CN106" s="32">
        <v>1338.6663000000017</v>
      </c>
      <c r="CO106" s="32">
        <v>1338.6663000000017</v>
      </c>
      <c r="CP106" s="32">
        <v>0</v>
      </c>
      <c r="CQ106" s="32">
        <v>0</v>
      </c>
      <c r="CR106" s="32">
        <v>14.818899999998621</v>
      </c>
      <c r="CS106" s="32">
        <v>184.42581739130304</v>
      </c>
      <c r="CT106" s="32">
        <v>0</v>
      </c>
      <c r="CU106" s="32">
        <v>-169.60691739130442</v>
      </c>
      <c r="CV106" s="32">
        <v>-395.15899999999772</v>
      </c>
      <c r="CW106" s="32">
        <v>-479.06718999999782</v>
      </c>
      <c r="CX106" s="32">
        <v>0</v>
      </c>
      <c r="CY106" s="32">
        <v>83.90819000000009</v>
      </c>
      <c r="CZ106" s="32">
        <v>-584.74490000000208</v>
      </c>
      <c r="DA106" s="32">
        <v>-391.60761538461713</v>
      </c>
      <c r="DB106" s="32">
        <v>0</v>
      </c>
      <c r="DC106" s="32">
        <v>-193.13728461538491</v>
      </c>
      <c r="DD106" s="32">
        <v>-466.62389999999806</v>
      </c>
      <c r="DE106" s="32">
        <v>-466.62389999999806</v>
      </c>
      <c r="DF106" s="32">
        <v>0</v>
      </c>
      <c r="DG106" s="32">
        <v>0</v>
      </c>
      <c r="DH106" s="32">
        <v>435.37980000000186</v>
      </c>
      <c r="DI106" s="32">
        <v>435.37980000000186</v>
      </c>
      <c r="DJ106" s="32">
        <v>0</v>
      </c>
      <c r="DK106" s="32">
        <v>0</v>
      </c>
      <c r="DL106" s="32">
        <v>-12583.947500000004</v>
      </c>
      <c r="DM106" s="32">
        <v>1007.988682222227</v>
      </c>
      <c r="DN106" s="32">
        <v>0</v>
      </c>
      <c r="DO106" s="32">
        <v>-13591.936182222231</v>
      </c>
      <c r="DP106" s="32">
        <v>-146.27410000000009</v>
      </c>
      <c r="DQ106" s="32">
        <v>-146.27410000000009</v>
      </c>
      <c r="DR106" s="32">
        <v>0</v>
      </c>
      <c r="DS106" s="32">
        <v>0</v>
      </c>
      <c r="DT106" s="32">
        <v>963.28520000000083</v>
      </c>
      <c r="DU106" s="32">
        <v>963.28520000000083</v>
      </c>
      <c r="DV106" s="32">
        <v>0</v>
      </c>
      <c r="DW106" s="32">
        <v>0</v>
      </c>
      <c r="DX106" s="32">
        <v>-36.568000000000012</v>
      </c>
      <c r="DY106" s="32">
        <v>109.7064</v>
      </c>
      <c r="DZ106" s="32">
        <v>0</v>
      </c>
      <c r="EA106" s="32">
        <v>-146.27440000000001</v>
      </c>
      <c r="EB106" s="32">
        <v>2.0000000040454324E-4</v>
      </c>
      <c r="EC106" s="32">
        <v>2.0000000040454324E-4</v>
      </c>
      <c r="ED106" s="32">
        <v>0</v>
      </c>
      <c r="EE106" s="32">
        <v>0</v>
      </c>
      <c r="EF106" s="32">
        <v>36.568399999999656</v>
      </c>
      <c r="EG106" s="32">
        <v>36.568399999999656</v>
      </c>
      <c r="EH106" s="32">
        <v>0</v>
      </c>
      <c r="EI106" s="32">
        <v>0</v>
      </c>
      <c r="EJ106" s="32">
        <v>-4.000000002406523E-4</v>
      </c>
      <c r="EK106" s="32">
        <v>-4.000000002406523E-4</v>
      </c>
      <c r="EL106" s="32">
        <v>0</v>
      </c>
      <c r="EM106" s="32">
        <v>0</v>
      </c>
      <c r="EN106" s="32">
        <v>203.65759999999955</v>
      </c>
      <c r="EO106" s="32">
        <v>203.65759999999955</v>
      </c>
      <c r="EP106" s="32">
        <v>0</v>
      </c>
      <c r="EQ106" s="32">
        <v>0</v>
      </c>
    </row>
    <row r="107" spans="1:147" s="10" customFormat="1" x14ac:dyDescent="0.25">
      <c r="A107" s="62">
        <v>4.3</v>
      </c>
      <c r="B107" s="82">
        <v>4.3</v>
      </c>
      <c r="C107" s="39" t="s">
        <v>99</v>
      </c>
      <c r="D107" s="32">
        <v>315924.24234899989</v>
      </c>
      <c r="E107" s="32">
        <v>426626.23823275679</v>
      </c>
      <c r="F107" s="32">
        <v>0</v>
      </c>
      <c r="G107" s="32">
        <v>-110701.99588375688</v>
      </c>
      <c r="H107" s="32">
        <v>-129707.06619299973</v>
      </c>
      <c r="I107" s="32">
        <v>-130161.06911750833</v>
      </c>
      <c r="J107" s="32">
        <v>0</v>
      </c>
      <c r="K107" s="32">
        <v>454.00292450860206</v>
      </c>
      <c r="L107" s="32">
        <v>10144.576247999732</v>
      </c>
      <c r="M107" s="32">
        <v>28782.526926812636</v>
      </c>
      <c r="N107" s="32">
        <v>0</v>
      </c>
      <c r="O107" s="32">
        <v>-18637.950678812904</v>
      </c>
      <c r="P107" s="32">
        <v>123211.25210700014</v>
      </c>
      <c r="Q107" s="32">
        <v>132215.7699646281</v>
      </c>
      <c r="R107" s="32">
        <v>0</v>
      </c>
      <c r="S107" s="32">
        <v>-9004.5178576279577</v>
      </c>
      <c r="T107" s="32">
        <v>124853.27601300002</v>
      </c>
      <c r="U107" s="32">
        <v>142103.27116231259</v>
      </c>
      <c r="V107" s="32">
        <v>-2618.3028351635153</v>
      </c>
      <c r="W107" s="32">
        <v>-14631.692314149057</v>
      </c>
      <c r="X107" s="32">
        <v>-102291.69687100007</v>
      </c>
      <c r="Y107" s="32">
        <v>-80540.737068829098</v>
      </c>
      <c r="Z107" s="32">
        <v>0</v>
      </c>
      <c r="AA107" s="32">
        <v>-21750.959802170968</v>
      </c>
      <c r="AB107" s="32">
        <v>64672.371657999887</v>
      </c>
      <c r="AC107" s="32">
        <v>60255.262619174078</v>
      </c>
      <c r="AD107" s="32">
        <v>0</v>
      </c>
      <c r="AE107" s="32">
        <v>4417.1090388258062</v>
      </c>
      <c r="AF107" s="32">
        <v>44055.244805000031</v>
      </c>
      <c r="AG107" s="32">
        <v>46902.878426161318</v>
      </c>
      <c r="AH107" s="32">
        <v>0</v>
      </c>
      <c r="AI107" s="32">
        <v>-2847.6336211612902</v>
      </c>
      <c r="AJ107" s="32">
        <v>-15377.839963999993</v>
      </c>
      <c r="AK107" s="32">
        <v>-4499.7272812027604</v>
      </c>
      <c r="AL107" s="32">
        <v>0</v>
      </c>
      <c r="AM107" s="32">
        <v>-10878.112682797233</v>
      </c>
      <c r="AN107" s="32">
        <v>-35995.221222000051</v>
      </c>
      <c r="AO107" s="32">
        <v>-29379.439699777831</v>
      </c>
      <c r="AP107" s="32">
        <v>0</v>
      </c>
      <c r="AQ107" s="32">
        <v>-6615.7815222222234</v>
      </c>
      <c r="AR107" s="32">
        <v>33323.705308000041</v>
      </c>
      <c r="AS107" s="32">
        <v>35033.249072500039</v>
      </c>
      <c r="AT107" s="32">
        <v>0</v>
      </c>
      <c r="AU107" s="32">
        <v>-1709.5437645000002</v>
      </c>
      <c r="AV107" s="32">
        <v>83489.480219999998</v>
      </c>
      <c r="AW107" s="32">
        <v>93222.645581684774</v>
      </c>
      <c r="AX107" s="32">
        <v>0</v>
      </c>
      <c r="AY107" s="32">
        <v>-9733.165361684778</v>
      </c>
      <c r="AZ107" s="32">
        <v>-68402.021769000072</v>
      </c>
      <c r="BA107" s="32">
        <v>-73265.042915955622</v>
      </c>
      <c r="BB107" s="32">
        <v>0</v>
      </c>
      <c r="BC107" s="32">
        <v>4863.0211469555525</v>
      </c>
      <c r="BD107" s="32">
        <v>-45693.776424999858</v>
      </c>
      <c r="BE107" s="32">
        <v>-44751.353576780079</v>
      </c>
      <c r="BF107" s="32">
        <v>0</v>
      </c>
      <c r="BG107" s="32">
        <v>-942.42284821977842</v>
      </c>
      <c r="BH107" s="32">
        <v>113663.95724400005</v>
      </c>
      <c r="BI107" s="32">
        <v>114566.47416580439</v>
      </c>
      <c r="BJ107" s="32">
        <v>0</v>
      </c>
      <c r="BK107" s="32">
        <v>-902.5169218043485</v>
      </c>
      <c r="BL107" s="32">
        <v>-56218.070032000076</v>
      </c>
      <c r="BM107" s="32">
        <v>-40286.464092543523</v>
      </c>
      <c r="BN107" s="32">
        <v>0</v>
      </c>
      <c r="BO107" s="32">
        <v>-15931.605939456551</v>
      </c>
      <c r="BP107" s="32">
        <v>-40498.786867000061</v>
      </c>
      <c r="BQ107" s="32">
        <v>-28893.817078666711</v>
      </c>
      <c r="BR107" s="32">
        <v>0</v>
      </c>
      <c r="BS107" s="32">
        <v>-11604.969788333348</v>
      </c>
      <c r="BT107" s="32">
        <v>-74233.23399899996</v>
      </c>
      <c r="BU107" s="32">
        <v>-55374.600543285662</v>
      </c>
      <c r="BV107" s="32">
        <v>0</v>
      </c>
      <c r="BW107" s="32">
        <v>-18858.633455714305</v>
      </c>
      <c r="BX107" s="32">
        <v>-122964.90937099989</v>
      </c>
      <c r="BY107" s="32">
        <v>-130669.60858947816</v>
      </c>
      <c r="BZ107" s="32">
        <v>0</v>
      </c>
      <c r="CA107" s="32">
        <v>7704.6992184782657</v>
      </c>
      <c r="CB107" s="32">
        <v>-15308.812915000046</v>
      </c>
      <c r="CC107" s="32">
        <v>-13101.101035108737</v>
      </c>
      <c r="CD107" s="32">
        <v>0</v>
      </c>
      <c r="CE107" s="32">
        <v>-2207.7118798913089</v>
      </c>
      <c r="CF107" s="32">
        <v>206354.64890000012</v>
      </c>
      <c r="CG107" s="32">
        <v>230881.07544725289</v>
      </c>
      <c r="CH107" s="32">
        <v>0</v>
      </c>
      <c r="CI107" s="32">
        <v>-24526.426547252777</v>
      </c>
      <c r="CJ107" s="32">
        <v>-93125.814500000197</v>
      </c>
      <c r="CK107" s="32">
        <v>-65000.338846154009</v>
      </c>
      <c r="CL107" s="32">
        <v>0</v>
      </c>
      <c r="CM107" s="32">
        <v>-28125.475653846188</v>
      </c>
      <c r="CN107" s="32">
        <v>106560.53990000009</v>
      </c>
      <c r="CO107" s="32">
        <v>111086.87483478271</v>
      </c>
      <c r="CP107" s="32">
        <v>0</v>
      </c>
      <c r="CQ107" s="32">
        <v>-4526.3349347826152</v>
      </c>
      <c r="CR107" s="32">
        <v>21065.821699999924</v>
      </c>
      <c r="CS107" s="32">
        <v>26606.314334782535</v>
      </c>
      <c r="CT107" s="32">
        <v>-791.49894782608726</v>
      </c>
      <c r="CU107" s="32">
        <v>-4748.9936869565236</v>
      </c>
      <c r="CV107" s="32">
        <v>-115023.62979999988</v>
      </c>
      <c r="CW107" s="32">
        <v>-47141.904089999807</v>
      </c>
      <c r="CX107" s="32">
        <v>0</v>
      </c>
      <c r="CY107" s="32">
        <v>-67881.725710000072</v>
      </c>
      <c r="CZ107" s="32">
        <v>-49089.608499999958</v>
      </c>
      <c r="DA107" s="32">
        <v>-30300.109810988943</v>
      </c>
      <c r="DB107" s="32">
        <v>0</v>
      </c>
      <c r="DC107" s="32">
        <v>-18789.498689011019</v>
      </c>
      <c r="DD107" s="32">
        <v>-58870.181300000026</v>
      </c>
      <c r="DE107" s="32">
        <v>-41351.098364130448</v>
      </c>
      <c r="DF107" s="32">
        <v>0</v>
      </c>
      <c r="DG107" s="32">
        <v>-17519.082935869581</v>
      </c>
      <c r="DH107" s="32">
        <v>21553.409800000067</v>
      </c>
      <c r="DI107" s="32">
        <v>24434.91917826093</v>
      </c>
      <c r="DJ107" s="32">
        <v>0</v>
      </c>
      <c r="DK107" s="32">
        <v>-2881.5093782608647</v>
      </c>
      <c r="DL107" s="32">
        <v>85582.742799999833</v>
      </c>
      <c r="DM107" s="32">
        <v>91550.630745555391</v>
      </c>
      <c r="DN107" s="32">
        <v>0</v>
      </c>
      <c r="DO107" s="32">
        <v>-5967.8879455555598</v>
      </c>
      <c r="DP107" s="32">
        <v>-43063.21160000009</v>
      </c>
      <c r="DQ107" s="32">
        <v>-41571.211700000087</v>
      </c>
      <c r="DR107" s="32">
        <v>0</v>
      </c>
      <c r="DS107" s="32">
        <v>-1491.9999</v>
      </c>
      <c r="DT107" s="32">
        <v>343888.78420000034</v>
      </c>
      <c r="DU107" s="32">
        <v>349660.26417613035</v>
      </c>
      <c r="DV107" s="32">
        <v>0</v>
      </c>
      <c r="DW107" s="32">
        <v>-5771.4799761300001</v>
      </c>
      <c r="DX107" s="32">
        <v>86009.346800000058</v>
      </c>
      <c r="DY107" s="32">
        <v>89739.344000000056</v>
      </c>
      <c r="DZ107" s="32">
        <v>0</v>
      </c>
      <c r="EA107" s="32">
        <v>-3729.9972000000002</v>
      </c>
      <c r="EB107" s="32">
        <v>11116.853600000002</v>
      </c>
      <c r="EC107" s="32">
        <v>26987.626000000004</v>
      </c>
      <c r="ED107" s="32">
        <v>0</v>
      </c>
      <c r="EE107" s="32">
        <v>-15870.772400000002</v>
      </c>
      <c r="EF107" s="32">
        <v>-2194.1179999999367</v>
      </c>
      <c r="EG107" s="32">
        <v>1426.1734000000638</v>
      </c>
      <c r="EH107" s="32">
        <v>0</v>
      </c>
      <c r="EI107" s="32">
        <v>-3620.2914000000005</v>
      </c>
      <c r="EJ107" s="32">
        <v>-85533.955199999968</v>
      </c>
      <c r="EK107" s="32">
        <v>-64141.324199999959</v>
      </c>
      <c r="EL107" s="32">
        <v>0</v>
      </c>
      <c r="EM107" s="32">
        <v>-21392.631000000001</v>
      </c>
      <c r="EN107" s="32">
        <v>233926.37297161232</v>
      </c>
      <c r="EO107" s="32">
        <v>234731.44427161233</v>
      </c>
      <c r="EP107" s="32">
        <v>0</v>
      </c>
      <c r="EQ107" s="32">
        <v>-805.07129999999995</v>
      </c>
    </row>
    <row r="108" spans="1:147" s="10" customFormat="1" x14ac:dyDescent="0.25">
      <c r="A108" s="62" t="s">
        <v>46</v>
      </c>
      <c r="B108" s="82" t="s">
        <v>46</v>
      </c>
      <c r="C108" s="40" t="s">
        <v>95</v>
      </c>
      <c r="D108" s="32">
        <v>16762.958626999993</v>
      </c>
      <c r="E108" s="32">
        <v>16762.958626999993</v>
      </c>
      <c r="F108" s="32">
        <v>0</v>
      </c>
      <c r="G108" s="32">
        <v>0</v>
      </c>
      <c r="H108" s="32">
        <v>-8416.8884069999858</v>
      </c>
      <c r="I108" s="32">
        <v>-8416.8884069999858</v>
      </c>
      <c r="J108" s="32">
        <v>0</v>
      </c>
      <c r="K108" s="32">
        <v>0</v>
      </c>
      <c r="L108" s="32">
        <v>3187.464691999985</v>
      </c>
      <c r="M108" s="32">
        <v>3187.464691999985</v>
      </c>
      <c r="N108" s="32">
        <v>0</v>
      </c>
      <c r="O108" s="32">
        <v>0</v>
      </c>
      <c r="P108" s="32">
        <v>12145.934050000007</v>
      </c>
      <c r="Q108" s="32">
        <v>12145.934050000007</v>
      </c>
      <c r="R108" s="32">
        <v>0</v>
      </c>
      <c r="S108" s="32">
        <v>0</v>
      </c>
      <c r="T108" s="32">
        <v>17381.578846000019</v>
      </c>
      <c r="U108" s="32">
        <v>17381.578846000019</v>
      </c>
      <c r="V108" s="32">
        <v>0</v>
      </c>
      <c r="W108" s="32">
        <v>0</v>
      </c>
      <c r="X108" s="32">
        <v>-8797.3466360000202</v>
      </c>
      <c r="Y108" s="32">
        <v>-8797.3466360000202</v>
      </c>
      <c r="Z108" s="32">
        <v>0</v>
      </c>
      <c r="AA108" s="32">
        <v>0</v>
      </c>
      <c r="AB108" s="32">
        <v>5337.2430519999871</v>
      </c>
      <c r="AC108" s="32">
        <v>5337.2430519999871</v>
      </c>
      <c r="AD108" s="32">
        <v>0</v>
      </c>
      <c r="AE108" s="32">
        <v>0</v>
      </c>
      <c r="AF108" s="32">
        <v>1754.6866420000151</v>
      </c>
      <c r="AG108" s="32">
        <v>1754.6866420000151</v>
      </c>
      <c r="AH108" s="32">
        <v>0</v>
      </c>
      <c r="AI108" s="32">
        <v>0</v>
      </c>
      <c r="AJ108" s="32">
        <v>217.71670599997515</v>
      </c>
      <c r="AK108" s="32">
        <v>217.71670599997515</v>
      </c>
      <c r="AL108" s="32">
        <v>0</v>
      </c>
      <c r="AM108" s="32">
        <v>0</v>
      </c>
      <c r="AN108" s="32">
        <v>-1794.4006339999842</v>
      </c>
      <c r="AO108" s="32">
        <v>-1794.4006339999842</v>
      </c>
      <c r="AP108" s="32">
        <v>0</v>
      </c>
      <c r="AQ108" s="32">
        <v>0</v>
      </c>
      <c r="AR108" s="32">
        <v>6083.0050200000032</v>
      </c>
      <c r="AS108" s="32">
        <v>6083.0050200000032</v>
      </c>
      <c r="AT108" s="32">
        <v>0</v>
      </c>
      <c r="AU108" s="32">
        <v>0</v>
      </c>
      <c r="AV108" s="32">
        <v>12877.770599999982</v>
      </c>
      <c r="AW108" s="32">
        <v>12877.770599999982</v>
      </c>
      <c r="AX108" s="32">
        <v>0</v>
      </c>
      <c r="AY108" s="32">
        <v>0</v>
      </c>
      <c r="AZ108" s="32">
        <v>-7070.5353009999872</v>
      </c>
      <c r="BA108" s="32">
        <v>-7070.5353009999872</v>
      </c>
      <c r="BB108" s="32">
        <v>0</v>
      </c>
      <c r="BC108" s="32">
        <v>0</v>
      </c>
      <c r="BD108" s="32">
        <v>-8657.607774999984</v>
      </c>
      <c r="BE108" s="32">
        <v>-8657.607774999984</v>
      </c>
      <c r="BF108" s="32">
        <v>0</v>
      </c>
      <c r="BG108" s="32">
        <v>0</v>
      </c>
      <c r="BH108" s="32">
        <v>12839.839639999997</v>
      </c>
      <c r="BI108" s="32">
        <v>12839.839639999997</v>
      </c>
      <c r="BJ108" s="32">
        <v>0</v>
      </c>
      <c r="BK108" s="32">
        <v>0</v>
      </c>
      <c r="BL108" s="32">
        <v>-4436.3395700000056</v>
      </c>
      <c r="BM108" s="32">
        <v>-4436.3395700000056</v>
      </c>
      <c r="BN108" s="32">
        <v>0</v>
      </c>
      <c r="BO108" s="32">
        <v>0</v>
      </c>
      <c r="BP108" s="32">
        <v>-3822.8373200000001</v>
      </c>
      <c r="BQ108" s="32">
        <v>-3822.8373200000001</v>
      </c>
      <c r="BR108" s="32">
        <v>0</v>
      </c>
      <c r="BS108" s="32">
        <v>0</v>
      </c>
      <c r="BT108" s="32">
        <v>-7955.4736140000123</v>
      </c>
      <c r="BU108" s="32">
        <v>-7955.4736140000123</v>
      </c>
      <c r="BV108" s="32">
        <v>0</v>
      </c>
      <c r="BW108" s="32">
        <v>0</v>
      </c>
      <c r="BX108" s="32">
        <v>-18810.787055999979</v>
      </c>
      <c r="BY108" s="32">
        <v>-18810.787055999979</v>
      </c>
      <c r="BZ108" s="32">
        <v>0</v>
      </c>
      <c r="CA108" s="32">
        <v>0</v>
      </c>
      <c r="CB108" s="32">
        <v>-443.33781000000954</v>
      </c>
      <c r="CC108" s="32">
        <v>-443.33781000000954</v>
      </c>
      <c r="CD108" s="32">
        <v>0</v>
      </c>
      <c r="CE108" s="32">
        <v>0</v>
      </c>
      <c r="CF108" s="32">
        <v>28207.707000000017</v>
      </c>
      <c r="CG108" s="32">
        <v>28207.707000000017</v>
      </c>
      <c r="CH108" s="32">
        <v>0</v>
      </c>
      <c r="CI108" s="32">
        <v>0</v>
      </c>
      <c r="CJ108" s="32">
        <v>-7866.4288000000306</v>
      </c>
      <c r="CK108" s="32">
        <v>-7866.4288000000306</v>
      </c>
      <c r="CL108" s="32">
        <v>0</v>
      </c>
      <c r="CM108" s="32">
        <v>0</v>
      </c>
      <c r="CN108" s="32">
        <v>15248.366100000017</v>
      </c>
      <c r="CO108" s="32">
        <v>15248.366100000017</v>
      </c>
      <c r="CP108" s="32">
        <v>0</v>
      </c>
      <c r="CQ108" s="32">
        <v>0</v>
      </c>
      <c r="CR108" s="32">
        <v>4164.2486999999892</v>
      </c>
      <c r="CS108" s="32">
        <v>4164.2486999999892</v>
      </c>
      <c r="CT108" s="32">
        <v>0</v>
      </c>
      <c r="CU108" s="32">
        <v>0</v>
      </c>
      <c r="CV108" s="32">
        <v>-5577.0499999999938</v>
      </c>
      <c r="CW108" s="32">
        <v>-5577.0499999999938</v>
      </c>
      <c r="CX108" s="32">
        <v>0</v>
      </c>
      <c r="CY108" s="32">
        <v>0</v>
      </c>
      <c r="CZ108" s="32">
        <v>-3341.2081999999796</v>
      </c>
      <c r="DA108" s="32">
        <v>-3341.2081999999796</v>
      </c>
      <c r="DB108" s="32">
        <v>0</v>
      </c>
      <c r="DC108" s="32">
        <v>0</v>
      </c>
      <c r="DD108" s="32">
        <v>-5612.5968000000048</v>
      </c>
      <c r="DE108" s="32">
        <v>-5612.5968000000048</v>
      </c>
      <c r="DF108" s="32">
        <v>0</v>
      </c>
      <c r="DG108" s="32">
        <v>0</v>
      </c>
      <c r="DH108" s="32">
        <v>2983.0622000000053</v>
      </c>
      <c r="DI108" s="32">
        <v>2983.0622000000053</v>
      </c>
      <c r="DJ108" s="32">
        <v>0</v>
      </c>
      <c r="DK108" s="32">
        <v>0</v>
      </c>
      <c r="DL108" s="32">
        <v>9388.2944999999836</v>
      </c>
      <c r="DM108" s="32">
        <v>9388.2944999999836</v>
      </c>
      <c r="DN108" s="32">
        <v>0</v>
      </c>
      <c r="DO108" s="32">
        <v>0</v>
      </c>
      <c r="DP108" s="32">
        <v>-5646.1957000000166</v>
      </c>
      <c r="DQ108" s="32">
        <v>-5646.1957000000166</v>
      </c>
      <c r="DR108" s="32">
        <v>0</v>
      </c>
      <c r="DS108" s="32">
        <v>0</v>
      </c>
      <c r="DT108" s="32">
        <v>27462.928000000036</v>
      </c>
      <c r="DU108" s="32">
        <v>27462.928000000036</v>
      </c>
      <c r="DV108" s="32">
        <v>0</v>
      </c>
      <c r="DW108" s="32">
        <v>0</v>
      </c>
      <c r="DX108" s="32">
        <v>5485.289999999979</v>
      </c>
      <c r="DY108" s="32">
        <v>5485.289999999979</v>
      </c>
      <c r="DZ108" s="32">
        <v>0</v>
      </c>
      <c r="EA108" s="32">
        <v>0</v>
      </c>
      <c r="EB108" s="32">
        <v>1353.0376000000142</v>
      </c>
      <c r="EC108" s="32">
        <v>1353.0376000000142</v>
      </c>
      <c r="ED108" s="32">
        <v>0</v>
      </c>
      <c r="EE108" s="32">
        <v>0</v>
      </c>
      <c r="EF108" s="32">
        <v>-1279.9014000000079</v>
      </c>
      <c r="EG108" s="32">
        <v>-1279.9014000000079</v>
      </c>
      <c r="EH108" s="32">
        <v>0</v>
      </c>
      <c r="EI108" s="32">
        <v>0</v>
      </c>
      <c r="EJ108" s="32">
        <v>-1023.9213999999956</v>
      </c>
      <c r="EK108" s="32">
        <v>-1023.9213999999956</v>
      </c>
      <c r="EL108" s="32">
        <v>0</v>
      </c>
      <c r="EM108" s="32">
        <v>0</v>
      </c>
      <c r="EN108" s="32">
        <v>4742.1525999999812</v>
      </c>
      <c r="EO108" s="32">
        <v>4742.1525999999812</v>
      </c>
      <c r="EP108" s="32">
        <v>0</v>
      </c>
      <c r="EQ108" s="32">
        <v>0</v>
      </c>
    </row>
    <row r="109" spans="1:147" s="10" customFormat="1" x14ac:dyDescent="0.25">
      <c r="A109" s="62" t="s">
        <v>47</v>
      </c>
      <c r="B109" s="82" t="s">
        <v>47</v>
      </c>
      <c r="C109" s="84" t="s">
        <v>123</v>
      </c>
      <c r="D109" s="32">
        <v>16762.958626999993</v>
      </c>
      <c r="E109" s="32">
        <v>16762.958626999993</v>
      </c>
      <c r="F109" s="32">
        <v>0</v>
      </c>
      <c r="G109" s="32">
        <v>0</v>
      </c>
      <c r="H109" s="32">
        <v>-7989.9679729999862</v>
      </c>
      <c r="I109" s="32">
        <v>-7989.9679729999862</v>
      </c>
      <c r="J109" s="32">
        <v>0</v>
      </c>
      <c r="K109" s="32">
        <v>0</v>
      </c>
      <c r="L109" s="32">
        <v>1779.5647939999872</v>
      </c>
      <c r="M109" s="32">
        <v>1779.5647939999872</v>
      </c>
      <c r="N109" s="32">
        <v>0</v>
      </c>
      <c r="O109" s="32">
        <v>0</v>
      </c>
      <c r="P109" s="32">
        <v>11785.194747000005</v>
      </c>
      <c r="Q109" s="32">
        <v>11785.194747000005</v>
      </c>
      <c r="R109" s="32">
        <v>0</v>
      </c>
      <c r="S109" s="32">
        <v>0</v>
      </c>
      <c r="T109" s="32">
        <v>14149.872965000017</v>
      </c>
      <c r="U109" s="32">
        <v>14149.872965000017</v>
      </c>
      <c r="V109" s="32">
        <v>0</v>
      </c>
      <c r="W109" s="32">
        <v>0</v>
      </c>
      <c r="X109" s="32">
        <v>-8332.7069880000199</v>
      </c>
      <c r="Y109" s="32">
        <v>-8332.7069880000199</v>
      </c>
      <c r="Z109" s="32">
        <v>0</v>
      </c>
      <c r="AA109" s="32">
        <v>0</v>
      </c>
      <c r="AB109" s="32">
        <v>5337.2430519999871</v>
      </c>
      <c r="AC109" s="32">
        <v>5337.2430519999871</v>
      </c>
      <c r="AD109" s="32">
        <v>0</v>
      </c>
      <c r="AE109" s="32">
        <v>0</v>
      </c>
      <c r="AF109" s="32">
        <v>1754.6866420000151</v>
      </c>
      <c r="AG109" s="32">
        <v>1754.6866420000151</v>
      </c>
      <c r="AH109" s="32">
        <v>0</v>
      </c>
      <c r="AI109" s="32">
        <v>0</v>
      </c>
      <c r="AJ109" s="32">
        <v>220.26690599997528</v>
      </c>
      <c r="AK109" s="32">
        <v>220.26690599997528</v>
      </c>
      <c r="AL109" s="32">
        <v>0</v>
      </c>
      <c r="AM109" s="32">
        <v>0</v>
      </c>
      <c r="AN109" s="32">
        <v>-1706.6942339999841</v>
      </c>
      <c r="AO109" s="32">
        <v>-1706.6942339999841</v>
      </c>
      <c r="AP109" s="32">
        <v>0</v>
      </c>
      <c r="AQ109" s="32">
        <v>0</v>
      </c>
      <c r="AR109" s="32">
        <v>6040.7950200000032</v>
      </c>
      <c r="AS109" s="32">
        <v>6040.7950200000032</v>
      </c>
      <c r="AT109" s="32">
        <v>0</v>
      </c>
      <c r="AU109" s="32">
        <v>0</v>
      </c>
      <c r="AV109" s="32">
        <v>12723.157699999982</v>
      </c>
      <c r="AW109" s="32">
        <v>12723.157699999982</v>
      </c>
      <c r="AX109" s="32">
        <v>0</v>
      </c>
      <c r="AY109" s="32">
        <v>0</v>
      </c>
      <c r="AZ109" s="32">
        <v>-6918.1623009999867</v>
      </c>
      <c r="BA109" s="32">
        <v>-6918.1623009999867</v>
      </c>
      <c r="BB109" s="32">
        <v>0</v>
      </c>
      <c r="BC109" s="32">
        <v>0</v>
      </c>
      <c r="BD109" s="32">
        <v>-8622.1754749999836</v>
      </c>
      <c r="BE109" s="32">
        <v>-8622.1754749999836</v>
      </c>
      <c r="BF109" s="32">
        <v>0</v>
      </c>
      <c r="BG109" s="32">
        <v>0</v>
      </c>
      <c r="BH109" s="32">
        <v>12628.930439999996</v>
      </c>
      <c r="BI109" s="32">
        <v>12628.930439999996</v>
      </c>
      <c r="BJ109" s="32">
        <v>0</v>
      </c>
      <c r="BK109" s="32">
        <v>0</v>
      </c>
      <c r="BL109" s="32">
        <v>-4375.339770000006</v>
      </c>
      <c r="BM109" s="32">
        <v>-4375.339770000006</v>
      </c>
      <c r="BN109" s="32">
        <v>0</v>
      </c>
      <c r="BO109" s="32">
        <v>0</v>
      </c>
      <c r="BP109" s="32">
        <v>-3778.88742</v>
      </c>
      <c r="BQ109" s="32">
        <v>-3778.88742</v>
      </c>
      <c r="BR109" s="32">
        <v>0</v>
      </c>
      <c r="BS109" s="32">
        <v>0</v>
      </c>
      <c r="BT109" s="32">
        <v>-7847.2353140000123</v>
      </c>
      <c r="BU109" s="32">
        <v>-7847.2353140000123</v>
      </c>
      <c r="BV109" s="32">
        <v>0</v>
      </c>
      <c r="BW109" s="32">
        <v>0</v>
      </c>
      <c r="BX109" s="32">
        <v>-18602.42975599998</v>
      </c>
      <c r="BY109" s="32">
        <v>-18602.42975599998</v>
      </c>
      <c r="BZ109" s="32">
        <v>0</v>
      </c>
      <c r="CA109" s="32">
        <v>0</v>
      </c>
      <c r="CB109" s="32">
        <v>-403.67691000000923</v>
      </c>
      <c r="CC109" s="32">
        <v>-403.67691000000923</v>
      </c>
      <c r="CD109" s="32">
        <v>0</v>
      </c>
      <c r="CE109" s="32">
        <v>0</v>
      </c>
      <c r="CF109" s="32">
        <v>27770.177000000018</v>
      </c>
      <c r="CG109" s="32">
        <v>27770.177000000018</v>
      </c>
      <c r="CH109" s="32">
        <v>0</v>
      </c>
      <c r="CI109" s="32">
        <v>0</v>
      </c>
      <c r="CJ109" s="32">
        <v>-7729.4988000000303</v>
      </c>
      <c r="CK109" s="32">
        <v>-7729.4988000000303</v>
      </c>
      <c r="CL109" s="32">
        <v>0</v>
      </c>
      <c r="CM109" s="32">
        <v>0</v>
      </c>
      <c r="CN109" s="32">
        <v>15087.696100000017</v>
      </c>
      <c r="CO109" s="32">
        <v>15087.696100000017</v>
      </c>
      <c r="CP109" s="32">
        <v>0</v>
      </c>
      <c r="CQ109" s="32">
        <v>0</v>
      </c>
      <c r="CR109" s="32">
        <v>4166.6786999999895</v>
      </c>
      <c r="CS109" s="32">
        <v>4166.6786999999895</v>
      </c>
      <c r="CT109" s="32">
        <v>0</v>
      </c>
      <c r="CU109" s="32">
        <v>0</v>
      </c>
      <c r="CV109" s="32">
        <v>-5538.1099999999933</v>
      </c>
      <c r="CW109" s="32">
        <v>-5538.1099999999933</v>
      </c>
      <c r="CX109" s="32">
        <v>0</v>
      </c>
      <c r="CY109" s="32">
        <v>0</v>
      </c>
      <c r="CZ109" s="32">
        <v>-3270.3181999999797</v>
      </c>
      <c r="DA109" s="32">
        <v>-3270.3181999999797</v>
      </c>
      <c r="DB109" s="32">
        <v>0</v>
      </c>
      <c r="DC109" s="32">
        <v>0</v>
      </c>
      <c r="DD109" s="32">
        <v>-5552.5668000000042</v>
      </c>
      <c r="DE109" s="32">
        <v>-5552.5668000000042</v>
      </c>
      <c r="DF109" s="32">
        <v>0</v>
      </c>
      <c r="DG109" s="32">
        <v>0</v>
      </c>
      <c r="DH109" s="32">
        <v>2912.8422000000051</v>
      </c>
      <c r="DI109" s="32">
        <v>2912.8422000000051</v>
      </c>
      <c r="DJ109" s="32">
        <v>0</v>
      </c>
      <c r="DK109" s="32">
        <v>0</v>
      </c>
      <c r="DL109" s="32">
        <v>9190.6244999999835</v>
      </c>
      <c r="DM109" s="32">
        <v>9190.6244999999835</v>
      </c>
      <c r="DN109" s="32">
        <v>0</v>
      </c>
      <c r="DO109" s="32">
        <v>0</v>
      </c>
      <c r="DP109" s="32">
        <v>-5646.1957000000166</v>
      </c>
      <c r="DQ109" s="32">
        <v>-5646.1957000000166</v>
      </c>
      <c r="DR109" s="32">
        <v>0</v>
      </c>
      <c r="DS109" s="32">
        <v>0</v>
      </c>
      <c r="DT109" s="32">
        <v>27462.928000000036</v>
      </c>
      <c r="DU109" s="32">
        <v>27462.928000000036</v>
      </c>
      <c r="DV109" s="32">
        <v>0</v>
      </c>
      <c r="DW109" s="32">
        <v>0</v>
      </c>
      <c r="DX109" s="32">
        <v>5485.289999999979</v>
      </c>
      <c r="DY109" s="32">
        <v>5485.289999999979</v>
      </c>
      <c r="DZ109" s="32">
        <v>0</v>
      </c>
      <c r="EA109" s="32">
        <v>0</v>
      </c>
      <c r="EB109" s="32">
        <v>1353.0376000000142</v>
      </c>
      <c r="EC109" s="32">
        <v>1353.0376000000142</v>
      </c>
      <c r="ED109" s="32">
        <v>0</v>
      </c>
      <c r="EE109" s="32">
        <v>0</v>
      </c>
      <c r="EF109" s="32">
        <v>-1279.9014000000079</v>
      </c>
      <c r="EG109" s="32">
        <v>-1279.9014000000079</v>
      </c>
      <c r="EH109" s="32">
        <v>0</v>
      </c>
      <c r="EI109" s="32">
        <v>0</v>
      </c>
      <c r="EJ109" s="32">
        <v>-1023.9213999999956</v>
      </c>
      <c r="EK109" s="32">
        <v>-1023.9213999999956</v>
      </c>
      <c r="EL109" s="32">
        <v>0</v>
      </c>
      <c r="EM109" s="32">
        <v>0</v>
      </c>
      <c r="EN109" s="32">
        <v>4742.1525999999812</v>
      </c>
      <c r="EO109" s="32">
        <v>4742.1525999999812</v>
      </c>
      <c r="EP109" s="32">
        <v>0</v>
      </c>
      <c r="EQ109" s="32">
        <v>0</v>
      </c>
    </row>
    <row r="110" spans="1:147" s="10" customFormat="1" x14ac:dyDescent="0.25">
      <c r="A110" s="62" t="s">
        <v>48</v>
      </c>
      <c r="B110" s="82" t="s">
        <v>48</v>
      </c>
      <c r="C110" s="84" t="s">
        <v>124</v>
      </c>
      <c r="D110" s="32">
        <v>0</v>
      </c>
      <c r="E110" s="32">
        <v>0</v>
      </c>
      <c r="F110" s="32">
        <v>0</v>
      </c>
      <c r="G110" s="32">
        <v>0</v>
      </c>
      <c r="H110" s="32">
        <v>-426.92043399999966</v>
      </c>
      <c r="I110" s="32">
        <v>-426.92043399999966</v>
      </c>
      <c r="J110" s="32">
        <v>0</v>
      </c>
      <c r="K110" s="32">
        <v>0</v>
      </c>
      <c r="L110" s="32">
        <v>1407.8998979999978</v>
      </c>
      <c r="M110" s="32">
        <v>1407.8998979999978</v>
      </c>
      <c r="N110" s="32">
        <v>0</v>
      </c>
      <c r="O110" s="32">
        <v>0</v>
      </c>
      <c r="P110" s="32">
        <v>360.73930300000211</v>
      </c>
      <c r="Q110" s="32">
        <v>360.73930300000211</v>
      </c>
      <c r="R110" s="32">
        <v>0</v>
      </c>
      <c r="S110" s="32">
        <v>0</v>
      </c>
      <c r="T110" s="32">
        <v>3231.7058810000017</v>
      </c>
      <c r="U110" s="32">
        <v>3231.7058810000017</v>
      </c>
      <c r="V110" s="32">
        <v>0</v>
      </c>
      <c r="W110" s="32">
        <v>0</v>
      </c>
      <c r="X110" s="32">
        <v>-464.63964800000031</v>
      </c>
      <c r="Y110" s="32">
        <v>-464.63964800000031</v>
      </c>
      <c r="Z110" s="32">
        <v>0</v>
      </c>
      <c r="AA110" s="32">
        <v>0</v>
      </c>
      <c r="AB110" s="32">
        <v>0</v>
      </c>
      <c r="AC110" s="32">
        <v>0</v>
      </c>
      <c r="AD110" s="32">
        <v>0</v>
      </c>
      <c r="AE110" s="32">
        <v>0</v>
      </c>
      <c r="AF110" s="32">
        <v>0</v>
      </c>
      <c r="AG110" s="32">
        <v>0</v>
      </c>
      <c r="AH110" s="32">
        <v>0</v>
      </c>
      <c r="AI110" s="32">
        <v>0</v>
      </c>
      <c r="AJ110" s="32">
        <v>0</v>
      </c>
      <c r="AK110" s="32">
        <v>0</v>
      </c>
      <c r="AL110" s="32">
        <v>0</v>
      </c>
      <c r="AM110" s="32">
        <v>0</v>
      </c>
      <c r="AN110" s="32">
        <v>0</v>
      </c>
      <c r="AO110" s="32">
        <v>0</v>
      </c>
      <c r="AP110" s="32">
        <v>0</v>
      </c>
      <c r="AQ110" s="32">
        <v>0</v>
      </c>
      <c r="AR110" s="32">
        <v>0</v>
      </c>
      <c r="AS110" s="32">
        <v>0</v>
      </c>
      <c r="AT110" s="32">
        <v>0</v>
      </c>
      <c r="AU110" s="32">
        <v>0</v>
      </c>
      <c r="AV110" s="32">
        <v>0</v>
      </c>
      <c r="AW110" s="32">
        <v>0</v>
      </c>
      <c r="AX110" s="32">
        <v>0</v>
      </c>
      <c r="AY110" s="32">
        <v>0</v>
      </c>
      <c r="AZ110" s="32">
        <v>0</v>
      </c>
      <c r="BA110" s="32">
        <v>0</v>
      </c>
      <c r="BB110" s="32">
        <v>0</v>
      </c>
      <c r="BC110" s="32">
        <v>0</v>
      </c>
      <c r="BD110" s="32">
        <v>0</v>
      </c>
      <c r="BE110" s="32">
        <v>0</v>
      </c>
      <c r="BF110" s="32">
        <v>0</v>
      </c>
      <c r="BG110" s="32">
        <v>0</v>
      </c>
      <c r="BH110" s="32">
        <v>0</v>
      </c>
      <c r="BI110" s="32">
        <v>0</v>
      </c>
      <c r="BJ110" s="32">
        <v>0</v>
      </c>
      <c r="BK110" s="32">
        <v>0</v>
      </c>
      <c r="BL110" s="32">
        <v>0</v>
      </c>
      <c r="BM110" s="32">
        <v>0</v>
      </c>
      <c r="BN110" s="32">
        <v>0</v>
      </c>
      <c r="BO110" s="32">
        <v>0</v>
      </c>
      <c r="BP110" s="32">
        <v>0</v>
      </c>
      <c r="BQ110" s="32">
        <v>0</v>
      </c>
      <c r="BR110" s="32">
        <v>0</v>
      </c>
      <c r="BS110" s="32">
        <v>0</v>
      </c>
      <c r="BT110" s="32">
        <v>0</v>
      </c>
      <c r="BU110" s="32">
        <v>0</v>
      </c>
      <c r="BV110" s="32">
        <v>0</v>
      </c>
      <c r="BW110" s="32">
        <v>0</v>
      </c>
      <c r="BX110" s="32">
        <v>0</v>
      </c>
      <c r="BY110" s="32">
        <v>0</v>
      </c>
      <c r="BZ110" s="32">
        <v>0</v>
      </c>
      <c r="CA110" s="32">
        <v>0</v>
      </c>
      <c r="CB110" s="32">
        <v>0</v>
      </c>
      <c r="CC110" s="32">
        <v>0</v>
      </c>
      <c r="CD110" s="32">
        <v>0</v>
      </c>
      <c r="CE110" s="32">
        <v>0</v>
      </c>
      <c r="CF110" s="32">
        <v>0</v>
      </c>
      <c r="CG110" s="32">
        <v>0</v>
      </c>
      <c r="CH110" s="32">
        <v>0</v>
      </c>
      <c r="CI110" s="32">
        <v>0</v>
      </c>
      <c r="CJ110" s="32">
        <v>0</v>
      </c>
      <c r="CK110" s="32">
        <v>0</v>
      </c>
      <c r="CL110" s="32">
        <v>0</v>
      </c>
      <c r="CM110" s="32">
        <v>0</v>
      </c>
      <c r="CN110" s="32">
        <v>0</v>
      </c>
      <c r="CO110" s="32">
        <v>0</v>
      </c>
      <c r="CP110" s="32">
        <v>0</v>
      </c>
      <c r="CQ110" s="32">
        <v>0</v>
      </c>
      <c r="CR110" s="32">
        <v>0</v>
      </c>
      <c r="CS110" s="32">
        <v>0</v>
      </c>
      <c r="CT110" s="32">
        <v>0</v>
      </c>
      <c r="CU110" s="32">
        <v>0</v>
      </c>
      <c r="CV110" s="32">
        <v>0</v>
      </c>
      <c r="CW110" s="32">
        <v>0</v>
      </c>
      <c r="CX110" s="32">
        <v>0</v>
      </c>
      <c r="CY110" s="32">
        <v>0</v>
      </c>
      <c r="CZ110" s="32">
        <v>0</v>
      </c>
      <c r="DA110" s="32">
        <v>0</v>
      </c>
      <c r="DB110" s="32">
        <v>0</v>
      </c>
      <c r="DC110" s="32">
        <v>0</v>
      </c>
      <c r="DD110" s="32">
        <v>0</v>
      </c>
      <c r="DE110" s="32">
        <v>0</v>
      </c>
      <c r="DF110" s="32">
        <v>0</v>
      </c>
      <c r="DG110" s="32">
        <v>0</v>
      </c>
      <c r="DH110" s="32">
        <v>0</v>
      </c>
      <c r="DI110" s="32">
        <v>0</v>
      </c>
      <c r="DJ110" s="32">
        <v>0</v>
      </c>
      <c r="DK110" s="32">
        <v>0</v>
      </c>
      <c r="DL110" s="32">
        <v>0</v>
      </c>
      <c r="DM110" s="32">
        <v>0</v>
      </c>
      <c r="DN110" s="32">
        <v>0</v>
      </c>
      <c r="DO110" s="32">
        <v>0</v>
      </c>
      <c r="DP110" s="32">
        <v>0</v>
      </c>
      <c r="DQ110" s="32">
        <v>0</v>
      </c>
      <c r="DR110" s="32">
        <v>0</v>
      </c>
      <c r="DS110" s="32">
        <v>0</v>
      </c>
      <c r="DT110" s="32">
        <v>0</v>
      </c>
      <c r="DU110" s="32">
        <v>0</v>
      </c>
      <c r="DV110" s="32">
        <v>0</v>
      </c>
      <c r="DW110" s="32">
        <v>0</v>
      </c>
      <c r="DX110" s="32">
        <v>0</v>
      </c>
      <c r="DY110" s="32">
        <v>0</v>
      </c>
      <c r="DZ110" s="32">
        <v>0</v>
      </c>
      <c r="EA110" s="32">
        <v>0</v>
      </c>
      <c r="EB110" s="32">
        <v>0</v>
      </c>
      <c r="EC110" s="32">
        <v>0</v>
      </c>
      <c r="ED110" s="32">
        <v>0</v>
      </c>
      <c r="EE110" s="32">
        <v>0</v>
      </c>
      <c r="EF110" s="32">
        <v>0</v>
      </c>
      <c r="EG110" s="32">
        <v>0</v>
      </c>
      <c r="EH110" s="32">
        <v>0</v>
      </c>
      <c r="EI110" s="32">
        <v>0</v>
      </c>
      <c r="EJ110" s="32">
        <v>0</v>
      </c>
      <c r="EK110" s="32">
        <v>0</v>
      </c>
      <c r="EL110" s="32">
        <v>0</v>
      </c>
      <c r="EM110" s="32">
        <v>0</v>
      </c>
      <c r="EN110" s="32">
        <v>0</v>
      </c>
      <c r="EO110" s="32">
        <v>0</v>
      </c>
      <c r="EP110" s="32">
        <v>0</v>
      </c>
      <c r="EQ110" s="32">
        <v>0</v>
      </c>
    </row>
    <row r="111" spans="1:147" s="10" customFormat="1" x14ac:dyDescent="0.25">
      <c r="A111" s="62" t="s">
        <v>49</v>
      </c>
      <c r="B111" s="82" t="s">
        <v>49</v>
      </c>
      <c r="C111" s="84" t="s">
        <v>125</v>
      </c>
      <c r="D111" s="32">
        <v>0</v>
      </c>
      <c r="E111" s="32">
        <v>0</v>
      </c>
      <c r="F111" s="32">
        <v>0</v>
      </c>
      <c r="G111" s="32">
        <v>0</v>
      </c>
      <c r="H111" s="32">
        <v>0</v>
      </c>
      <c r="I111" s="32">
        <v>0</v>
      </c>
      <c r="J111" s="32">
        <v>0</v>
      </c>
      <c r="K111" s="32">
        <v>0</v>
      </c>
      <c r="L111" s="32">
        <v>0</v>
      </c>
      <c r="M111" s="32">
        <v>0</v>
      </c>
      <c r="N111" s="32">
        <v>0</v>
      </c>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32">
        <v>0</v>
      </c>
      <c r="AJ111" s="32">
        <v>-2.5502000000001317</v>
      </c>
      <c r="AK111" s="32">
        <v>-2.5502000000001317</v>
      </c>
      <c r="AL111" s="32">
        <v>0</v>
      </c>
      <c r="AM111" s="32">
        <v>0</v>
      </c>
      <c r="AN111" s="32">
        <v>-87.706400000000031</v>
      </c>
      <c r="AO111" s="32">
        <v>-87.706400000000031</v>
      </c>
      <c r="AP111" s="32">
        <v>0</v>
      </c>
      <c r="AQ111" s="32">
        <v>0</v>
      </c>
      <c r="AR111" s="32">
        <v>42.210000000000036</v>
      </c>
      <c r="AS111" s="32">
        <v>42.210000000000036</v>
      </c>
      <c r="AT111" s="32">
        <v>0</v>
      </c>
      <c r="AU111" s="32">
        <v>0</v>
      </c>
      <c r="AV111" s="32">
        <v>154.61290000000008</v>
      </c>
      <c r="AW111" s="32">
        <v>154.61290000000008</v>
      </c>
      <c r="AX111" s="32">
        <v>0</v>
      </c>
      <c r="AY111" s="32">
        <v>0</v>
      </c>
      <c r="AZ111" s="32">
        <v>-152.37300000000005</v>
      </c>
      <c r="BA111" s="32">
        <v>-152.37300000000005</v>
      </c>
      <c r="BB111" s="32">
        <v>0</v>
      </c>
      <c r="BC111" s="32">
        <v>0</v>
      </c>
      <c r="BD111" s="32">
        <v>-35.432299999999941</v>
      </c>
      <c r="BE111" s="32">
        <v>-35.432299999999941</v>
      </c>
      <c r="BF111" s="32">
        <v>0</v>
      </c>
      <c r="BG111" s="32">
        <v>0</v>
      </c>
      <c r="BH111" s="32">
        <v>210.90920000000006</v>
      </c>
      <c r="BI111" s="32">
        <v>210.90920000000006</v>
      </c>
      <c r="BJ111" s="32">
        <v>0</v>
      </c>
      <c r="BK111" s="32">
        <v>0</v>
      </c>
      <c r="BL111" s="32">
        <v>-60.99980000000005</v>
      </c>
      <c r="BM111" s="32">
        <v>-60.99980000000005</v>
      </c>
      <c r="BN111" s="32">
        <v>0</v>
      </c>
      <c r="BO111" s="32">
        <v>0</v>
      </c>
      <c r="BP111" s="32">
        <v>-43.949900000000071</v>
      </c>
      <c r="BQ111" s="32">
        <v>-43.949900000000071</v>
      </c>
      <c r="BR111" s="32">
        <v>0</v>
      </c>
      <c r="BS111" s="32">
        <v>0</v>
      </c>
      <c r="BT111" s="32">
        <v>-108.23829999999998</v>
      </c>
      <c r="BU111" s="32">
        <v>-108.23829999999998</v>
      </c>
      <c r="BV111" s="32">
        <v>0</v>
      </c>
      <c r="BW111" s="32">
        <v>0</v>
      </c>
      <c r="BX111" s="32">
        <v>-208.35729999999967</v>
      </c>
      <c r="BY111" s="32">
        <v>-208.35729999999967</v>
      </c>
      <c r="BZ111" s="32">
        <v>0</v>
      </c>
      <c r="CA111" s="32">
        <v>0</v>
      </c>
      <c r="CB111" s="32">
        <v>-39.660900000000311</v>
      </c>
      <c r="CC111" s="32">
        <v>-39.660900000000311</v>
      </c>
      <c r="CD111" s="32">
        <v>0</v>
      </c>
      <c r="CE111" s="32">
        <v>0</v>
      </c>
      <c r="CF111" s="32">
        <v>437.5300000000002</v>
      </c>
      <c r="CG111" s="32">
        <v>437.5300000000002</v>
      </c>
      <c r="CH111" s="32">
        <v>0</v>
      </c>
      <c r="CI111" s="32">
        <v>0</v>
      </c>
      <c r="CJ111" s="32">
        <v>-136.93000000000029</v>
      </c>
      <c r="CK111" s="32">
        <v>-136.93000000000029</v>
      </c>
      <c r="CL111" s="32">
        <v>0</v>
      </c>
      <c r="CM111" s="32">
        <v>0</v>
      </c>
      <c r="CN111" s="32">
        <v>160.67000000000007</v>
      </c>
      <c r="CO111" s="32">
        <v>160.67000000000007</v>
      </c>
      <c r="CP111" s="32">
        <v>0</v>
      </c>
      <c r="CQ111" s="32">
        <v>0</v>
      </c>
      <c r="CR111" s="32">
        <v>-2.4299999999998363</v>
      </c>
      <c r="CS111" s="32">
        <v>-2.4299999999998363</v>
      </c>
      <c r="CT111" s="32">
        <v>0</v>
      </c>
      <c r="CU111" s="32">
        <v>0</v>
      </c>
      <c r="CV111" s="32">
        <v>-38.940000000000055</v>
      </c>
      <c r="CW111" s="32">
        <v>-38.940000000000055</v>
      </c>
      <c r="CX111" s="32">
        <v>0</v>
      </c>
      <c r="CY111" s="32">
        <v>0</v>
      </c>
      <c r="CZ111" s="32">
        <v>-70.889999999999873</v>
      </c>
      <c r="DA111" s="32">
        <v>-70.889999999999873</v>
      </c>
      <c r="DB111" s="32">
        <v>0</v>
      </c>
      <c r="DC111" s="32">
        <v>0</v>
      </c>
      <c r="DD111" s="32">
        <v>-60.0300000000002</v>
      </c>
      <c r="DE111" s="32">
        <v>-60.0300000000002</v>
      </c>
      <c r="DF111" s="32">
        <v>0</v>
      </c>
      <c r="DG111" s="32">
        <v>0</v>
      </c>
      <c r="DH111" s="32">
        <v>70.220000000000255</v>
      </c>
      <c r="DI111" s="32">
        <v>70.220000000000255</v>
      </c>
      <c r="DJ111" s="32">
        <v>0</v>
      </c>
      <c r="DK111" s="32">
        <v>0</v>
      </c>
      <c r="DL111" s="32">
        <v>197.66999999999962</v>
      </c>
      <c r="DM111" s="32">
        <v>197.66999999999962</v>
      </c>
      <c r="DN111" s="32">
        <v>0</v>
      </c>
      <c r="DO111" s="32">
        <v>0</v>
      </c>
      <c r="DP111" s="32">
        <v>0</v>
      </c>
      <c r="DQ111" s="32">
        <v>0</v>
      </c>
      <c r="DR111" s="32">
        <v>0</v>
      </c>
      <c r="DS111" s="32">
        <v>0</v>
      </c>
      <c r="DT111" s="32">
        <v>0</v>
      </c>
      <c r="DU111" s="32">
        <v>0</v>
      </c>
      <c r="DV111" s="32">
        <v>0</v>
      </c>
      <c r="DW111" s="32">
        <v>0</v>
      </c>
      <c r="DX111" s="32">
        <v>0</v>
      </c>
      <c r="DY111" s="32">
        <v>0</v>
      </c>
      <c r="DZ111" s="32">
        <v>0</v>
      </c>
      <c r="EA111" s="32">
        <v>0</v>
      </c>
      <c r="EB111" s="32">
        <v>0</v>
      </c>
      <c r="EC111" s="32">
        <v>0</v>
      </c>
      <c r="ED111" s="32">
        <v>0</v>
      </c>
      <c r="EE111" s="32">
        <v>0</v>
      </c>
      <c r="EF111" s="32">
        <v>0</v>
      </c>
      <c r="EG111" s="32">
        <v>0</v>
      </c>
      <c r="EH111" s="32">
        <v>0</v>
      </c>
      <c r="EI111" s="32">
        <v>0</v>
      </c>
      <c r="EJ111" s="32">
        <v>0</v>
      </c>
      <c r="EK111" s="32">
        <v>0</v>
      </c>
      <c r="EL111" s="32">
        <v>0</v>
      </c>
      <c r="EM111" s="32">
        <v>0</v>
      </c>
      <c r="EN111" s="32">
        <v>0</v>
      </c>
      <c r="EO111" s="32">
        <v>0</v>
      </c>
      <c r="EP111" s="32">
        <v>0</v>
      </c>
      <c r="EQ111" s="32">
        <v>0</v>
      </c>
    </row>
    <row r="112" spans="1:147" s="10" customFormat="1" x14ac:dyDescent="0.25">
      <c r="A112" s="62" t="s">
        <v>26</v>
      </c>
      <c r="B112" s="82" t="s">
        <v>26</v>
      </c>
      <c r="C112" s="40" t="s">
        <v>88</v>
      </c>
      <c r="D112" s="32">
        <v>18920.308450999997</v>
      </c>
      <c r="E112" s="32">
        <v>18920.308450999997</v>
      </c>
      <c r="F112" s="32">
        <v>0</v>
      </c>
      <c r="G112" s="32">
        <v>0</v>
      </c>
      <c r="H112" s="32">
        <v>-7563.4108109999906</v>
      </c>
      <c r="I112" s="32">
        <v>-5617.6839916774106</v>
      </c>
      <c r="J112" s="32">
        <v>0</v>
      </c>
      <c r="K112" s="32">
        <v>-1945.72681932258</v>
      </c>
      <c r="L112" s="32">
        <v>-2340.8464200000049</v>
      </c>
      <c r="M112" s="32">
        <v>1156.4846514322535</v>
      </c>
      <c r="N112" s="32">
        <v>0</v>
      </c>
      <c r="O112" s="32">
        <v>-3497.3310714322583</v>
      </c>
      <c r="P112" s="32">
        <v>3380.9860879999969</v>
      </c>
      <c r="Q112" s="32">
        <v>4203.733912554836</v>
      </c>
      <c r="R112" s="32">
        <v>0</v>
      </c>
      <c r="S112" s="32">
        <v>-822.74782455483887</v>
      </c>
      <c r="T112" s="32">
        <v>7290.334240000002</v>
      </c>
      <c r="U112" s="32">
        <v>3876.2727000318882</v>
      </c>
      <c r="V112" s="32">
        <v>0</v>
      </c>
      <c r="W112" s="32">
        <v>3414.0615399681133</v>
      </c>
      <c r="X112" s="32">
        <v>-212.73017500000219</v>
      </c>
      <c r="Y112" s="32">
        <v>-1753.7389414720453</v>
      </c>
      <c r="Z112" s="32">
        <v>0</v>
      </c>
      <c r="AA112" s="32">
        <v>1541.0087664720431</v>
      </c>
      <c r="AB112" s="32">
        <v>-235.40488400000163</v>
      </c>
      <c r="AC112" s="32">
        <v>1313.1218480021487</v>
      </c>
      <c r="AD112" s="32">
        <v>0</v>
      </c>
      <c r="AE112" s="32">
        <v>-1548.5267320021503</v>
      </c>
      <c r="AF112" s="32">
        <v>3500.349693000001</v>
      </c>
      <c r="AG112" s="32">
        <v>1248.130374445162</v>
      </c>
      <c r="AH112" s="32">
        <v>0</v>
      </c>
      <c r="AI112" s="32">
        <v>2252.219318554839</v>
      </c>
      <c r="AJ112" s="32">
        <v>-8.0102979999996364</v>
      </c>
      <c r="AK112" s="32">
        <v>-8.0102979999996364</v>
      </c>
      <c r="AL112" s="32">
        <v>0</v>
      </c>
      <c r="AM112" s="32">
        <v>0</v>
      </c>
      <c r="AN112" s="32">
        <v>-863.73577600000044</v>
      </c>
      <c r="AO112" s="32">
        <v>-863.73577600000044</v>
      </c>
      <c r="AP112" s="32">
        <v>0</v>
      </c>
      <c r="AQ112" s="32">
        <v>0</v>
      </c>
      <c r="AR112" s="32">
        <v>448.09969000000012</v>
      </c>
      <c r="AS112" s="32">
        <v>448.09969000000012</v>
      </c>
      <c r="AT112" s="32">
        <v>0</v>
      </c>
      <c r="AU112" s="32">
        <v>0</v>
      </c>
      <c r="AV112" s="32">
        <v>9119.0933829999994</v>
      </c>
      <c r="AW112" s="32">
        <v>1623.7472041956546</v>
      </c>
      <c r="AX112" s="32">
        <v>0</v>
      </c>
      <c r="AY112" s="32">
        <v>7495.3461788043442</v>
      </c>
      <c r="AZ112" s="32">
        <v>-851.35238200000151</v>
      </c>
      <c r="BA112" s="32">
        <v>-1589.001657100001</v>
      </c>
      <c r="BB112" s="32">
        <v>0</v>
      </c>
      <c r="BC112" s="32">
        <v>737.6492750999995</v>
      </c>
      <c r="BD112" s="32">
        <v>-972.38747299999636</v>
      </c>
      <c r="BE112" s="32">
        <v>-972.38747299999636</v>
      </c>
      <c r="BF112" s="32">
        <v>0</v>
      </c>
      <c r="BG112" s="32">
        <v>0</v>
      </c>
      <c r="BH112" s="32">
        <v>2114.9586180000006</v>
      </c>
      <c r="BI112" s="32">
        <v>2114.9586180000006</v>
      </c>
      <c r="BJ112" s="32">
        <v>0</v>
      </c>
      <c r="BK112" s="32">
        <v>0</v>
      </c>
      <c r="BL112" s="32">
        <v>-108.45697999999732</v>
      </c>
      <c r="BM112" s="32">
        <v>-863.11199818478121</v>
      </c>
      <c r="BN112" s="32">
        <v>0</v>
      </c>
      <c r="BO112" s="32">
        <v>754.6550181847839</v>
      </c>
      <c r="BP112" s="32">
        <v>-758.25769800000649</v>
      </c>
      <c r="BQ112" s="32">
        <v>-512.50539660000618</v>
      </c>
      <c r="BR112" s="32">
        <v>0</v>
      </c>
      <c r="BS112" s="32">
        <v>-245.75230140000031</v>
      </c>
      <c r="BT112" s="32">
        <v>-1457.2458139999972</v>
      </c>
      <c r="BU112" s="32">
        <v>-1138.5083471428541</v>
      </c>
      <c r="BV112" s="32">
        <v>0</v>
      </c>
      <c r="BW112" s="32">
        <v>-318.7374668571432</v>
      </c>
      <c r="BX112" s="32">
        <v>-2335.7695299999978</v>
      </c>
      <c r="BY112" s="32">
        <v>-2613.6439280434761</v>
      </c>
      <c r="BZ112" s="32">
        <v>0</v>
      </c>
      <c r="CA112" s="32">
        <v>277.87439804347849</v>
      </c>
      <c r="CB112" s="32">
        <v>-169.64384600000403</v>
      </c>
      <c r="CC112" s="32">
        <v>-266.68612643478673</v>
      </c>
      <c r="CD112" s="32">
        <v>0</v>
      </c>
      <c r="CE112" s="32">
        <v>97.042280434782697</v>
      </c>
      <c r="CF112" s="32">
        <v>-90.687499999994088</v>
      </c>
      <c r="CG112" s="32">
        <v>3692.2444802197906</v>
      </c>
      <c r="CH112" s="32">
        <v>0</v>
      </c>
      <c r="CI112" s="32">
        <v>-3782.9319802197847</v>
      </c>
      <c r="CJ112" s="32">
        <v>-883.62950000000524</v>
      </c>
      <c r="CK112" s="32">
        <v>-964.37249230769771</v>
      </c>
      <c r="CL112" s="32">
        <v>0</v>
      </c>
      <c r="CM112" s="32">
        <v>80.742992307692418</v>
      </c>
      <c r="CN112" s="32">
        <v>2163.2798000000007</v>
      </c>
      <c r="CO112" s="32">
        <v>1997.6821804347833</v>
      </c>
      <c r="CP112" s="32">
        <v>0</v>
      </c>
      <c r="CQ112" s="32">
        <v>165.5976195652176</v>
      </c>
      <c r="CR112" s="32">
        <v>1130.091799999999</v>
      </c>
      <c r="CS112" s="32">
        <v>847.41360434782496</v>
      </c>
      <c r="CT112" s="32">
        <v>0</v>
      </c>
      <c r="CU112" s="32">
        <v>282.678195652174</v>
      </c>
      <c r="CV112" s="32">
        <v>-1356.1197999999977</v>
      </c>
      <c r="CW112" s="32">
        <v>-1216.2728166666643</v>
      </c>
      <c r="CX112" s="32">
        <v>0</v>
      </c>
      <c r="CY112" s="32">
        <v>-139.84698333333347</v>
      </c>
      <c r="CZ112" s="32">
        <v>-375.61050000000012</v>
      </c>
      <c r="DA112" s="32">
        <v>-292.837378021978</v>
      </c>
      <c r="DB112" s="32">
        <v>0</v>
      </c>
      <c r="DC112" s="32">
        <v>-82.773121978022104</v>
      </c>
      <c r="DD112" s="32">
        <v>-626.52729999999883</v>
      </c>
      <c r="DE112" s="32">
        <v>-761.0824684782599</v>
      </c>
      <c r="DF112" s="32">
        <v>0</v>
      </c>
      <c r="DG112" s="32">
        <v>134.55516847826101</v>
      </c>
      <c r="DH112" s="32">
        <v>183.73279999999889</v>
      </c>
      <c r="DI112" s="32">
        <v>50.329588043477393</v>
      </c>
      <c r="DJ112" s="32">
        <v>0</v>
      </c>
      <c r="DK112" s="32">
        <v>133.40321195652149</v>
      </c>
      <c r="DL112" s="32">
        <v>1132.3896999999981</v>
      </c>
      <c r="DM112" s="32">
        <v>1103.8352122222204</v>
      </c>
      <c r="DN112" s="32">
        <v>0</v>
      </c>
      <c r="DO112" s="32">
        <v>28.554487777777798</v>
      </c>
      <c r="DP112" s="32">
        <v>-819.13719999999967</v>
      </c>
      <c r="DQ112" s="32">
        <v>-1023.9214999999997</v>
      </c>
      <c r="DR112" s="32">
        <v>0</v>
      </c>
      <c r="DS112" s="32">
        <v>204.7843</v>
      </c>
      <c r="DT112" s="32">
        <v>3016.7761000000037</v>
      </c>
      <c r="DU112" s="32">
        <v>2946.8187669560039</v>
      </c>
      <c r="DV112" s="32">
        <v>0</v>
      </c>
      <c r="DW112" s="32">
        <v>69.957333043999995</v>
      </c>
      <c r="DX112" s="32">
        <v>1535.8819999999998</v>
      </c>
      <c r="DY112" s="32">
        <v>1426.1761999999999</v>
      </c>
      <c r="DZ112" s="32">
        <v>0</v>
      </c>
      <c r="EA112" s="32">
        <v>109.70580000000001</v>
      </c>
      <c r="EB112" s="32">
        <v>329.11759999999947</v>
      </c>
      <c r="EC112" s="32">
        <v>329.11759999999947</v>
      </c>
      <c r="ED112" s="32">
        <v>0</v>
      </c>
      <c r="EE112" s="32">
        <v>0</v>
      </c>
      <c r="EF112" s="32">
        <v>36.56840000000183</v>
      </c>
      <c r="EG112" s="32">
        <v>73.137000000001834</v>
      </c>
      <c r="EH112" s="32">
        <v>0</v>
      </c>
      <c r="EI112" s="32">
        <v>-36.568600000000004</v>
      </c>
      <c r="EJ112" s="32">
        <v>-2523.2332000000024</v>
      </c>
      <c r="EK112" s="32">
        <v>-438.82300000000214</v>
      </c>
      <c r="EL112" s="32">
        <v>0</v>
      </c>
      <c r="EM112" s="32">
        <v>-2084.4102000000003</v>
      </c>
      <c r="EN112" s="32">
        <v>1226.7991999999992</v>
      </c>
      <c r="EO112" s="32">
        <v>1263.3933499999991</v>
      </c>
      <c r="EP112" s="32">
        <v>0</v>
      </c>
      <c r="EQ112" s="32">
        <v>-36.594149999999999</v>
      </c>
    </row>
    <row r="113" spans="1:147" s="10" customFormat="1" x14ac:dyDescent="0.25">
      <c r="A113" s="62" t="s">
        <v>27</v>
      </c>
      <c r="B113" s="82" t="s">
        <v>27</v>
      </c>
      <c r="C113" s="84" t="s">
        <v>91</v>
      </c>
      <c r="D113" s="32">
        <v>4127.0454459999983</v>
      </c>
      <c r="E113" s="32">
        <v>4127.0454459999983</v>
      </c>
      <c r="F113" s="32">
        <v>0</v>
      </c>
      <c r="G113" s="32">
        <v>0</v>
      </c>
      <c r="H113" s="32">
        <v>-915.69560399999841</v>
      </c>
      <c r="I113" s="32">
        <v>-915.69560399999841</v>
      </c>
      <c r="J113" s="32">
        <v>0</v>
      </c>
      <c r="K113" s="32">
        <v>0</v>
      </c>
      <c r="L113" s="32">
        <v>185.95104199999923</v>
      </c>
      <c r="M113" s="32">
        <v>185.95104199999923</v>
      </c>
      <c r="N113" s="32">
        <v>0</v>
      </c>
      <c r="O113" s="32">
        <v>0</v>
      </c>
      <c r="P113" s="32">
        <v>615.99672399999963</v>
      </c>
      <c r="Q113" s="32">
        <v>615.99672399999963</v>
      </c>
      <c r="R113" s="32">
        <v>0</v>
      </c>
      <c r="S113" s="32">
        <v>0</v>
      </c>
      <c r="T113" s="32">
        <v>-1860.7608679999996</v>
      </c>
      <c r="U113" s="32">
        <v>449.50633949721964</v>
      </c>
      <c r="V113" s="32">
        <v>0</v>
      </c>
      <c r="W113" s="32">
        <v>-2310.2672074972193</v>
      </c>
      <c r="X113" s="32">
        <v>-119.20968900000003</v>
      </c>
      <c r="Y113" s="32">
        <v>-119.20968900000003</v>
      </c>
      <c r="Z113" s="32">
        <v>0</v>
      </c>
      <c r="AA113" s="32">
        <v>0</v>
      </c>
      <c r="AB113" s="32">
        <v>29.39460000000031</v>
      </c>
      <c r="AC113" s="32">
        <v>156.32302065591426</v>
      </c>
      <c r="AD113" s="32">
        <v>0</v>
      </c>
      <c r="AE113" s="32">
        <v>-126.92842065591395</v>
      </c>
      <c r="AF113" s="32">
        <v>2295.7746949999992</v>
      </c>
      <c r="AG113" s="32">
        <v>250.65600343870847</v>
      </c>
      <c r="AH113" s="32">
        <v>0</v>
      </c>
      <c r="AI113" s="32">
        <v>2045.1186915612907</v>
      </c>
      <c r="AJ113" s="32">
        <v>-37.458637999999553</v>
      </c>
      <c r="AK113" s="32">
        <v>-37.458637999999553</v>
      </c>
      <c r="AL113" s="32">
        <v>0</v>
      </c>
      <c r="AM113" s="32">
        <v>0</v>
      </c>
      <c r="AN113" s="32">
        <v>-108.77123800000027</v>
      </c>
      <c r="AO113" s="32">
        <v>-108.77123800000027</v>
      </c>
      <c r="AP113" s="32">
        <v>0</v>
      </c>
      <c r="AQ113" s="32">
        <v>0</v>
      </c>
      <c r="AR113" s="32">
        <v>37.003622000000064</v>
      </c>
      <c r="AS113" s="32">
        <v>37.003622000000064</v>
      </c>
      <c r="AT113" s="32">
        <v>0</v>
      </c>
      <c r="AU113" s="32">
        <v>0</v>
      </c>
      <c r="AV113" s="32">
        <v>213.18331700000022</v>
      </c>
      <c r="AW113" s="32">
        <v>213.18331700000022</v>
      </c>
      <c r="AX113" s="32">
        <v>0</v>
      </c>
      <c r="AY113" s="32">
        <v>0</v>
      </c>
      <c r="AZ113" s="32">
        <v>-221.83557400000029</v>
      </c>
      <c r="BA113" s="32">
        <v>-221.83557400000029</v>
      </c>
      <c r="BB113" s="32">
        <v>0</v>
      </c>
      <c r="BC113" s="32">
        <v>0</v>
      </c>
      <c r="BD113" s="32">
        <v>-45.069208999999546</v>
      </c>
      <c r="BE113" s="32">
        <v>-45.069208999999546</v>
      </c>
      <c r="BF113" s="32">
        <v>0</v>
      </c>
      <c r="BG113" s="32">
        <v>0</v>
      </c>
      <c r="BH113" s="32">
        <v>149.23607600000003</v>
      </c>
      <c r="BI113" s="32">
        <v>149.23607600000003</v>
      </c>
      <c r="BJ113" s="32">
        <v>0</v>
      </c>
      <c r="BK113" s="32">
        <v>0</v>
      </c>
      <c r="BL113" s="32">
        <v>-57.305586000000062</v>
      </c>
      <c r="BM113" s="32">
        <v>-57.305586000000062</v>
      </c>
      <c r="BN113" s="32">
        <v>0</v>
      </c>
      <c r="BO113" s="32">
        <v>0</v>
      </c>
      <c r="BP113" s="32">
        <v>-25.69842500000027</v>
      </c>
      <c r="BQ113" s="32">
        <v>-25.69842500000027</v>
      </c>
      <c r="BR113" s="32">
        <v>0</v>
      </c>
      <c r="BS113" s="32">
        <v>0</v>
      </c>
      <c r="BT113" s="32">
        <v>-66.795968999999928</v>
      </c>
      <c r="BU113" s="32">
        <v>-66.795968999999928</v>
      </c>
      <c r="BV113" s="32">
        <v>0</v>
      </c>
      <c r="BW113" s="32">
        <v>0</v>
      </c>
      <c r="BX113" s="32">
        <v>-264.64733399999955</v>
      </c>
      <c r="BY113" s="32">
        <v>-264.64733399999955</v>
      </c>
      <c r="BZ113" s="32">
        <v>0</v>
      </c>
      <c r="CA113" s="32">
        <v>0</v>
      </c>
      <c r="CB113" s="32">
        <v>-1648.0295920000003</v>
      </c>
      <c r="CC113" s="32">
        <v>25.949745500003246</v>
      </c>
      <c r="CD113" s="32">
        <v>0</v>
      </c>
      <c r="CE113" s="32">
        <v>-1673.9793375000036</v>
      </c>
      <c r="CF113" s="32">
        <v>135.74489999999992</v>
      </c>
      <c r="CG113" s="32">
        <v>135.74489999999992</v>
      </c>
      <c r="CH113" s="32">
        <v>0</v>
      </c>
      <c r="CI113" s="32">
        <v>0</v>
      </c>
      <c r="CJ113" s="32">
        <v>-152.55370000000016</v>
      </c>
      <c r="CK113" s="32">
        <v>-17.98204615384617</v>
      </c>
      <c r="CL113" s="32">
        <v>0</v>
      </c>
      <c r="CM113" s="32">
        <v>-134.57165384615399</v>
      </c>
      <c r="CN113" s="32">
        <v>118.48119999999999</v>
      </c>
      <c r="CO113" s="32">
        <v>118.48119999999999</v>
      </c>
      <c r="CP113" s="32">
        <v>0</v>
      </c>
      <c r="CQ113" s="32">
        <v>0</v>
      </c>
      <c r="CR113" s="32">
        <v>55.651200000000188</v>
      </c>
      <c r="CS113" s="32">
        <v>55.651200000000188</v>
      </c>
      <c r="CT113" s="32">
        <v>0</v>
      </c>
      <c r="CU113" s="32">
        <v>0</v>
      </c>
      <c r="CV113" s="32">
        <v>-72.12519999999995</v>
      </c>
      <c r="CW113" s="32">
        <v>-72.12519999999995</v>
      </c>
      <c r="CX113" s="32">
        <v>0</v>
      </c>
      <c r="CY113" s="32">
        <v>0</v>
      </c>
      <c r="CZ113" s="32">
        <v>15.811499999999796</v>
      </c>
      <c r="DA113" s="32">
        <v>15.811499999999796</v>
      </c>
      <c r="DB113" s="32">
        <v>0</v>
      </c>
      <c r="DC113" s="32">
        <v>0</v>
      </c>
      <c r="DD113" s="32">
        <v>-3.0015000000000214</v>
      </c>
      <c r="DE113" s="32">
        <v>-3.0015000000000214</v>
      </c>
      <c r="DF113" s="32">
        <v>0</v>
      </c>
      <c r="DG113" s="32">
        <v>0</v>
      </c>
      <c r="DH113" s="32">
        <v>3.640400000000021</v>
      </c>
      <c r="DI113" s="32">
        <v>3.640400000000021</v>
      </c>
      <c r="DJ113" s="32">
        <v>0</v>
      </c>
      <c r="DK113" s="32">
        <v>0</v>
      </c>
      <c r="DL113" s="32">
        <v>18.931799999999981</v>
      </c>
      <c r="DM113" s="32">
        <v>18.931799999999981</v>
      </c>
      <c r="DN113" s="32">
        <v>0</v>
      </c>
      <c r="DO113" s="32">
        <v>0</v>
      </c>
      <c r="DP113" s="32">
        <v>-146.27430000000001</v>
      </c>
      <c r="DQ113" s="32">
        <v>-146.27430000000001</v>
      </c>
      <c r="DR113" s="32">
        <v>0</v>
      </c>
      <c r="DS113" s="32">
        <v>0</v>
      </c>
      <c r="DT113" s="32">
        <v>-29.25529999999992</v>
      </c>
      <c r="DU113" s="32">
        <v>-29.25529999999992</v>
      </c>
      <c r="DV113" s="32">
        <v>0</v>
      </c>
      <c r="DW113" s="32">
        <v>0</v>
      </c>
      <c r="DX113" s="32">
        <v>36.568599999999947</v>
      </c>
      <c r="DY113" s="32">
        <v>36.568599999999947</v>
      </c>
      <c r="DZ113" s="32">
        <v>0</v>
      </c>
      <c r="EA113" s="32">
        <v>0</v>
      </c>
      <c r="EB113" s="32">
        <v>-2.0000000006348273E-4</v>
      </c>
      <c r="EC113" s="32">
        <v>-2.0000000006348273E-4</v>
      </c>
      <c r="ED113" s="32">
        <v>0</v>
      </c>
      <c r="EE113" s="32">
        <v>0</v>
      </c>
      <c r="EF113" s="32">
        <v>-3.9999999999906777E-4</v>
      </c>
      <c r="EG113" s="32">
        <v>-3.9999999999906777E-4</v>
      </c>
      <c r="EH113" s="32">
        <v>0</v>
      </c>
      <c r="EI113" s="32">
        <v>0</v>
      </c>
      <c r="EJ113" s="32">
        <v>0</v>
      </c>
      <c r="EK113" s="32">
        <v>0</v>
      </c>
      <c r="EL113" s="32">
        <v>0</v>
      </c>
      <c r="EM113" s="32">
        <v>0</v>
      </c>
      <c r="EN113" s="32">
        <v>1.4137999999999948</v>
      </c>
      <c r="EO113" s="32">
        <v>1.4137999999999948</v>
      </c>
      <c r="EP113" s="32">
        <v>0</v>
      </c>
      <c r="EQ113" s="32">
        <v>0</v>
      </c>
    </row>
    <row r="114" spans="1:147" s="10" customFormat="1" x14ac:dyDescent="0.25">
      <c r="A114" s="62" t="s">
        <v>28</v>
      </c>
      <c r="B114" s="82" t="s">
        <v>28</v>
      </c>
      <c r="C114" s="84" t="s">
        <v>92</v>
      </c>
      <c r="D114" s="32">
        <v>14793.263004999997</v>
      </c>
      <c r="E114" s="32">
        <v>14793.263004999997</v>
      </c>
      <c r="F114" s="32">
        <v>0</v>
      </c>
      <c r="G114" s="32">
        <v>0</v>
      </c>
      <c r="H114" s="32">
        <v>-6647.715206999992</v>
      </c>
      <c r="I114" s="32">
        <v>-4701.988387677412</v>
      </c>
      <c r="J114" s="32">
        <v>0</v>
      </c>
      <c r="K114" s="32">
        <v>-1945.72681932258</v>
      </c>
      <c r="L114" s="32">
        <v>-2526.7974620000041</v>
      </c>
      <c r="M114" s="32">
        <v>970.53360943225425</v>
      </c>
      <c r="N114" s="32">
        <v>0</v>
      </c>
      <c r="O114" s="32">
        <v>-3497.3310714322583</v>
      </c>
      <c r="P114" s="32">
        <v>2764.9893639999973</v>
      </c>
      <c r="Q114" s="32">
        <v>3587.7371885548364</v>
      </c>
      <c r="R114" s="32">
        <v>0</v>
      </c>
      <c r="S114" s="32">
        <v>-822.74782455483887</v>
      </c>
      <c r="T114" s="32">
        <v>9151.0951080000013</v>
      </c>
      <c r="U114" s="32">
        <v>3426.7663605346688</v>
      </c>
      <c r="V114" s="32">
        <v>0</v>
      </c>
      <c r="W114" s="32">
        <v>5724.3287474653325</v>
      </c>
      <c r="X114" s="32">
        <v>-93.520486000002165</v>
      </c>
      <c r="Y114" s="32">
        <v>-1634.5292524720453</v>
      </c>
      <c r="Z114" s="32">
        <v>0</v>
      </c>
      <c r="AA114" s="32">
        <v>1541.0087664720431</v>
      </c>
      <c r="AB114" s="32">
        <v>-264.79948400000194</v>
      </c>
      <c r="AC114" s="32">
        <v>1156.7988273462345</v>
      </c>
      <c r="AD114" s="32">
        <v>0</v>
      </c>
      <c r="AE114" s="32">
        <v>-1421.5983113462364</v>
      </c>
      <c r="AF114" s="32">
        <v>1204.5749980000019</v>
      </c>
      <c r="AG114" s="32">
        <v>997.47437100645345</v>
      </c>
      <c r="AH114" s="32">
        <v>0</v>
      </c>
      <c r="AI114" s="32">
        <v>207.10062699354842</v>
      </c>
      <c r="AJ114" s="32">
        <v>29.448339999999916</v>
      </c>
      <c r="AK114" s="32">
        <v>29.448339999999916</v>
      </c>
      <c r="AL114" s="32">
        <v>0</v>
      </c>
      <c r="AM114" s="32">
        <v>0</v>
      </c>
      <c r="AN114" s="32">
        <v>-754.96453800000018</v>
      </c>
      <c r="AO114" s="32">
        <v>-754.96453800000018</v>
      </c>
      <c r="AP114" s="32">
        <v>0</v>
      </c>
      <c r="AQ114" s="32">
        <v>0</v>
      </c>
      <c r="AR114" s="32">
        <v>411.09606800000006</v>
      </c>
      <c r="AS114" s="32">
        <v>411.09606800000006</v>
      </c>
      <c r="AT114" s="32">
        <v>0</v>
      </c>
      <c r="AU114" s="32">
        <v>0</v>
      </c>
      <c r="AV114" s="32">
        <v>8905.9100659999986</v>
      </c>
      <c r="AW114" s="32">
        <v>1410.5638871956544</v>
      </c>
      <c r="AX114" s="32">
        <v>0</v>
      </c>
      <c r="AY114" s="32">
        <v>7495.3461788043442</v>
      </c>
      <c r="AZ114" s="32">
        <v>-629.51680800000133</v>
      </c>
      <c r="BA114" s="32">
        <v>-1367.1660831000008</v>
      </c>
      <c r="BB114" s="32">
        <v>0</v>
      </c>
      <c r="BC114" s="32">
        <v>737.6492750999995</v>
      </c>
      <c r="BD114" s="32">
        <v>-927.31826399999682</v>
      </c>
      <c r="BE114" s="32">
        <v>-927.31826399999682</v>
      </c>
      <c r="BF114" s="32">
        <v>0</v>
      </c>
      <c r="BG114" s="32">
        <v>0</v>
      </c>
      <c r="BH114" s="32">
        <v>1965.7225420000004</v>
      </c>
      <c r="BI114" s="32">
        <v>1965.7225420000004</v>
      </c>
      <c r="BJ114" s="32">
        <v>0</v>
      </c>
      <c r="BK114" s="32">
        <v>0</v>
      </c>
      <c r="BL114" s="32">
        <v>-51.151393999997254</v>
      </c>
      <c r="BM114" s="32">
        <v>-805.80641218478115</v>
      </c>
      <c r="BN114" s="32">
        <v>0</v>
      </c>
      <c r="BO114" s="32">
        <v>754.6550181847839</v>
      </c>
      <c r="BP114" s="32">
        <v>-732.55927300000621</v>
      </c>
      <c r="BQ114" s="32">
        <v>-486.80697160000591</v>
      </c>
      <c r="BR114" s="32">
        <v>0</v>
      </c>
      <c r="BS114" s="32">
        <v>-245.75230140000031</v>
      </c>
      <c r="BT114" s="32">
        <v>-1390.4498449999974</v>
      </c>
      <c r="BU114" s="32">
        <v>-1071.712378142854</v>
      </c>
      <c r="BV114" s="32">
        <v>0</v>
      </c>
      <c r="BW114" s="32">
        <v>-318.7374668571432</v>
      </c>
      <c r="BX114" s="32">
        <v>-2071.1221959999984</v>
      </c>
      <c r="BY114" s="32">
        <v>-2348.9965940434768</v>
      </c>
      <c r="BZ114" s="32">
        <v>0</v>
      </c>
      <c r="CA114" s="32">
        <v>277.87439804347849</v>
      </c>
      <c r="CB114" s="32">
        <v>1478.3857459999963</v>
      </c>
      <c r="CC114" s="32">
        <v>-292.63587193478998</v>
      </c>
      <c r="CD114" s="32">
        <v>0</v>
      </c>
      <c r="CE114" s="32">
        <v>1771.0216179347863</v>
      </c>
      <c r="CF114" s="32">
        <v>-226.43239999999423</v>
      </c>
      <c r="CG114" s="32">
        <v>3556.4995802197905</v>
      </c>
      <c r="CH114" s="32">
        <v>0</v>
      </c>
      <c r="CI114" s="32">
        <v>-3782.9319802197847</v>
      </c>
      <c r="CJ114" s="32">
        <v>-731.07580000000507</v>
      </c>
      <c r="CK114" s="32">
        <v>-946.39044615385149</v>
      </c>
      <c r="CL114" s="32">
        <v>0</v>
      </c>
      <c r="CM114" s="32">
        <v>215.31464615384641</v>
      </c>
      <c r="CN114" s="32">
        <v>2044.798600000001</v>
      </c>
      <c r="CO114" s="32">
        <v>1879.2009804347833</v>
      </c>
      <c r="CP114" s="32">
        <v>0</v>
      </c>
      <c r="CQ114" s="32">
        <v>165.5976195652176</v>
      </c>
      <c r="CR114" s="32">
        <v>1074.4405999999988</v>
      </c>
      <c r="CS114" s="32">
        <v>791.76240434782471</v>
      </c>
      <c r="CT114" s="32">
        <v>0</v>
      </c>
      <c r="CU114" s="32">
        <v>282.678195652174</v>
      </c>
      <c r="CV114" s="32">
        <v>-1283.9945999999977</v>
      </c>
      <c r="CW114" s="32">
        <v>-1144.1476166666644</v>
      </c>
      <c r="CX114" s="32">
        <v>0</v>
      </c>
      <c r="CY114" s="32">
        <v>-139.84698333333347</v>
      </c>
      <c r="CZ114" s="32">
        <v>-391.42199999999991</v>
      </c>
      <c r="DA114" s="32">
        <v>-308.64887802197779</v>
      </c>
      <c r="DB114" s="32">
        <v>0</v>
      </c>
      <c r="DC114" s="32">
        <v>-82.773121978022104</v>
      </c>
      <c r="DD114" s="32">
        <v>-623.52579999999875</v>
      </c>
      <c r="DE114" s="32">
        <v>-758.08096847825982</v>
      </c>
      <c r="DF114" s="32">
        <v>0</v>
      </c>
      <c r="DG114" s="32">
        <v>134.55516847826101</v>
      </c>
      <c r="DH114" s="32">
        <v>180.09239999999886</v>
      </c>
      <c r="DI114" s="32">
        <v>46.689188043477373</v>
      </c>
      <c r="DJ114" s="32">
        <v>0</v>
      </c>
      <c r="DK114" s="32">
        <v>133.40321195652149</v>
      </c>
      <c r="DL114" s="32">
        <v>1113.4578999999981</v>
      </c>
      <c r="DM114" s="32">
        <v>1084.9034122222204</v>
      </c>
      <c r="DN114" s="32">
        <v>0</v>
      </c>
      <c r="DO114" s="32">
        <v>28.554487777777798</v>
      </c>
      <c r="DP114" s="32">
        <v>-672.86289999999963</v>
      </c>
      <c r="DQ114" s="32">
        <v>-877.64719999999966</v>
      </c>
      <c r="DR114" s="32">
        <v>0</v>
      </c>
      <c r="DS114" s="32">
        <v>204.7843</v>
      </c>
      <c r="DT114" s="32">
        <v>3046.0314000000035</v>
      </c>
      <c r="DU114" s="32">
        <v>2976.0740669560037</v>
      </c>
      <c r="DV114" s="32">
        <v>0</v>
      </c>
      <c r="DW114" s="32">
        <v>69.957333043999995</v>
      </c>
      <c r="DX114" s="32">
        <v>1499.3134</v>
      </c>
      <c r="DY114" s="32">
        <v>1389.6076</v>
      </c>
      <c r="DZ114" s="32">
        <v>0</v>
      </c>
      <c r="EA114" s="32">
        <v>109.70580000000001</v>
      </c>
      <c r="EB114" s="32">
        <v>329.11779999999953</v>
      </c>
      <c r="EC114" s="32">
        <v>329.11779999999953</v>
      </c>
      <c r="ED114" s="32">
        <v>0</v>
      </c>
      <c r="EE114" s="32">
        <v>0</v>
      </c>
      <c r="EF114" s="32">
        <v>36.568800000001829</v>
      </c>
      <c r="EG114" s="32">
        <v>73.137400000001833</v>
      </c>
      <c r="EH114" s="32">
        <v>0</v>
      </c>
      <c r="EI114" s="32">
        <v>-36.568600000000004</v>
      </c>
      <c r="EJ114" s="32">
        <v>-2523.2332000000024</v>
      </c>
      <c r="EK114" s="32">
        <v>-438.82300000000214</v>
      </c>
      <c r="EL114" s="32">
        <v>0</v>
      </c>
      <c r="EM114" s="32">
        <v>-2084.4102000000003</v>
      </c>
      <c r="EN114" s="32">
        <v>1225.3853999999992</v>
      </c>
      <c r="EO114" s="32">
        <v>1261.9795499999991</v>
      </c>
      <c r="EP114" s="32">
        <v>0</v>
      </c>
      <c r="EQ114" s="32">
        <v>-36.594149999999999</v>
      </c>
    </row>
    <row r="115" spans="1:147" s="10" customFormat="1" x14ac:dyDescent="0.25">
      <c r="A115" s="62" t="s">
        <v>50</v>
      </c>
      <c r="B115" s="82" t="s">
        <v>50</v>
      </c>
      <c r="C115" s="178" t="s">
        <v>87</v>
      </c>
      <c r="D115" s="32">
        <v>85120.276409999991</v>
      </c>
      <c r="E115" s="32">
        <v>85120.276409999991</v>
      </c>
      <c r="F115" s="32">
        <v>0</v>
      </c>
      <c r="G115" s="32">
        <v>0</v>
      </c>
      <c r="H115" s="32">
        <v>-29648.122803999948</v>
      </c>
      <c r="I115" s="32">
        <v>-29648.122803999948</v>
      </c>
      <c r="J115" s="32">
        <v>0</v>
      </c>
      <c r="K115" s="32">
        <v>0</v>
      </c>
      <c r="L115" s="32">
        <v>6479.098133999938</v>
      </c>
      <c r="M115" s="32">
        <v>6479.098133999938</v>
      </c>
      <c r="N115" s="32">
        <v>0</v>
      </c>
      <c r="O115" s="32">
        <v>0</v>
      </c>
      <c r="P115" s="32">
        <v>32060.910393000024</v>
      </c>
      <c r="Q115" s="32">
        <v>32060.910393000024</v>
      </c>
      <c r="R115" s="32">
        <v>0</v>
      </c>
      <c r="S115" s="32">
        <v>0</v>
      </c>
      <c r="T115" s="32">
        <v>41130.290446999999</v>
      </c>
      <c r="U115" s="32">
        <v>41130.290446999999</v>
      </c>
      <c r="V115" s="32">
        <v>0</v>
      </c>
      <c r="W115" s="32">
        <v>0</v>
      </c>
      <c r="X115" s="32">
        <v>-23297.236954999986</v>
      </c>
      <c r="Y115" s="32">
        <v>-23297.236954999986</v>
      </c>
      <c r="Z115" s="32">
        <v>0</v>
      </c>
      <c r="AA115" s="32">
        <v>0</v>
      </c>
      <c r="AB115" s="32">
        <v>17748.300643999955</v>
      </c>
      <c r="AC115" s="32">
        <v>17748.300643999955</v>
      </c>
      <c r="AD115" s="32">
        <v>0</v>
      </c>
      <c r="AE115" s="32">
        <v>0</v>
      </c>
      <c r="AF115" s="32">
        <v>5376.7525610000175</v>
      </c>
      <c r="AG115" s="32">
        <v>5376.7525610000175</v>
      </c>
      <c r="AH115" s="32">
        <v>0</v>
      </c>
      <c r="AI115" s="32">
        <v>0</v>
      </c>
      <c r="AJ115" s="32">
        <v>1319.4044820000231</v>
      </c>
      <c r="AK115" s="32">
        <v>1319.4044820000231</v>
      </c>
      <c r="AL115" s="32">
        <v>0</v>
      </c>
      <c r="AM115" s="32">
        <v>0</v>
      </c>
      <c r="AN115" s="32">
        <v>-2595.6266640000194</v>
      </c>
      <c r="AO115" s="32">
        <v>-2648.5529161777972</v>
      </c>
      <c r="AP115" s="32">
        <v>0</v>
      </c>
      <c r="AQ115" s="32">
        <v>52.926252177777791</v>
      </c>
      <c r="AR115" s="32">
        <v>13292.51821799999</v>
      </c>
      <c r="AS115" s="32">
        <v>13292.51821799999</v>
      </c>
      <c r="AT115" s="32">
        <v>0</v>
      </c>
      <c r="AU115" s="32">
        <v>0</v>
      </c>
      <c r="AV115" s="32">
        <v>27860.673788000033</v>
      </c>
      <c r="AW115" s="32">
        <v>27860.673788000033</v>
      </c>
      <c r="AX115" s="32">
        <v>0</v>
      </c>
      <c r="AY115" s="32">
        <v>0</v>
      </c>
      <c r="AZ115" s="32">
        <v>-16894.658467000063</v>
      </c>
      <c r="BA115" s="32">
        <v>-16894.658467000063</v>
      </c>
      <c r="BB115" s="32">
        <v>0</v>
      </c>
      <c r="BC115" s="32">
        <v>0</v>
      </c>
      <c r="BD115" s="32">
        <v>-17295.359936999965</v>
      </c>
      <c r="BE115" s="32">
        <v>-17295.359936999965</v>
      </c>
      <c r="BF115" s="32">
        <v>0</v>
      </c>
      <c r="BG115" s="32">
        <v>0</v>
      </c>
      <c r="BH115" s="32">
        <v>31265.584620000038</v>
      </c>
      <c r="BI115" s="32">
        <v>31265.584620000038</v>
      </c>
      <c r="BJ115" s="32">
        <v>0</v>
      </c>
      <c r="BK115" s="32">
        <v>0</v>
      </c>
      <c r="BL115" s="32">
        <v>-12348.010026000036</v>
      </c>
      <c r="BM115" s="32">
        <v>-12348.010026000036</v>
      </c>
      <c r="BN115" s="32">
        <v>0</v>
      </c>
      <c r="BO115" s="32">
        <v>0</v>
      </c>
      <c r="BP115" s="32">
        <v>-10144.759693999997</v>
      </c>
      <c r="BQ115" s="32">
        <v>-10144.759693999997</v>
      </c>
      <c r="BR115" s="32">
        <v>0</v>
      </c>
      <c r="BS115" s="32">
        <v>0</v>
      </c>
      <c r="BT115" s="32">
        <v>-14198.34933200002</v>
      </c>
      <c r="BU115" s="32">
        <v>-14198.34933200002</v>
      </c>
      <c r="BV115" s="32">
        <v>0</v>
      </c>
      <c r="BW115" s="32">
        <v>0</v>
      </c>
      <c r="BX115" s="32">
        <v>-39028.137508999964</v>
      </c>
      <c r="BY115" s="32">
        <v>-39028.137508999964</v>
      </c>
      <c r="BZ115" s="32">
        <v>0</v>
      </c>
      <c r="CA115" s="32">
        <v>0</v>
      </c>
      <c r="CB115" s="32">
        <v>-2487.8976489999841</v>
      </c>
      <c r="CC115" s="32">
        <v>-2487.8976489999841</v>
      </c>
      <c r="CD115" s="32">
        <v>0</v>
      </c>
      <c r="CE115" s="32">
        <v>0</v>
      </c>
      <c r="CF115" s="32">
        <v>63756.785000000018</v>
      </c>
      <c r="CG115" s="32">
        <v>63756.785000000018</v>
      </c>
      <c r="CH115" s="32">
        <v>0</v>
      </c>
      <c r="CI115" s="32">
        <v>0</v>
      </c>
      <c r="CJ115" s="32">
        <v>-17085.701600000051</v>
      </c>
      <c r="CK115" s="32">
        <v>-17085.701600000051</v>
      </c>
      <c r="CL115" s="32">
        <v>0</v>
      </c>
      <c r="CM115" s="32">
        <v>0</v>
      </c>
      <c r="CN115" s="32">
        <v>39492.509600000019</v>
      </c>
      <c r="CO115" s="32">
        <v>39492.509600000019</v>
      </c>
      <c r="CP115" s="32">
        <v>0</v>
      </c>
      <c r="CQ115" s="32">
        <v>0</v>
      </c>
      <c r="CR115" s="32">
        <v>12763.245800000002</v>
      </c>
      <c r="CS115" s="32">
        <v>13554.744747826089</v>
      </c>
      <c r="CT115" s="32">
        <v>-791.49894782608726</v>
      </c>
      <c r="CU115" s="32">
        <v>0</v>
      </c>
      <c r="CV115" s="32">
        <v>-20913.888000000003</v>
      </c>
      <c r="CW115" s="32">
        <v>-20913.888000000003</v>
      </c>
      <c r="CX115" s="32">
        <v>0</v>
      </c>
      <c r="CY115" s="32">
        <v>0</v>
      </c>
      <c r="CZ115" s="32">
        <v>-9563.7138999999825</v>
      </c>
      <c r="DA115" s="32">
        <v>-9563.7138999999825</v>
      </c>
      <c r="DB115" s="32">
        <v>0</v>
      </c>
      <c r="DC115" s="32">
        <v>0</v>
      </c>
      <c r="DD115" s="32">
        <v>-16716.666899999997</v>
      </c>
      <c r="DE115" s="32">
        <v>-16716.666899999997</v>
      </c>
      <c r="DF115" s="32">
        <v>0</v>
      </c>
      <c r="DG115" s="32">
        <v>0</v>
      </c>
      <c r="DH115" s="32">
        <v>7099.2920000000158</v>
      </c>
      <c r="DI115" s="32">
        <v>7099.2920000000158</v>
      </c>
      <c r="DJ115" s="32">
        <v>0</v>
      </c>
      <c r="DK115" s="32">
        <v>0</v>
      </c>
      <c r="DL115" s="32">
        <v>32015.355999999927</v>
      </c>
      <c r="DM115" s="32">
        <v>32015.355999999927</v>
      </c>
      <c r="DN115" s="32">
        <v>0</v>
      </c>
      <c r="DO115" s="32">
        <v>0</v>
      </c>
      <c r="DP115" s="32">
        <v>-26885.252600000036</v>
      </c>
      <c r="DQ115" s="32">
        <v>-26885.252600000036</v>
      </c>
      <c r="DR115" s="32">
        <v>0</v>
      </c>
      <c r="DS115" s="32">
        <v>0</v>
      </c>
      <c r="DT115" s="32">
        <v>144192.06460000022</v>
      </c>
      <c r="DU115" s="32">
        <v>144192.06460000022</v>
      </c>
      <c r="DV115" s="32">
        <v>0</v>
      </c>
      <c r="DW115" s="32">
        <v>0</v>
      </c>
      <c r="DX115" s="32">
        <v>66883.969000000099</v>
      </c>
      <c r="DY115" s="32">
        <v>66883.969000000099</v>
      </c>
      <c r="DZ115" s="32">
        <v>0</v>
      </c>
      <c r="EA115" s="32">
        <v>0</v>
      </c>
      <c r="EB115" s="32">
        <v>21392.630999999958</v>
      </c>
      <c r="EC115" s="32">
        <v>21392.630999999958</v>
      </c>
      <c r="ED115" s="32">
        <v>0</v>
      </c>
      <c r="EE115" s="32">
        <v>0</v>
      </c>
      <c r="EF115" s="32">
        <v>1828.4300000000512</v>
      </c>
      <c r="EG115" s="32">
        <v>1828.4300000000512</v>
      </c>
      <c r="EH115" s="32">
        <v>0</v>
      </c>
      <c r="EI115" s="32">
        <v>0</v>
      </c>
      <c r="EJ115" s="32">
        <v>-54889.468600000022</v>
      </c>
      <c r="EK115" s="32">
        <v>-54889.468600000022</v>
      </c>
      <c r="EL115" s="32">
        <v>0</v>
      </c>
      <c r="EM115" s="32">
        <v>0</v>
      </c>
      <c r="EN115" s="32">
        <v>179651.35137161257</v>
      </c>
      <c r="EO115" s="32">
        <v>179651.35137161257</v>
      </c>
      <c r="EP115" s="32">
        <v>0</v>
      </c>
      <c r="EQ115" s="32">
        <v>0</v>
      </c>
    </row>
    <row r="116" spans="1:147" s="10" customFormat="1" x14ac:dyDescent="0.25">
      <c r="A116" s="62" t="s">
        <v>51</v>
      </c>
      <c r="B116" s="82" t="s">
        <v>51</v>
      </c>
      <c r="C116" s="84" t="s">
        <v>126</v>
      </c>
      <c r="D116" s="32">
        <v>30327.375737999995</v>
      </c>
      <c r="E116" s="32">
        <v>30327.375737999995</v>
      </c>
      <c r="F116" s="32">
        <v>0</v>
      </c>
      <c r="G116" s="32">
        <v>0</v>
      </c>
      <c r="H116" s="32">
        <v>-11884.744061999976</v>
      </c>
      <c r="I116" s="32">
        <v>-11884.744061999976</v>
      </c>
      <c r="J116" s="32">
        <v>0</v>
      </c>
      <c r="K116" s="32">
        <v>0</v>
      </c>
      <c r="L116" s="32">
        <v>2812.9415159999735</v>
      </c>
      <c r="M116" s="32">
        <v>2812.9415159999735</v>
      </c>
      <c r="N116" s="32">
        <v>0</v>
      </c>
      <c r="O116" s="32">
        <v>0</v>
      </c>
      <c r="P116" s="32">
        <v>9419.8354100000142</v>
      </c>
      <c r="Q116" s="32">
        <v>9419.8354100000142</v>
      </c>
      <c r="R116" s="32">
        <v>0</v>
      </c>
      <c r="S116" s="32">
        <v>0</v>
      </c>
      <c r="T116" s="32">
        <v>14178.699022000001</v>
      </c>
      <c r="U116" s="32">
        <v>14178.699022000001</v>
      </c>
      <c r="V116" s="32">
        <v>0</v>
      </c>
      <c r="W116" s="32">
        <v>0</v>
      </c>
      <c r="X116" s="32">
        <v>-8375.2888080000121</v>
      </c>
      <c r="Y116" s="32">
        <v>-8375.2888080000121</v>
      </c>
      <c r="Z116" s="32">
        <v>0</v>
      </c>
      <c r="AA116" s="32">
        <v>0</v>
      </c>
      <c r="AB116" s="32">
        <v>5416.8475709999911</v>
      </c>
      <c r="AC116" s="32">
        <v>5416.8475709999911</v>
      </c>
      <c r="AD116" s="32">
        <v>0</v>
      </c>
      <c r="AE116" s="32">
        <v>0</v>
      </c>
      <c r="AF116" s="32">
        <v>1471.2052570000233</v>
      </c>
      <c r="AG116" s="32">
        <v>1471.2052570000233</v>
      </c>
      <c r="AH116" s="32">
        <v>0</v>
      </c>
      <c r="AI116" s="32">
        <v>0</v>
      </c>
      <c r="AJ116" s="32">
        <v>181.75718399998732</v>
      </c>
      <c r="AK116" s="32">
        <v>181.75718399998732</v>
      </c>
      <c r="AL116" s="32">
        <v>0</v>
      </c>
      <c r="AM116" s="32">
        <v>0</v>
      </c>
      <c r="AN116" s="32">
        <v>-1089.7795240000123</v>
      </c>
      <c r="AO116" s="32">
        <v>-1089.7795240000123</v>
      </c>
      <c r="AP116" s="32">
        <v>0</v>
      </c>
      <c r="AQ116" s="32">
        <v>0</v>
      </c>
      <c r="AR116" s="32">
        <v>4289.9488640000009</v>
      </c>
      <c r="AS116" s="32">
        <v>4289.9488640000009</v>
      </c>
      <c r="AT116" s="32">
        <v>0</v>
      </c>
      <c r="AU116" s="32">
        <v>0</v>
      </c>
      <c r="AV116" s="32">
        <v>8763.4913650000235</v>
      </c>
      <c r="AW116" s="32">
        <v>8763.4913650000235</v>
      </c>
      <c r="AX116" s="32">
        <v>0</v>
      </c>
      <c r="AY116" s="32">
        <v>0</v>
      </c>
      <c r="AZ116" s="32">
        <v>-4657.8882000000176</v>
      </c>
      <c r="BA116" s="32">
        <v>-4657.8882000000176</v>
      </c>
      <c r="BB116" s="32">
        <v>0</v>
      </c>
      <c r="BC116" s="32">
        <v>0</v>
      </c>
      <c r="BD116" s="32">
        <v>-5503.0646049999887</v>
      </c>
      <c r="BE116" s="32">
        <v>-5503.0646049999887</v>
      </c>
      <c r="BF116" s="32">
        <v>0</v>
      </c>
      <c r="BG116" s="32">
        <v>0</v>
      </c>
      <c r="BH116" s="32">
        <v>7616.1293600000045</v>
      </c>
      <c r="BI116" s="32">
        <v>7616.1293600000045</v>
      </c>
      <c r="BJ116" s="32">
        <v>0</v>
      </c>
      <c r="BK116" s="32">
        <v>0</v>
      </c>
      <c r="BL116" s="32">
        <v>-2611.7085360000019</v>
      </c>
      <c r="BM116" s="32">
        <v>-2611.7085360000019</v>
      </c>
      <c r="BN116" s="32">
        <v>0</v>
      </c>
      <c r="BO116" s="32">
        <v>0</v>
      </c>
      <c r="BP116" s="32">
        <v>-1689.441444</v>
      </c>
      <c r="BQ116" s="32">
        <v>-1689.441444</v>
      </c>
      <c r="BR116" s="32">
        <v>0</v>
      </c>
      <c r="BS116" s="32">
        <v>0</v>
      </c>
      <c r="BT116" s="32">
        <v>-3226.9565700000039</v>
      </c>
      <c r="BU116" s="32">
        <v>-3226.9565700000039</v>
      </c>
      <c r="BV116" s="32">
        <v>0</v>
      </c>
      <c r="BW116" s="32">
        <v>0</v>
      </c>
      <c r="BX116" s="32">
        <v>-6807.5391129999898</v>
      </c>
      <c r="BY116" s="32">
        <v>-6807.5391129999898</v>
      </c>
      <c r="BZ116" s="32">
        <v>0</v>
      </c>
      <c r="CA116" s="32">
        <v>0</v>
      </c>
      <c r="CB116" s="32">
        <v>-143.75453700000799</v>
      </c>
      <c r="CC116" s="32">
        <v>-143.75453700000799</v>
      </c>
      <c r="CD116" s="32">
        <v>0</v>
      </c>
      <c r="CE116" s="32">
        <v>0</v>
      </c>
      <c r="CF116" s="32">
        <v>9468.6566000000112</v>
      </c>
      <c r="CG116" s="32">
        <v>9468.6566000000112</v>
      </c>
      <c r="CH116" s="32">
        <v>0</v>
      </c>
      <c r="CI116" s="32">
        <v>0</v>
      </c>
      <c r="CJ116" s="32">
        <v>-2657.259200000015</v>
      </c>
      <c r="CK116" s="32">
        <v>-2657.259200000015</v>
      </c>
      <c r="CL116" s="32">
        <v>0</v>
      </c>
      <c r="CM116" s="32">
        <v>0</v>
      </c>
      <c r="CN116" s="32">
        <v>9572.0349000000006</v>
      </c>
      <c r="CO116" s="32">
        <v>9572.0349000000006</v>
      </c>
      <c r="CP116" s="32">
        <v>0</v>
      </c>
      <c r="CQ116" s="32">
        <v>0</v>
      </c>
      <c r="CR116" s="32">
        <v>2613.9297000000079</v>
      </c>
      <c r="CS116" s="32">
        <v>2613.9297000000079</v>
      </c>
      <c r="CT116" s="32">
        <v>0</v>
      </c>
      <c r="CU116" s="32">
        <v>0</v>
      </c>
      <c r="CV116" s="32">
        <v>-3507.6333999999979</v>
      </c>
      <c r="CW116" s="32">
        <v>-3507.6333999999979</v>
      </c>
      <c r="CX116" s="32">
        <v>0</v>
      </c>
      <c r="CY116" s="32">
        <v>0</v>
      </c>
      <c r="CZ116" s="32">
        <v>-2082.9376999999949</v>
      </c>
      <c r="DA116" s="32">
        <v>-2082.9376999999949</v>
      </c>
      <c r="DB116" s="32">
        <v>0</v>
      </c>
      <c r="DC116" s="32">
        <v>0</v>
      </c>
      <c r="DD116" s="32">
        <v>-3565.6763000000083</v>
      </c>
      <c r="DE116" s="32">
        <v>-3565.6763000000083</v>
      </c>
      <c r="DF116" s="32">
        <v>0</v>
      </c>
      <c r="DG116" s="32">
        <v>0</v>
      </c>
      <c r="DH116" s="32">
        <v>2569.6126000000077</v>
      </c>
      <c r="DI116" s="32">
        <v>2569.6126000000077</v>
      </c>
      <c r="DJ116" s="32">
        <v>0</v>
      </c>
      <c r="DK116" s="32">
        <v>0</v>
      </c>
      <c r="DL116" s="32">
        <v>6576.4994999999763</v>
      </c>
      <c r="DM116" s="32">
        <v>6576.4994999999763</v>
      </c>
      <c r="DN116" s="32">
        <v>0</v>
      </c>
      <c r="DO116" s="32">
        <v>0</v>
      </c>
      <c r="DP116" s="32">
        <v>-6348.3132999999798</v>
      </c>
      <c r="DQ116" s="32">
        <v>-6348.3132999999798</v>
      </c>
      <c r="DR116" s="32">
        <v>0</v>
      </c>
      <c r="DS116" s="32">
        <v>0</v>
      </c>
      <c r="DT116" s="32">
        <v>31682.930000000022</v>
      </c>
      <c r="DU116" s="32">
        <v>31682.930000000022</v>
      </c>
      <c r="DV116" s="32">
        <v>0</v>
      </c>
      <c r="DW116" s="32">
        <v>0</v>
      </c>
      <c r="DX116" s="32">
        <v>9142.1498000000065</v>
      </c>
      <c r="DY116" s="32">
        <v>9142.1498000000065</v>
      </c>
      <c r="DZ116" s="32">
        <v>0</v>
      </c>
      <c r="EA116" s="32">
        <v>0</v>
      </c>
      <c r="EB116" s="32">
        <v>2413.5275999999931</v>
      </c>
      <c r="EC116" s="32">
        <v>2413.5275999999931</v>
      </c>
      <c r="ED116" s="32">
        <v>0</v>
      </c>
      <c r="EE116" s="32">
        <v>0</v>
      </c>
      <c r="EF116" s="32">
        <v>-3766.5657999999821</v>
      </c>
      <c r="EG116" s="32">
        <v>-3766.5657999999821</v>
      </c>
      <c r="EH116" s="32">
        <v>0</v>
      </c>
      <c r="EI116" s="32">
        <v>0</v>
      </c>
      <c r="EJ116" s="32">
        <v>-3985.9774000000034</v>
      </c>
      <c r="EK116" s="32">
        <v>-3985.9774000000034</v>
      </c>
      <c r="EL116" s="32">
        <v>0</v>
      </c>
      <c r="EM116" s="32">
        <v>0</v>
      </c>
      <c r="EN116" s="32">
        <v>20890.701125806383</v>
      </c>
      <c r="EO116" s="32">
        <v>20890.701125806383</v>
      </c>
      <c r="EP116" s="32">
        <v>0</v>
      </c>
      <c r="EQ116" s="32">
        <v>0</v>
      </c>
    </row>
    <row r="117" spans="1:147" s="10" customFormat="1" x14ac:dyDescent="0.25">
      <c r="A117" s="62" t="s">
        <v>52</v>
      </c>
      <c r="B117" s="82" t="s">
        <v>52</v>
      </c>
      <c r="C117" s="84" t="s">
        <v>124</v>
      </c>
      <c r="D117" s="32">
        <v>0</v>
      </c>
      <c r="E117" s="32">
        <v>0</v>
      </c>
      <c r="F117" s="32">
        <v>0</v>
      </c>
      <c r="G117" s="32">
        <v>0</v>
      </c>
      <c r="H117" s="32">
        <v>0</v>
      </c>
      <c r="I117" s="32">
        <v>0</v>
      </c>
      <c r="J117" s="32">
        <v>0</v>
      </c>
      <c r="K117" s="32">
        <v>0</v>
      </c>
      <c r="L117" s="32">
        <v>0</v>
      </c>
      <c r="M117" s="32">
        <v>0</v>
      </c>
      <c r="N117" s="32">
        <v>0</v>
      </c>
      <c r="O117" s="32">
        <v>0</v>
      </c>
      <c r="P117" s="32">
        <v>0</v>
      </c>
      <c r="Q117" s="32">
        <v>0</v>
      </c>
      <c r="R117" s="32">
        <v>0</v>
      </c>
      <c r="S117" s="32">
        <v>0</v>
      </c>
      <c r="T117" s="32">
        <v>0</v>
      </c>
      <c r="U117" s="32">
        <v>0</v>
      </c>
      <c r="V117" s="32">
        <v>0</v>
      </c>
      <c r="W117" s="32">
        <v>0</v>
      </c>
      <c r="X117" s="32">
        <v>0</v>
      </c>
      <c r="Y117" s="32">
        <v>0</v>
      </c>
      <c r="Z117" s="32">
        <v>0</v>
      </c>
      <c r="AA117" s="32">
        <v>0</v>
      </c>
      <c r="AB117" s="32">
        <v>0</v>
      </c>
      <c r="AC117" s="32">
        <v>0</v>
      </c>
      <c r="AD117" s="32">
        <v>0</v>
      </c>
      <c r="AE117" s="32">
        <v>0</v>
      </c>
      <c r="AF117" s="32">
        <v>0</v>
      </c>
      <c r="AG117" s="32">
        <v>0</v>
      </c>
      <c r="AH117" s="32">
        <v>0</v>
      </c>
      <c r="AI117" s="32">
        <v>0</v>
      </c>
      <c r="AJ117" s="32">
        <v>0</v>
      </c>
      <c r="AK117" s="32">
        <v>0</v>
      </c>
      <c r="AL117" s="32">
        <v>0</v>
      </c>
      <c r="AM117" s="32">
        <v>0</v>
      </c>
      <c r="AN117" s="32">
        <v>0</v>
      </c>
      <c r="AO117" s="32">
        <v>0</v>
      </c>
      <c r="AP117" s="32">
        <v>0</v>
      </c>
      <c r="AQ117" s="32">
        <v>0</v>
      </c>
      <c r="AR117" s="32">
        <v>0</v>
      </c>
      <c r="AS117" s="32">
        <v>0</v>
      </c>
      <c r="AT117" s="32">
        <v>0</v>
      </c>
      <c r="AU117" s="32">
        <v>0</v>
      </c>
      <c r="AV117" s="32">
        <v>0</v>
      </c>
      <c r="AW117" s="32">
        <v>0</v>
      </c>
      <c r="AX117" s="32">
        <v>0</v>
      </c>
      <c r="AY117" s="32">
        <v>0</v>
      </c>
      <c r="AZ117" s="32">
        <v>0</v>
      </c>
      <c r="BA117" s="32">
        <v>0</v>
      </c>
      <c r="BB117" s="32">
        <v>0</v>
      </c>
      <c r="BC117" s="32">
        <v>0</v>
      </c>
      <c r="BD117" s="32">
        <v>0</v>
      </c>
      <c r="BE117" s="32">
        <v>0</v>
      </c>
      <c r="BF117" s="32">
        <v>0</v>
      </c>
      <c r="BG117" s="32">
        <v>0</v>
      </c>
      <c r="BH117" s="32">
        <v>0</v>
      </c>
      <c r="BI117" s="32">
        <v>0</v>
      </c>
      <c r="BJ117" s="32">
        <v>0</v>
      </c>
      <c r="BK117" s="32">
        <v>0</v>
      </c>
      <c r="BL117" s="32">
        <v>0</v>
      </c>
      <c r="BM117" s="32">
        <v>0</v>
      </c>
      <c r="BN117" s="32">
        <v>0</v>
      </c>
      <c r="BO117" s="32">
        <v>0</v>
      </c>
      <c r="BP117" s="32">
        <v>0</v>
      </c>
      <c r="BQ117" s="32">
        <v>0</v>
      </c>
      <c r="BR117" s="32">
        <v>0</v>
      </c>
      <c r="BS117" s="32">
        <v>0</v>
      </c>
      <c r="BT117" s="32">
        <v>0</v>
      </c>
      <c r="BU117" s="32">
        <v>0</v>
      </c>
      <c r="BV117" s="32">
        <v>0</v>
      </c>
      <c r="BW117" s="32">
        <v>0</v>
      </c>
      <c r="BX117" s="32">
        <v>0</v>
      </c>
      <c r="BY117" s="32">
        <v>0</v>
      </c>
      <c r="BZ117" s="32">
        <v>0</v>
      </c>
      <c r="CA117" s="32">
        <v>0</v>
      </c>
      <c r="CB117" s="32">
        <v>0</v>
      </c>
      <c r="CC117" s="32">
        <v>0</v>
      </c>
      <c r="CD117" s="32">
        <v>0</v>
      </c>
      <c r="CE117" s="32">
        <v>0</v>
      </c>
      <c r="CF117" s="32">
        <v>0</v>
      </c>
      <c r="CG117" s="32">
        <v>0</v>
      </c>
      <c r="CH117" s="32">
        <v>0</v>
      </c>
      <c r="CI117" s="32">
        <v>0</v>
      </c>
      <c r="CJ117" s="32">
        <v>0</v>
      </c>
      <c r="CK117" s="32">
        <v>0</v>
      </c>
      <c r="CL117" s="32">
        <v>0</v>
      </c>
      <c r="CM117" s="32">
        <v>0</v>
      </c>
      <c r="CN117" s="32">
        <v>0</v>
      </c>
      <c r="CO117" s="32">
        <v>0</v>
      </c>
      <c r="CP117" s="32">
        <v>0</v>
      </c>
      <c r="CQ117" s="32">
        <v>0</v>
      </c>
      <c r="CR117" s="32">
        <v>36.079400000000533</v>
      </c>
      <c r="CS117" s="32">
        <v>36.079400000000533</v>
      </c>
      <c r="CT117" s="32">
        <v>0</v>
      </c>
      <c r="CU117" s="32">
        <v>0</v>
      </c>
      <c r="CV117" s="32">
        <v>-164.78939999999966</v>
      </c>
      <c r="CW117" s="32">
        <v>-164.78939999999966</v>
      </c>
      <c r="CX117" s="32">
        <v>0</v>
      </c>
      <c r="CY117" s="32">
        <v>0</v>
      </c>
      <c r="CZ117" s="32">
        <v>0</v>
      </c>
      <c r="DA117" s="32">
        <v>0</v>
      </c>
      <c r="DB117" s="32">
        <v>0</v>
      </c>
      <c r="DC117" s="32">
        <v>0</v>
      </c>
      <c r="DD117" s="32">
        <v>0</v>
      </c>
      <c r="DE117" s="32">
        <v>0</v>
      </c>
      <c r="DF117" s="32">
        <v>0</v>
      </c>
      <c r="DG117" s="32">
        <v>0</v>
      </c>
      <c r="DH117" s="32">
        <v>0</v>
      </c>
      <c r="DI117" s="32">
        <v>0</v>
      </c>
      <c r="DJ117" s="32">
        <v>0</v>
      </c>
      <c r="DK117" s="32">
        <v>0</v>
      </c>
      <c r="DL117" s="32">
        <v>0</v>
      </c>
      <c r="DM117" s="32">
        <v>0</v>
      </c>
      <c r="DN117" s="32">
        <v>0</v>
      </c>
      <c r="DO117" s="32">
        <v>0</v>
      </c>
      <c r="DP117" s="32">
        <v>0</v>
      </c>
      <c r="DQ117" s="32">
        <v>0</v>
      </c>
      <c r="DR117" s="32">
        <v>0</v>
      </c>
      <c r="DS117" s="32">
        <v>0</v>
      </c>
      <c r="DT117" s="32">
        <v>0</v>
      </c>
      <c r="DU117" s="32">
        <v>0</v>
      </c>
      <c r="DV117" s="32">
        <v>0</v>
      </c>
      <c r="DW117" s="32">
        <v>0</v>
      </c>
      <c r="DX117" s="32">
        <v>0</v>
      </c>
      <c r="DY117" s="32">
        <v>0</v>
      </c>
      <c r="DZ117" s="32">
        <v>0</v>
      </c>
      <c r="EA117" s="32">
        <v>0</v>
      </c>
      <c r="EB117" s="32">
        <v>0</v>
      </c>
      <c r="EC117" s="32">
        <v>0</v>
      </c>
      <c r="ED117" s="32">
        <v>0</v>
      </c>
      <c r="EE117" s="32">
        <v>0</v>
      </c>
      <c r="EF117" s="32">
        <v>0</v>
      </c>
      <c r="EG117" s="32">
        <v>0</v>
      </c>
      <c r="EH117" s="32">
        <v>0</v>
      </c>
      <c r="EI117" s="32">
        <v>0</v>
      </c>
      <c r="EJ117" s="32">
        <v>0</v>
      </c>
      <c r="EK117" s="32">
        <v>0</v>
      </c>
      <c r="EL117" s="32">
        <v>0</v>
      </c>
      <c r="EM117" s="32">
        <v>0</v>
      </c>
      <c r="EN117" s="32">
        <v>0</v>
      </c>
      <c r="EO117" s="32">
        <v>0</v>
      </c>
      <c r="EP117" s="32">
        <v>0</v>
      </c>
      <c r="EQ117" s="32">
        <v>0</v>
      </c>
    </row>
    <row r="118" spans="1:147" s="10" customFormat="1" x14ac:dyDescent="0.25">
      <c r="A118" s="62" t="s">
        <v>53</v>
      </c>
      <c r="B118" s="82" t="s">
        <v>53</v>
      </c>
      <c r="C118" s="84" t="s">
        <v>125</v>
      </c>
      <c r="D118" s="32">
        <v>54792.900671999989</v>
      </c>
      <c r="E118" s="32">
        <v>54792.900671999989</v>
      </c>
      <c r="F118" s="32">
        <v>0</v>
      </c>
      <c r="G118" s="32">
        <v>0</v>
      </c>
      <c r="H118" s="32">
        <v>-17763.378741999972</v>
      </c>
      <c r="I118" s="32">
        <v>-17763.378741999972</v>
      </c>
      <c r="J118" s="32">
        <v>0</v>
      </c>
      <c r="K118" s="32">
        <v>0</v>
      </c>
      <c r="L118" s="32">
        <v>3666.1566179999645</v>
      </c>
      <c r="M118" s="32">
        <v>3666.1566179999645</v>
      </c>
      <c r="N118" s="32">
        <v>0</v>
      </c>
      <c r="O118" s="32">
        <v>0</v>
      </c>
      <c r="P118" s="32">
        <v>22641.07498300001</v>
      </c>
      <c r="Q118" s="32">
        <v>22641.07498300001</v>
      </c>
      <c r="R118" s="32">
        <v>0</v>
      </c>
      <c r="S118" s="32">
        <v>0</v>
      </c>
      <c r="T118" s="32">
        <v>26951.591424999999</v>
      </c>
      <c r="U118" s="32">
        <v>26951.591424999999</v>
      </c>
      <c r="V118" s="32">
        <v>0</v>
      </c>
      <c r="W118" s="32">
        <v>0</v>
      </c>
      <c r="X118" s="32">
        <v>-14921.948146999974</v>
      </c>
      <c r="Y118" s="32">
        <v>-14921.948146999974</v>
      </c>
      <c r="Z118" s="32">
        <v>0</v>
      </c>
      <c r="AA118" s="32">
        <v>0</v>
      </c>
      <c r="AB118" s="32">
        <v>12331.453072999964</v>
      </c>
      <c r="AC118" s="32">
        <v>12331.453072999964</v>
      </c>
      <c r="AD118" s="32">
        <v>0</v>
      </c>
      <c r="AE118" s="32">
        <v>0</v>
      </c>
      <c r="AF118" s="32">
        <v>3905.5473039999943</v>
      </c>
      <c r="AG118" s="32">
        <v>3905.5473039999943</v>
      </c>
      <c r="AH118" s="32">
        <v>0</v>
      </c>
      <c r="AI118" s="32">
        <v>0</v>
      </c>
      <c r="AJ118" s="32">
        <v>1137.6472980000358</v>
      </c>
      <c r="AK118" s="32">
        <v>1137.6472980000358</v>
      </c>
      <c r="AL118" s="32">
        <v>0</v>
      </c>
      <c r="AM118" s="32">
        <v>0</v>
      </c>
      <c r="AN118" s="32">
        <v>-1505.8471400000071</v>
      </c>
      <c r="AO118" s="32">
        <v>-1558.7733921777849</v>
      </c>
      <c r="AP118" s="32">
        <v>0</v>
      </c>
      <c r="AQ118" s="32">
        <v>52.926252177777791</v>
      </c>
      <c r="AR118" s="32">
        <v>9002.5693539999884</v>
      </c>
      <c r="AS118" s="32">
        <v>9002.5693539999884</v>
      </c>
      <c r="AT118" s="32">
        <v>0</v>
      </c>
      <c r="AU118" s="32">
        <v>0</v>
      </c>
      <c r="AV118" s="32">
        <v>19097.182423000009</v>
      </c>
      <c r="AW118" s="32">
        <v>19097.182423000009</v>
      </c>
      <c r="AX118" s="32">
        <v>0</v>
      </c>
      <c r="AY118" s="32">
        <v>0</v>
      </c>
      <c r="AZ118" s="32">
        <v>-12236.770267000045</v>
      </c>
      <c r="BA118" s="32">
        <v>-12236.770267000045</v>
      </c>
      <c r="BB118" s="32">
        <v>0</v>
      </c>
      <c r="BC118" s="32">
        <v>0</v>
      </c>
      <c r="BD118" s="32">
        <v>-11792.295331999976</v>
      </c>
      <c r="BE118" s="32">
        <v>-11792.295331999976</v>
      </c>
      <c r="BF118" s="32">
        <v>0</v>
      </c>
      <c r="BG118" s="32">
        <v>0</v>
      </c>
      <c r="BH118" s="32">
        <v>23649.455260000032</v>
      </c>
      <c r="BI118" s="32">
        <v>23649.455260000032</v>
      </c>
      <c r="BJ118" s="32">
        <v>0</v>
      </c>
      <c r="BK118" s="32">
        <v>0</v>
      </c>
      <c r="BL118" s="32">
        <v>-9736.3014900000344</v>
      </c>
      <c r="BM118" s="32">
        <v>-9736.3014900000344</v>
      </c>
      <c r="BN118" s="32">
        <v>0</v>
      </c>
      <c r="BO118" s="32">
        <v>0</v>
      </c>
      <c r="BP118" s="32">
        <v>-8455.3182499999966</v>
      </c>
      <c r="BQ118" s="32">
        <v>-8455.3182499999966</v>
      </c>
      <c r="BR118" s="32">
        <v>0</v>
      </c>
      <c r="BS118" s="32">
        <v>0</v>
      </c>
      <c r="BT118" s="32">
        <v>-10971.392762000016</v>
      </c>
      <c r="BU118" s="32">
        <v>-10971.392762000016</v>
      </c>
      <c r="BV118" s="32">
        <v>0</v>
      </c>
      <c r="BW118" s="32">
        <v>0</v>
      </c>
      <c r="BX118" s="32">
        <v>-32220.598395999972</v>
      </c>
      <c r="BY118" s="32">
        <v>-32220.598395999972</v>
      </c>
      <c r="BZ118" s="32">
        <v>0</v>
      </c>
      <c r="CA118" s="32">
        <v>0</v>
      </c>
      <c r="CB118" s="32">
        <v>-2344.1431119999761</v>
      </c>
      <c r="CC118" s="32">
        <v>-2344.1431119999761</v>
      </c>
      <c r="CD118" s="32">
        <v>0</v>
      </c>
      <c r="CE118" s="32">
        <v>0</v>
      </c>
      <c r="CF118" s="32">
        <v>54288.128400000009</v>
      </c>
      <c r="CG118" s="32">
        <v>54288.128400000009</v>
      </c>
      <c r="CH118" s="32">
        <v>0</v>
      </c>
      <c r="CI118" s="32">
        <v>0</v>
      </c>
      <c r="CJ118" s="32">
        <v>-14428.442400000038</v>
      </c>
      <c r="CK118" s="32">
        <v>-14428.442400000038</v>
      </c>
      <c r="CL118" s="32">
        <v>0</v>
      </c>
      <c r="CM118" s="32">
        <v>0</v>
      </c>
      <c r="CN118" s="32">
        <v>29920.474700000021</v>
      </c>
      <c r="CO118" s="32">
        <v>29920.474700000021</v>
      </c>
      <c r="CP118" s="32">
        <v>0</v>
      </c>
      <c r="CQ118" s="32">
        <v>0</v>
      </c>
      <c r="CR118" s="32">
        <v>10113.236699999994</v>
      </c>
      <c r="CS118" s="32">
        <v>10904.735647826081</v>
      </c>
      <c r="CT118" s="32">
        <v>-791.49894782608726</v>
      </c>
      <c r="CU118" s="32">
        <v>0</v>
      </c>
      <c r="CV118" s="32">
        <v>-17241.465200000006</v>
      </c>
      <c r="CW118" s="32">
        <v>-17241.465200000006</v>
      </c>
      <c r="CX118" s="32">
        <v>0</v>
      </c>
      <c r="CY118" s="32">
        <v>0</v>
      </c>
      <c r="CZ118" s="32">
        <v>-7480.7761999999875</v>
      </c>
      <c r="DA118" s="32">
        <v>-7480.7761999999875</v>
      </c>
      <c r="DB118" s="32">
        <v>0</v>
      </c>
      <c r="DC118" s="32">
        <v>0</v>
      </c>
      <c r="DD118" s="32">
        <v>-13150.990599999986</v>
      </c>
      <c r="DE118" s="32">
        <v>-13150.990599999986</v>
      </c>
      <c r="DF118" s="32">
        <v>0</v>
      </c>
      <c r="DG118" s="32">
        <v>0</v>
      </c>
      <c r="DH118" s="32">
        <v>4529.6794000000082</v>
      </c>
      <c r="DI118" s="32">
        <v>4529.6794000000082</v>
      </c>
      <c r="DJ118" s="32">
        <v>0</v>
      </c>
      <c r="DK118" s="32">
        <v>0</v>
      </c>
      <c r="DL118" s="32">
        <v>25438.856499999951</v>
      </c>
      <c r="DM118" s="32">
        <v>25438.856499999951</v>
      </c>
      <c r="DN118" s="32">
        <v>0</v>
      </c>
      <c r="DO118" s="32">
        <v>0</v>
      </c>
      <c r="DP118" s="32">
        <v>-20536.939300000056</v>
      </c>
      <c r="DQ118" s="32">
        <v>-20536.939300000056</v>
      </c>
      <c r="DR118" s="32">
        <v>0</v>
      </c>
      <c r="DS118" s="32">
        <v>0</v>
      </c>
      <c r="DT118" s="32">
        <v>112509.13460000019</v>
      </c>
      <c r="DU118" s="32">
        <v>112509.13460000019</v>
      </c>
      <c r="DV118" s="32">
        <v>0</v>
      </c>
      <c r="DW118" s="32">
        <v>0</v>
      </c>
      <c r="DX118" s="32">
        <v>57741.819200000085</v>
      </c>
      <c r="DY118" s="32">
        <v>57741.819200000085</v>
      </c>
      <c r="DZ118" s="32">
        <v>0</v>
      </c>
      <c r="EA118" s="32">
        <v>0</v>
      </c>
      <c r="EB118" s="32">
        <v>18979.103399999964</v>
      </c>
      <c r="EC118" s="32">
        <v>18979.103399999964</v>
      </c>
      <c r="ED118" s="32">
        <v>0</v>
      </c>
      <c r="EE118" s="32">
        <v>0</v>
      </c>
      <c r="EF118" s="32">
        <v>5594.9958000000333</v>
      </c>
      <c r="EG118" s="32">
        <v>5594.9958000000333</v>
      </c>
      <c r="EH118" s="32">
        <v>0</v>
      </c>
      <c r="EI118" s="32">
        <v>0</v>
      </c>
      <c r="EJ118" s="32">
        <v>-50903.491200000019</v>
      </c>
      <c r="EK118" s="32">
        <v>-50903.491200000019</v>
      </c>
      <c r="EL118" s="32">
        <v>0</v>
      </c>
      <c r="EM118" s="32">
        <v>0</v>
      </c>
      <c r="EN118" s="32">
        <v>158760.6502458062</v>
      </c>
      <c r="EO118" s="32">
        <v>158760.6502458062</v>
      </c>
      <c r="EP118" s="32">
        <v>0</v>
      </c>
      <c r="EQ118" s="32">
        <v>0</v>
      </c>
    </row>
    <row r="119" spans="1:147" s="10" customFormat="1" x14ac:dyDescent="0.25">
      <c r="A119" s="62" t="s">
        <v>54</v>
      </c>
      <c r="B119" s="82" t="s">
        <v>54</v>
      </c>
      <c r="C119" s="90" t="s">
        <v>89</v>
      </c>
      <c r="D119" s="32">
        <v>195120.6988609999</v>
      </c>
      <c r="E119" s="32">
        <v>305822.69474475679</v>
      </c>
      <c r="F119" s="32">
        <v>0</v>
      </c>
      <c r="G119" s="32">
        <v>-110701.99588375688</v>
      </c>
      <c r="H119" s="32">
        <v>-84078.644170999803</v>
      </c>
      <c r="I119" s="32">
        <v>-86478.373914830983</v>
      </c>
      <c r="J119" s="32">
        <v>0</v>
      </c>
      <c r="K119" s="32">
        <v>2399.7297438311821</v>
      </c>
      <c r="L119" s="32">
        <v>2818.8598419998125</v>
      </c>
      <c r="M119" s="32">
        <v>17959.479449380458</v>
      </c>
      <c r="N119" s="32">
        <v>0</v>
      </c>
      <c r="O119" s="32">
        <v>-15140.619607380646</v>
      </c>
      <c r="P119" s="32">
        <v>75623.421576000095</v>
      </c>
      <c r="Q119" s="32">
        <v>83805.191609073212</v>
      </c>
      <c r="R119" s="32">
        <v>0</v>
      </c>
      <c r="S119" s="32">
        <v>-8181.7700330731195</v>
      </c>
      <c r="T119" s="32">
        <v>59051.072480000017</v>
      </c>
      <c r="U119" s="32">
        <v>79715.129169280699</v>
      </c>
      <c r="V119" s="32">
        <v>-2618.3028351635153</v>
      </c>
      <c r="W119" s="32">
        <v>-18045.753854117171</v>
      </c>
      <c r="X119" s="32">
        <v>-69984.383105000059</v>
      </c>
      <c r="Y119" s="32">
        <v>-46692.41453635705</v>
      </c>
      <c r="Z119" s="32">
        <v>0</v>
      </c>
      <c r="AA119" s="32">
        <v>-23291.968568643013</v>
      </c>
      <c r="AB119" s="32">
        <v>41822.232845999941</v>
      </c>
      <c r="AC119" s="32">
        <v>35856.597075171987</v>
      </c>
      <c r="AD119" s="32">
        <v>0</v>
      </c>
      <c r="AE119" s="32">
        <v>5965.6357708279565</v>
      </c>
      <c r="AF119" s="32">
        <v>33423.455908999997</v>
      </c>
      <c r="AG119" s="32">
        <v>38523.308848716122</v>
      </c>
      <c r="AH119" s="32">
        <v>0</v>
      </c>
      <c r="AI119" s="32">
        <v>-5099.8529397161292</v>
      </c>
      <c r="AJ119" s="32">
        <v>-16906.950853999992</v>
      </c>
      <c r="AK119" s="32">
        <v>-6028.8381712027585</v>
      </c>
      <c r="AL119" s="32">
        <v>0</v>
      </c>
      <c r="AM119" s="32">
        <v>-10878.112682797233</v>
      </c>
      <c r="AN119" s="32">
        <v>-30741.458148000052</v>
      </c>
      <c r="AO119" s="32">
        <v>-24072.750373600051</v>
      </c>
      <c r="AP119" s="32">
        <v>0</v>
      </c>
      <c r="AQ119" s="32">
        <v>-6668.7077744000017</v>
      </c>
      <c r="AR119" s="32">
        <v>13500.082380000043</v>
      </c>
      <c r="AS119" s="32">
        <v>15209.626144500044</v>
      </c>
      <c r="AT119" s="32">
        <v>0</v>
      </c>
      <c r="AU119" s="32">
        <v>-1709.5437645000002</v>
      </c>
      <c r="AV119" s="32">
        <v>33631.94244899998</v>
      </c>
      <c r="AW119" s="32">
        <v>50860.453989489106</v>
      </c>
      <c r="AX119" s="32">
        <v>0</v>
      </c>
      <c r="AY119" s="32">
        <v>-17228.511540489122</v>
      </c>
      <c r="AZ119" s="32">
        <v>-43585.475619000012</v>
      </c>
      <c r="BA119" s="32">
        <v>-47710.847490855565</v>
      </c>
      <c r="BB119" s="32">
        <v>0</v>
      </c>
      <c r="BC119" s="32">
        <v>4125.3718718555529</v>
      </c>
      <c r="BD119" s="32">
        <v>-18768.421239999912</v>
      </c>
      <c r="BE119" s="32">
        <v>-17825.998391780133</v>
      </c>
      <c r="BF119" s="32">
        <v>0</v>
      </c>
      <c r="BG119" s="32">
        <v>-942.42284821977842</v>
      </c>
      <c r="BH119" s="32">
        <v>67443.574366000015</v>
      </c>
      <c r="BI119" s="32">
        <v>68346.09128780436</v>
      </c>
      <c r="BJ119" s="32">
        <v>0</v>
      </c>
      <c r="BK119" s="32">
        <v>-902.5169218043485</v>
      </c>
      <c r="BL119" s="32">
        <v>-39325.26345600003</v>
      </c>
      <c r="BM119" s="32">
        <v>-22639.002498358699</v>
      </c>
      <c r="BN119" s="32">
        <v>0</v>
      </c>
      <c r="BO119" s="32">
        <v>-16686.260957641334</v>
      </c>
      <c r="BP119" s="32">
        <v>-25772.932155000053</v>
      </c>
      <c r="BQ119" s="32">
        <v>-14413.714668066707</v>
      </c>
      <c r="BR119" s="32">
        <v>0</v>
      </c>
      <c r="BS119" s="32">
        <v>-11359.217486933348</v>
      </c>
      <c r="BT119" s="32">
        <v>-50622.165238999936</v>
      </c>
      <c r="BU119" s="32">
        <v>-32082.269250142774</v>
      </c>
      <c r="BV119" s="32">
        <v>0</v>
      </c>
      <c r="BW119" s="32">
        <v>-18539.895988857163</v>
      </c>
      <c r="BX119" s="32">
        <v>-62790.215275999944</v>
      </c>
      <c r="BY119" s="32">
        <v>-70217.040096434735</v>
      </c>
      <c r="BZ119" s="32">
        <v>0</v>
      </c>
      <c r="CA119" s="32">
        <v>7426.8248204347874</v>
      </c>
      <c r="CB119" s="32">
        <v>-12207.933610000047</v>
      </c>
      <c r="CC119" s="32">
        <v>-9903.1794496739567</v>
      </c>
      <c r="CD119" s="32">
        <v>0</v>
      </c>
      <c r="CE119" s="32">
        <v>-2304.7541603260916</v>
      </c>
      <c r="CF119" s="32">
        <v>114480.84440000009</v>
      </c>
      <c r="CG119" s="32">
        <v>135224.33896703308</v>
      </c>
      <c r="CH119" s="32">
        <v>0</v>
      </c>
      <c r="CI119" s="32">
        <v>-20743.494567032991</v>
      </c>
      <c r="CJ119" s="32">
        <v>-67290.05460000012</v>
      </c>
      <c r="CK119" s="32">
        <v>-39083.835953846232</v>
      </c>
      <c r="CL119" s="32">
        <v>0</v>
      </c>
      <c r="CM119" s="32">
        <v>-28206.21864615388</v>
      </c>
      <c r="CN119" s="32">
        <v>49656.384400000061</v>
      </c>
      <c r="CO119" s="32">
        <v>54348.316954347894</v>
      </c>
      <c r="CP119" s="32">
        <v>0</v>
      </c>
      <c r="CQ119" s="32">
        <v>-4691.9325543478326</v>
      </c>
      <c r="CR119" s="32">
        <v>3008.2353999999332</v>
      </c>
      <c r="CS119" s="32">
        <v>8039.9072826086303</v>
      </c>
      <c r="CT119" s="32">
        <v>0</v>
      </c>
      <c r="CU119" s="32">
        <v>-5031.6718826086972</v>
      </c>
      <c r="CV119" s="32">
        <v>-87176.571999999884</v>
      </c>
      <c r="CW119" s="32">
        <v>-19434.693273333145</v>
      </c>
      <c r="CX119" s="32">
        <v>0</v>
      </c>
      <c r="CY119" s="32">
        <v>-67741.878726666735</v>
      </c>
      <c r="CZ119" s="32">
        <v>-35809.075899999996</v>
      </c>
      <c r="DA119" s="32">
        <v>-17102.350332967002</v>
      </c>
      <c r="DB119" s="32">
        <v>0</v>
      </c>
      <c r="DC119" s="32">
        <v>-18706.725567032998</v>
      </c>
      <c r="DD119" s="32">
        <v>-35914.390300000035</v>
      </c>
      <c r="DE119" s="32">
        <v>-18260.752195652192</v>
      </c>
      <c r="DF119" s="32">
        <v>0</v>
      </c>
      <c r="DG119" s="32">
        <v>-17653.638104347843</v>
      </c>
      <c r="DH119" s="32">
        <v>11287.322800000047</v>
      </c>
      <c r="DI119" s="32">
        <v>14302.235390217433</v>
      </c>
      <c r="DJ119" s="32">
        <v>0</v>
      </c>
      <c r="DK119" s="32">
        <v>-3014.912590217386</v>
      </c>
      <c r="DL119" s="32">
        <v>43046.702599999917</v>
      </c>
      <c r="DM119" s="32">
        <v>49043.145033333254</v>
      </c>
      <c r="DN119" s="32">
        <v>0</v>
      </c>
      <c r="DO119" s="32">
        <v>-5996.4424333333372</v>
      </c>
      <c r="DP119" s="32">
        <v>-9712.6261000000341</v>
      </c>
      <c r="DQ119" s="32">
        <v>-8015.8419000000349</v>
      </c>
      <c r="DR119" s="32">
        <v>0</v>
      </c>
      <c r="DS119" s="32">
        <v>-1696.7842000000001</v>
      </c>
      <c r="DT119" s="32">
        <v>169217.0155000001</v>
      </c>
      <c r="DU119" s="32">
        <v>175058.45280917411</v>
      </c>
      <c r="DV119" s="32">
        <v>0</v>
      </c>
      <c r="DW119" s="32">
        <v>-5841.4373091739999</v>
      </c>
      <c r="DX119" s="32">
        <v>12104.205799999982</v>
      </c>
      <c r="DY119" s="32">
        <v>15943.908799999981</v>
      </c>
      <c r="DZ119" s="32">
        <v>0</v>
      </c>
      <c r="EA119" s="32">
        <v>-3839.7030000000004</v>
      </c>
      <c r="EB119" s="32">
        <v>-11957.932599999973</v>
      </c>
      <c r="EC119" s="32">
        <v>3912.8398000000288</v>
      </c>
      <c r="ED119" s="32">
        <v>0</v>
      </c>
      <c r="EE119" s="32">
        <v>-15870.772400000002</v>
      </c>
      <c r="EF119" s="32">
        <v>-2779.214999999982</v>
      </c>
      <c r="EG119" s="32">
        <v>804.50780000001873</v>
      </c>
      <c r="EH119" s="32">
        <v>0</v>
      </c>
      <c r="EI119" s="32">
        <v>-3583.7228000000005</v>
      </c>
      <c r="EJ119" s="32">
        <v>-27097.331999999944</v>
      </c>
      <c r="EK119" s="32">
        <v>-7789.1111999999421</v>
      </c>
      <c r="EL119" s="32">
        <v>0</v>
      </c>
      <c r="EM119" s="32">
        <v>-19308.220800000003</v>
      </c>
      <c r="EN119" s="32">
        <v>48306.069799999772</v>
      </c>
      <c r="EO119" s="32">
        <v>49074.546949999771</v>
      </c>
      <c r="EP119" s="32">
        <v>0</v>
      </c>
      <c r="EQ119" s="32">
        <v>-768.47714999999994</v>
      </c>
    </row>
    <row r="120" spans="1:147" s="10" customFormat="1" x14ac:dyDescent="0.25">
      <c r="A120" s="62" t="s">
        <v>55</v>
      </c>
      <c r="B120" s="82" t="s">
        <v>55</v>
      </c>
      <c r="C120" s="84" t="s">
        <v>91</v>
      </c>
      <c r="D120" s="32">
        <v>4248.4332799999993</v>
      </c>
      <c r="E120" s="32">
        <v>7002.2142721332548</v>
      </c>
      <c r="F120" s="32">
        <v>0</v>
      </c>
      <c r="G120" s="32">
        <v>-2753.7809921332559</v>
      </c>
      <c r="H120" s="32">
        <v>-1558.8421719999965</v>
      </c>
      <c r="I120" s="32">
        <v>-1926.3683489831506</v>
      </c>
      <c r="J120" s="32">
        <v>0</v>
      </c>
      <c r="K120" s="32">
        <v>367.52617698315402</v>
      </c>
      <c r="L120" s="32">
        <v>-345.40095200000184</v>
      </c>
      <c r="M120" s="32">
        <v>371.44330487741757</v>
      </c>
      <c r="N120" s="32">
        <v>0</v>
      </c>
      <c r="O120" s="32">
        <v>-716.84425687741941</v>
      </c>
      <c r="P120" s="32">
        <v>1151.9861650000012</v>
      </c>
      <c r="Q120" s="32">
        <v>1197.6943774752699</v>
      </c>
      <c r="R120" s="32">
        <v>0</v>
      </c>
      <c r="S120" s="32">
        <v>-45.708212475268823</v>
      </c>
      <c r="T120" s="32">
        <v>13.416930999999749</v>
      </c>
      <c r="U120" s="32">
        <v>1373.9076198594735</v>
      </c>
      <c r="V120" s="32">
        <v>0</v>
      </c>
      <c r="W120" s="32">
        <v>-1360.4906888594737</v>
      </c>
      <c r="X120" s="32">
        <v>-1852.1569369999997</v>
      </c>
      <c r="Y120" s="32">
        <v>-791.13450762580601</v>
      </c>
      <c r="Z120" s="32">
        <v>0</v>
      </c>
      <c r="AA120" s="32">
        <v>-1061.0224293741937</v>
      </c>
      <c r="AB120" s="32">
        <v>242.66429199999925</v>
      </c>
      <c r="AC120" s="32">
        <v>750.37797462365506</v>
      </c>
      <c r="AD120" s="32">
        <v>0</v>
      </c>
      <c r="AE120" s="32">
        <v>-507.71368262365581</v>
      </c>
      <c r="AF120" s="32">
        <v>195.53745899999876</v>
      </c>
      <c r="AG120" s="32">
        <v>842.72691835483761</v>
      </c>
      <c r="AH120" s="32">
        <v>0</v>
      </c>
      <c r="AI120" s="32">
        <v>-647.18945935483885</v>
      </c>
      <c r="AJ120" s="32">
        <v>-1708.6284999999989</v>
      </c>
      <c r="AK120" s="32">
        <v>-193.26951931182703</v>
      </c>
      <c r="AL120" s="32">
        <v>0</v>
      </c>
      <c r="AM120" s="32">
        <v>-1515.3589806881719</v>
      </c>
      <c r="AN120" s="32">
        <v>-859.79566199999977</v>
      </c>
      <c r="AO120" s="32">
        <v>-992.11129244444419</v>
      </c>
      <c r="AP120" s="32">
        <v>0</v>
      </c>
      <c r="AQ120" s="32">
        <v>132.31563044444448</v>
      </c>
      <c r="AR120" s="32">
        <v>-1847.6258860000012</v>
      </c>
      <c r="AS120" s="32">
        <v>509.47233474999894</v>
      </c>
      <c r="AT120" s="32">
        <v>0</v>
      </c>
      <c r="AU120" s="32">
        <v>-2357.0982207500001</v>
      </c>
      <c r="AV120" s="32">
        <v>410.13214200000107</v>
      </c>
      <c r="AW120" s="32">
        <v>1677.3309564021743</v>
      </c>
      <c r="AX120" s="32">
        <v>0</v>
      </c>
      <c r="AY120" s="32">
        <v>-1267.1988144021732</v>
      </c>
      <c r="AZ120" s="32">
        <v>-2011.880091</v>
      </c>
      <c r="BA120" s="32">
        <v>-1656.7156252111113</v>
      </c>
      <c r="BB120" s="32">
        <v>0</v>
      </c>
      <c r="BC120" s="32">
        <v>-355.16446578888861</v>
      </c>
      <c r="BD120" s="32">
        <v>-2797.4956389999993</v>
      </c>
      <c r="BE120" s="32">
        <v>-572.33058070330026</v>
      </c>
      <c r="BF120" s="32">
        <v>0</v>
      </c>
      <c r="BG120" s="32">
        <v>-2225.165058296699</v>
      </c>
      <c r="BH120" s="32">
        <v>1829.6705880000029</v>
      </c>
      <c r="BI120" s="32">
        <v>2622.7915192826122</v>
      </c>
      <c r="BJ120" s="32">
        <v>0</v>
      </c>
      <c r="BK120" s="32">
        <v>-793.12093128260926</v>
      </c>
      <c r="BL120" s="32">
        <v>-1464.2550700000043</v>
      </c>
      <c r="BM120" s="32">
        <v>-821.40079525000317</v>
      </c>
      <c r="BN120" s="32">
        <v>0</v>
      </c>
      <c r="BO120" s="32">
        <v>-642.85427475000108</v>
      </c>
      <c r="BP120" s="32">
        <v>-5156.526402999998</v>
      </c>
      <c r="BQ120" s="32">
        <v>-514.53848766665851</v>
      </c>
      <c r="BR120" s="32">
        <v>0</v>
      </c>
      <c r="BS120" s="32">
        <v>-4641.9879153333395</v>
      </c>
      <c r="BT120" s="32">
        <v>-2044.7209050000024</v>
      </c>
      <c r="BU120" s="32">
        <v>-876.01685985714403</v>
      </c>
      <c r="BV120" s="32">
        <v>0</v>
      </c>
      <c r="BW120" s="32">
        <v>-1168.7040451428584</v>
      </c>
      <c r="BX120" s="32">
        <v>-13893.732905999997</v>
      </c>
      <c r="BY120" s="32">
        <v>-2425.098659478248</v>
      </c>
      <c r="BZ120" s="32">
        <v>0</v>
      </c>
      <c r="CA120" s="32">
        <v>-11468.634246521749</v>
      </c>
      <c r="CB120" s="32">
        <v>-1576.010354</v>
      </c>
      <c r="CC120" s="32">
        <v>-144.63671758695364</v>
      </c>
      <c r="CD120" s="32">
        <v>0</v>
      </c>
      <c r="CE120" s="32">
        <v>-1431.3736364130464</v>
      </c>
      <c r="CF120" s="32">
        <v>3273.0799000000006</v>
      </c>
      <c r="CG120" s="32">
        <v>3899.393141758243</v>
      </c>
      <c r="CH120" s="32">
        <v>0</v>
      </c>
      <c r="CI120" s="32">
        <v>-626.3132417582425</v>
      </c>
      <c r="CJ120" s="32">
        <v>-1359.8737000000028</v>
      </c>
      <c r="CK120" s="32">
        <v>-875.41574615384843</v>
      </c>
      <c r="CL120" s="32">
        <v>0</v>
      </c>
      <c r="CM120" s="32">
        <v>-484.4579538461544</v>
      </c>
      <c r="CN120" s="32">
        <v>-3615.1716999999985</v>
      </c>
      <c r="CO120" s="32">
        <v>1463.1553000000081</v>
      </c>
      <c r="CP120" s="32">
        <v>0</v>
      </c>
      <c r="CQ120" s="32">
        <v>-5078.3270000000066</v>
      </c>
      <c r="CR120" s="32">
        <v>1111.4280999999985</v>
      </c>
      <c r="CS120" s="32">
        <v>404.73261086956347</v>
      </c>
      <c r="CT120" s="32">
        <v>0</v>
      </c>
      <c r="CU120" s="32">
        <v>706.69548913043502</v>
      </c>
      <c r="CV120" s="32">
        <v>-1320.5321999999974</v>
      </c>
      <c r="CW120" s="32">
        <v>-677.23607666666339</v>
      </c>
      <c r="CX120" s="32">
        <v>0</v>
      </c>
      <c r="CY120" s="32">
        <v>-643.29612333333398</v>
      </c>
      <c r="CZ120" s="32">
        <v>830.78619999999864</v>
      </c>
      <c r="DA120" s="32">
        <v>-438.40167032967361</v>
      </c>
      <c r="DB120" s="32">
        <v>0</v>
      </c>
      <c r="DC120" s="32">
        <v>1269.1878703296723</v>
      </c>
      <c r="DD120" s="32">
        <v>-7398.0412000000006</v>
      </c>
      <c r="DE120" s="32">
        <v>-508.81657391303725</v>
      </c>
      <c r="DF120" s="32">
        <v>0</v>
      </c>
      <c r="DG120" s="32">
        <v>-6889.2246260869633</v>
      </c>
      <c r="DH120" s="32">
        <v>-1665.7381999999989</v>
      </c>
      <c r="DI120" s="32">
        <v>255.26805217391075</v>
      </c>
      <c r="DJ120" s="32">
        <v>0</v>
      </c>
      <c r="DK120" s="32">
        <v>-1921.0062521739096</v>
      </c>
      <c r="DL120" s="32">
        <v>388.5150999999978</v>
      </c>
      <c r="DM120" s="32">
        <v>1016.7138311111094</v>
      </c>
      <c r="DN120" s="32">
        <v>0</v>
      </c>
      <c r="DO120" s="32">
        <v>-628.19873111111156</v>
      </c>
      <c r="DP120" s="32">
        <v>-555.8433999999985</v>
      </c>
      <c r="DQ120" s="32">
        <v>-263.29439999999852</v>
      </c>
      <c r="DR120" s="32">
        <v>0</v>
      </c>
      <c r="DS120" s="32">
        <v>-292.54899999999998</v>
      </c>
      <c r="DT120" s="32">
        <v>3369.0185000000019</v>
      </c>
      <c r="DU120" s="32">
        <v>3718.805165220002</v>
      </c>
      <c r="DV120" s="32">
        <v>0</v>
      </c>
      <c r="DW120" s="32">
        <v>-349.78666521999997</v>
      </c>
      <c r="DX120" s="32">
        <v>-219.41239999999902</v>
      </c>
      <c r="DY120" s="32">
        <v>475.39100000000099</v>
      </c>
      <c r="DZ120" s="32">
        <v>0</v>
      </c>
      <c r="EA120" s="32">
        <v>-694.80340000000001</v>
      </c>
      <c r="EB120" s="32">
        <v>-658.23500000000229</v>
      </c>
      <c r="EC120" s="32">
        <v>146.27419999999779</v>
      </c>
      <c r="ED120" s="32">
        <v>0</v>
      </c>
      <c r="EE120" s="32">
        <v>-804.50920000000008</v>
      </c>
      <c r="EF120" s="32">
        <v>-1243.3329999999992</v>
      </c>
      <c r="EG120" s="32">
        <v>36.568000000000893</v>
      </c>
      <c r="EH120" s="32">
        <v>0</v>
      </c>
      <c r="EI120" s="32">
        <v>-1279.9010000000001</v>
      </c>
      <c r="EJ120" s="32">
        <v>4680.7811999999994</v>
      </c>
      <c r="EK120" s="32">
        <v>-182.84260000000086</v>
      </c>
      <c r="EL120" s="32">
        <v>0</v>
      </c>
      <c r="EM120" s="32">
        <v>4863.6238000000003</v>
      </c>
      <c r="EN120" s="32">
        <v>1155.7583999999986</v>
      </c>
      <c r="EO120" s="32">
        <v>1338.7291499999985</v>
      </c>
      <c r="EP120" s="32">
        <v>0</v>
      </c>
      <c r="EQ120" s="32">
        <v>-182.97075000000001</v>
      </c>
    </row>
    <row r="121" spans="1:147" s="10" customFormat="1" x14ac:dyDescent="0.25">
      <c r="A121" s="62" t="s">
        <v>56</v>
      </c>
      <c r="B121" s="82" t="s">
        <v>56</v>
      </c>
      <c r="C121" s="84" t="s">
        <v>92</v>
      </c>
      <c r="D121" s="32">
        <v>190872.2655809999</v>
      </c>
      <c r="E121" s="32">
        <v>298820.48047262355</v>
      </c>
      <c r="F121" s="32">
        <v>0</v>
      </c>
      <c r="G121" s="32">
        <v>-107948.21489162363</v>
      </c>
      <c r="H121" s="32">
        <v>-82519.801998999814</v>
      </c>
      <c r="I121" s="32">
        <v>-84552.005565847838</v>
      </c>
      <c r="J121" s="32">
        <v>0</v>
      </c>
      <c r="K121" s="32">
        <v>2032.203566848028</v>
      </c>
      <c r="L121" s="32">
        <v>3164.2607939998124</v>
      </c>
      <c r="M121" s="32">
        <v>17588.036144503039</v>
      </c>
      <c r="N121" s="32">
        <v>0</v>
      </c>
      <c r="O121" s="32">
        <v>-14423.775350503227</v>
      </c>
      <c r="P121" s="32">
        <v>74471.435411000086</v>
      </c>
      <c r="Q121" s="32">
        <v>82607.497231597939</v>
      </c>
      <c r="R121" s="32">
        <v>0</v>
      </c>
      <c r="S121" s="32">
        <v>-8136.0618205978508</v>
      </c>
      <c r="T121" s="32">
        <v>59037.655549000017</v>
      </c>
      <c r="U121" s="32">
        <v>78341.221549421229</v>
      </c>
      <c r="V121" s="32">
        <v>-2618.3028351635153</v>
      </c>
      <c r="W121" s="32">
        <v>-16685.263165257697</v>
      </c>
      <c r="X121" s="32">
        <v>-68132.226168000067</v>
      </c>
      <c r="Y121" s="32">
        <v>-45901.280028731242</v>
      </c>
      <c r="Z121" s="32">
        <v>0</v>
      </c>
      <c r="AA121" s="32">
        <v>-22230.946139268821</v>
      </c>
      <c r="AB121" s="32">
        <v>41579.568553999947</v>
      </c>
      <c r="AC121" s="32">
        <v>35106.219100548333</v>
      </c>
      <c r="AD121" s="32">
        <v>0</v>
      </c>
      <c r="AE121" s="32">
        <v>6473.3494534516121</v>
      </c>
      <c r="AF121" s="32">
        <v>33227.918449999997</v>
      </c>
      <c r="AG121" s="32">
        <v>37680.581930361288</v>
      </c>
      <c r="AH121" s="32">
        <v>0</v>
      </c>
      <c r="AI121" s="32">
        <v>-4452.6634803612906</v>
      </c>
      <c r="AJ121" s="32">
        <v>-15198.322353999993</v>
      </c>
      <c r="AK121" s="32">
        <v>-5835.5686518909315</v>
      </c>
      <c r="AL121" s="32">
        <v>0</v>
      </c>
      <c r="AM121" s="32">
        <v>-9362.7537021090611</v>
      </c>
      <c r="AN121" s="32">
        <v>-29881.662486000052</v>
      </c>
      <c r="AO121" s="32">
        <v>-23080.639081155605</v>
      </c>
      <c r="AP121" s="32">
        <v>0</v>
      </c>
      <c r="AQ121" s="32">
        <v>-6801.0234048444463</v>
      </c>
      <c r="AR121" s="32">
        <v>15347.708266000045</v>
      </c>
      <c r="AS121" s="32">
        <v>14700.153809750045</v>
      </c>
      <c r="AT121" s="32">
        <v>0</v>
      </c>
      <c r="AU121" s="32">
        <v>647.55445625000004</v>
      </c>
      <c r="AV121" s="32">
        <v>33221.810306999978</v>
      </c>
      <c r="AW121" s="32">
        <v>49183.123033086929</v>
      </c>
      <c r="AX121" s="32">
        <v>0</v>
      </c>
      <c r="AY121" s="32">
        <v>-15961.312726086948</v>
      </c>
      <c r="AZ121" s="32">
        <v>-41573.595528000013</v>
      </c>
      <c r="BA121" s="32">
        <v>-46054.131865644456</v>
      </c>
      <c r="BB121" s="32">
        <v>0</v>
      </c>
      <c r="BC121" s="32">
        <v>4480.5363376444411</v>
      </c>
      <c r="BD121" s="32">
        <v>-15970.925600999914</v>
      </c>
      <c r="BE121" s="32">
        <v>-17253.667811076833</v>
      </c>
      <c r="BF121" s="32">
        <v>0</v>
      </c>
      <c r="BG121" s="32">
        <v>1282.7422100769206</v>
      </c>
      <c r="BH121" s="32">
        <v>65613.903778000007</v>
      </c>
      <c r="BI121" s="32">
        <v>65723.299768521741</v>
      </c>
      <c r="BJ121" s="32">
        <v>0</v>
      </c>
      <c r="BK121" s="32">
        <v>-109.39599052173921</v>
      </c>
      <c r="BL121" s="32">
        <v>-37861.00838600003</v>
      </c>
      <c r="BM121" s="32">
        <v>-21817.601703108696</v>
      </c>
      <c r="BN121" s="32">
        <v>0</v>
      </c>
      <c r="BO121" s="32">
        <v>-16043.406682891333</v>
      </c>
      <c r="BP121" s="32">
        <v>-20616.405752000057</v>
      </c>
      <c r="BQ121" s="32">
        <v>-13899.176180400049</v>
      </c>
      <c r="BR121" s="32">
        <v>0</v>
      </c>
      <c r="BS121" s="32">
        <v>-6717.229571600009</v>
      </c>
      <c r="BT121" s="32">
        <v>-48577.444333999934</v>
      </c>
      <c r="BU121" s="32">
        <v>-31206.25239028563</v>
      </c>
      <c r="BV121" s="32">
        <v>0</v>
      </c>
      <c r="BW121" s="32">
        <v>-17371.191943714304</v>
      </c>
      <c r="BX121" s="32">
        <v>-48896.482369999954</v>
      </c>
      <c r="BY121" s="32">
        <v>-67791.941436956491</v>
      </c>
      <c r="BZ121" s="32">
        <v>0</v>
      </c>
      <c r="CA121" s="32">
        <v>18895.459066956537</v>
      </c>
      <c r="CB121" s="32">
        <v>-10631.923256000049</v>
      </c>
      <c r="CC121" s="32">
        <v>-9758.542732087004</v>
      </c>
      <c r="CD121" s="32">
        <v>0</v>
      </c>
      <c r="CE121" s="32">
        <v>-873.38052391304529</v>
      </c>
      <c r="CF121" s="32">
        <v>111207.76450000008</v>
      </c>
      <c r="CG121" s="32">
        <v>131324.94582527483</v>
      </c>
      <c r="CH121" s="32">
        <v>0</v>
      </c>
      <c r="CI121" s="32">
        <v>-20117.181325274749</v>
      </c>
      <c r="CJ121" s="32">
        <v>-65930.180900000109</v>
      </c>
      <c r="CK121" s="32">
        <v>-38208.420207692383</v>
      </c>
      <c r="CL121" s="32">
        <v>0</v>
      </c>
      <c r="CM121" s="32">
        <v>-27721.760692307726</v>
      </c>
      <c r="CN121" s="32">
        <v>53271.55610000006</v>
      </c>
      <c r="CO121" s="32">
        <v>52885.161654347889</v>
      </c>
      <c r="CP121" s="32">
        <v>0</v>
      </c>
      <c r="CQ121" s="32">
        <v>386.3944456521744</v>
      </c>
      <c r="CR121" s="32">
        <v>1896.8072999999349</v>
      </c>
      <c r="CS121" s="32">
        <v>7635.174671739067</v>
      </c>
      <c r="CT121" s="32">
        <v>0</v>
      </c>
      <c r="CU121" s="32">
        <v>-5738.3673717391321</v>
      </c>
      <c r="CV121" s="32">
        <v>-85856.039799999882</v>
      </c>
      <c r="CW121" s="32">
        <v>-18757.457196666481</v>
      </c>
      <c r="CX121" s="32">
        <v>0</v>
      </c>
      <c r="CY121" s="32">
        <v>-67098.582603333401</v>
      </c>
      <c r="CZ121" s="32">
        <v>-36639.862099999998</v>
      </c>
      <c r="DA121" s="32">
        <v>-16663.948662637329</v>
      </c>
      <c r="DB121" s="32">
        <v>0</v>
      </c>
      <c r="DC121" s="32">
        <v>-19975.913437362669</v>
      </c>
      <c r="DD121" s="32">
        <v>-28516.349100000036</v>
      </c>
      <c r="DE121" s="32">
        <v>-17751.935621739154</v>
      </c>
      <c r="DF121" s="32">
        <v>0</v>
      </c>
      <c r="DG121" s="32">
        <v>-10764.41347826088</v>
      </c>
      <c r="DH121" s="32">
        <v>12953.061000000045</v>
      </c>
      <c r="DI121" s="32">
        <v>14046.967338043522</v>
      </c>
      <c r="DJ121" s="32">
        <v>0</v>
      </c>
      <c r="DK121" s="32">
        <v>-1093.9063380434764</v>
      </c>
      <c r="DL121" s="32">
        <v>42658.187499999913</v>
      </c>
      <c r="DM121" s="32">
        <v>48026.431202222142</v>
      </c>
      <c r="DN121" s="32">
        <v>0</v>
      </c>
      <c r="DO121" s="32">
        <v>-5368.2437022222257</v>
      </c>
      <c r="DP121" s="32">
        <v>-9156.7827000000361</v>
      </c>
      <c r="DQ121" s="32">
        <v>-7752.5475000000361</v>
      </c>
      <c r="DR121" s="32">
        <v>0</v>
      </c>
      <c r="DS121" s="32">
        <v>-1404.2352000000001</v>
      </c>
      <c r="DT121" s="32">
        <v>165847.99700000012</v>
      </c>
      <c r="DU121" s="32">
        <v>171339.64764395411</v>
      </c>
      <c r="DV121" s="32">
        <v>0</v>
      </c>
      <c r="DW121" s="32">
        <v>-5491.6506439539999</v>
      </c>
      <c r="DX121" s="32">
        <v>12323.618199999979</v>
      </c>
      <c r="DY121" s="32">
        <v>15468.51779999998</v>
      </c>
      <c r="DZ121" s="32">
        <v>0</v>
      </c>
      <c r="EA121" s="32">
        <v>-3144.8996000000002</v>
      </c>
      <c r="EB121" s="32">
        <v>-11299.69759999997</v>
      </c>
      <c r="EC121" s="32">
        <v>3766.5656000000308</v>
      </c>
      <c r="ED121" s="32">
        <v>0</v>
      </c>
      <c r="EE121" s="32">
        <v>-15066.263200000001</v>
      </c>
      <c r="EF121" s="32">
        <v>-1535.8819999999823</v>
      </c>
      <c r="EG121" s="32">
        <v>767.93980000001784</v>
      </c>
      <c r="EH121" s="32">
        <v>0</v>
      </c>
      <c r="EI121" s="32">
        <v>-2303.8218000000002</v>
      </c>
      <c r="EJ121" s="32">
        <v>-31778.113199999945</v>
      </c>
      <c r="EK121" s="32">
        <v>-7606.2685999999412</v>
      </c>
      <c r="EL121" s="32">
        <v>0</v>
      </c>
      <c r="EM121" s="32">
        <v>-24171.844600000004</v>
      </c>
      <c r="EN121" s="32">
        <v>47150.311399999773</v>
      </c>
      <c r="EO121" s="32">
        <v>47735.817799999772</v>
      </c>
      <c r="EP121" s="32">
        <v>0</v>
      </c>
      <c r="EQ121" s="32">
        <v>-585.50639999999999</v>
      </c>
    </row>
    <row r="122" spans="1:147" s="10" customFormat="1" x14ac:dyDescent="0.25">
      <c r="A122" s="62">
        <v>4.5</v>
      </c>
      <c r="B122" s="82">
        <v>4.5</v>
      </c>
      <c r="C122" s="39" t="s">
        <v>183</v>
      </c>
      <c r="D122" s="32">
        <v>84161.189244999972</v>
      </c>
      <c r="E122" s="32">
        <v>84161.189244999972</v>
      </c>
      <c r="F122" s="32">
        <v>0</v>
      </c>
      <c r="G122" s="32">
        <v>0</v>
      </c>
      <c r="H122" s="32">
        <v>-23007.834048999914</v>
      </c>
      <c r="I122" s="32">
        <v>-23007.834048999914</v>
      </c>
      <c r="J122" s="32">
        <v>0</v>
      </c>
      <c r="K122" s="32">
        <v>0</v>
      </c>
      <c r="L122" s="32">
        <v>3024.4617519999001</v>
      </c>
      <c r="M122" s="32">
        <v>3024.4617519999001</v>
      </c>
      <c r="N122" s="32">
        <v>0</v>
      </c>
      <c r="O122" s="32">
        <v>0</v>
      </c>
      <c r="P122" s="32">
        <v>31504.949284000049</v>
      </c>
      <c r="Q122" s="32">
        <v>31504.949284000049</v>
      </c>
      <c r="R122" s="32">
        <v>0</v>
      </c>
      <c r="S122" s="32">
        <v>0</v>
      </c>
      <c r="T122" s="32">
        <v>28814.688380000007</v>
      </c>
      <c r="U122" s="32">
        <v>29071.384736388587</v>
      </c>
      <c r="V122" s="32">
        <v>0</v>
      </c>
      <c r="W122" s="32">
        <v>-256.69635638858017</v>
      </c>
      <c r="X122" s="32">
        <v>-16093.207560999996</v>
      </c>
      <c r="Y122" s="32">
        <v>-16093.207560999996</v>
      </c>
      <c r="Z122" s="32">
        <v>0</v>
      </c>
      <c r="AA122" s="32">
        <v>0</v>
      </c>
      <c r="AB122" s="32">
        <v>13761.447918999993</v>
      </c>
      <c r="AC122" s="32">
        <v>13634.51949834408</v>
      </c>
      <c r="AD122" s="32">
        <v>0</v>
      </c>
      <c r="AE122" s="32">
        <v>126.92842065591395</v>
      </c>
      <c r="AF122" s="32">
        <v>10898.648161999976</v>
      </c>
      <c r="AG122" s="32">
        <v>10898.648161999976</v>
      </c>
      <c r="AH122" s="32">
        <v>0</v>
      </c>
      <c r="AI122" s="32">
        <v>0</v>
      </c>
      <c r="AJ122" s="32">
        <v>-1305.2525279999986</v>
      </c>
      <c r="AK122" s="32">
        <v>-1981.7520729500752</v>
      </c>
      <c r="AL122" s="32">
        <v>0</v>
      </c>
      <c r="AM122" s="32">
        <v>676.49954495007671</v>
      </c>
      <c r="AN122" s="32">
        <v>-12270.528943999996</v>
      </c>
      <c r="AO122" s="32">
        <v>-12270.528943999996</v>
      </c>
      <c r="AP122" s="32">
        <v>0</v>
      </c>
      <c r="AQ122" s="32">
        <v>0</v>
      </c>
      <c r="AR122" s="32">
        <v>6301.6659719999734</v>
      </c>
      <c r="AS122" s="32">
        <v>6301.6659719999734</v>
      </c>
      <c r="AT122" s="32">
        <v>0</v>
      </c>
      <c r="AU122" s="32">
        <v>0</v>
      </c>
      <c r="AV122" s="32">
        <v>26092.02911000001</v>
      </c>
      <c r="AW122" s="32">
        <v>26092.02911000001</v>
      </c>
      <c r="AX122" s="32">
        <v>0</v>
      </c>
      <c r="AY122" s="32">
        <v>0</v>
      </c>
      <c r="AZ122" s="32">
        <v>-31080.003031999986</v>
      </c>
      <c r="BA122" s="32">
        <v>-18567.285698822216</v>
      </c>
      <c r="BB122" s="32">
        <v>0</v>
      </c>
      <c r="BC122" s="32">
        <v>-12512.71733317777</v>
      </c>
      <c r="BD122" s="32">
        <v>-14458.174919999981</v>
      </c>
      <c r="BE122" s="32">
        <v>-14458.174919999981</v>
      </c>
      <c r="BF122" s="32">
        <v>0</v>
      </c>
      <c r="BG122" s="32">
        <v>0</v>
      </c>
      <c r="BH122" s="32">
        <v>11942.797798000003</v>
      </c>
      <c r="BI122" s="32">
        <v>25617.296613217404</v>
      </c>
      <c r="BJ122" s="32">
        <v>0</v>
      </c>
      <c r="BK122" s="32">
        <v>-13674.498815217401</v>
      </c>
      <c r="BL122" s="32">
        <v>-73899.032088000036</v>
      </c>
      <c r="BM122" s="32">
        <v>-11793.719109978192</v>
      </c>
      <c r="BN122" s="32">
        <v>0</v>
      </c>
      <c r="BO122" s="32">
        <v>-62105.312978021844</v>
      </c>
      <c r="BP122" s="32">
        <v>-7559.5819000000211</v>
      </c>
      <c r="BQ122" s="32">
        <v>-5484.3402437333516</v>
      </c>
      <c r="BR122" s="32">
        <v>0</v>
      </c>
      <c r="BS122" s="32">
        <v>-2075.2416562666695</v>
      </c>
      <c r="BT122" s="32">
        <v>-19498.176258</v>
      </c>
      <c r="BU122" s="32">
        <v>-9218.8929518571331</v>
      </c>
      <c r="BV122" s="32">
        <v>0</v>
      </c>
      <c r="BW122" s="32">
        <v>-10279.283306142868</v>
      </c>
      <c r="BX122" s="32">
        <v>-41259.881246999968</v>
      </c>
      <c r="BY122" s="32">
        <v>-26608.322077434736</v>
      </c>
      <c r="BZ122" s="32">
        <v>0</v>
      </c>
      <c r="CA122" s="32">
        <v>-14651.559169565229</v>
      </c>
      <c r="CB122" s="32">
        <v>-17181.517675000017</v>
      </c>
      <c r="CC122" s="32">
        <v>-1824.5767961956353</v>
      </c>
      <c r="CD122" s="32">
        <v>0</v>
      </c>
      <c r="CE122" s="32">
        <v>-15356.94087880438</v>
      </c>
      <c r="CF122" s="32">
        <v>35050.784700000033</v>
      </c>
      <c r="CG122" s="32">
        <v>42040.440478022021</v>
      </c>
      <c r="CH122" s="32">
        <v>0</v>
      </c>
      <c r="CI122" s="32">
        <v>-6989.6557780219864</v>
      </c>
      <c r="CJ122" s="32">
        <v>-15763.605900000022</v>
      </c>
      <c r="CK122" s="32">
        <v>-10649.88305384617</v>
      </c>
      <c r="CL122" s="32">
        <v>0</v>
      </c>
      <c r="CM122" s="32">
        <v>-5113.7228461538525</v>
      </c>
      <c r="CN122" s="32">
        <v>17907.165299999979</v>
      </c>
      <c r="CO122" s="32">
        <v>22157.504202173895</v>
      </c>
      <c r="CP122" s="32">
        <v>0</v>
      </c>
      <c r="CQ122" s="32">
        <v>-4250.3389021739185</v>
      </c>
      <c r="CR122" s="32">
        <v>-2462.1730999999954</v>
      </c>
      <c r="CS122" s="32">
        <v>7403.2959282608781</v>
      </c>
      <c r="CT122" s="32">
        <v>0</v>
      </c>
      <c r="CU122" s="32">
        <v>-9865.4690282608735</v>
      </c>
      <c r="CV122" s="32">
        <v>-11948.458999999933</v>
      </c>
      <c r="CW122" s="32">
        <v>-11948.458999999933</v>
      </c>
      <c r="CX122" s="32">
        <v>0</v>
      </c>
      <c r="CY122" s="32">
        <v>0</v>
      </c>
      <c r="CZ122" s="32">
        <v>-5833.8587999999963</v>
      </c>
      <c r="DA122" s="32">
        <v>-5833.8587999999963</v>
      </c>
      <c r="DB122" s="32">
        <v>0</v>
      </c>
      <c r="DC122" s="32">
        <v>0</v>
      </c>
      <c r="DD122" s="32">
        <v>-1967.1020000000071</v>
      </c>
      <c r="DE122" s="32">
        <v>-9959.6790076087109</v>
      </c>
      <c r="DF122" s="32">
        <v>0</v>
      </c>
      <c r="DG122" s="32">
        <v>7992.5770076087038</v>
      </c>
      <c r="DH122" s="32">
        <v>5574.398199999996</v>
      </c>
      <c r="DI122" s="32">
        <v>3893.5177293478246</v>
      </c>
      <c r="DJ122" s="32">
        <v>0</v>
      </c>
      <c r="DK122" s="32">
        <v>1680.880470652171</v>
      </c>
      <c r="DL122" s="32">
        <v>-490.20050000004267</v>
      </c>
      <c r="DM122" s="32">
        <v>19041.069139999971</v>
      </c>
      <c r="DN122" s="32">
        <v>0</v>
      </c>
      <c r="DO122" s="32">
        <v>-19531.269640000013</v>
      </c>
      <c r="DP122" s="32">
        <v>-32619.213899999973</v>
      </c>
      <c r="DQ122" s="32">
        <v>-9244.548799999975</v>
      </c>
      <c r="DR122" s="32">
        <v>0</v>
      </c>
      <c r="DS122" s="32">
        <v>-23374.665099999998</v>
      </c>
      <c r="DT122" s="32">
        <v>11991.213200000013</v>
      </c>
      <c r="DU122" s="32">
        <v>52321.615699866008</v>
      </c>
      <c r="DV122" s="32">
        <v>0</v>
      </c>
      <c r="DW122" s="32">
        <v>-40330.402499865995</v>
      </c>
      <c r="DX122" s="32">
        <v>-29474.292000000016</v>
      </c>
      <c r="DY122" s="32">
        <v>-12140.775600000015</v>
      </c>
      <c r="DZ122" s="32">
        <v>0</v>
      </c>
      <c r="EA122" s="32">
        <v>-17333.5164</v>
      </c>
      <c r="EB122" s="32">
        <v>6216.6611999999932</v>
      </c>
      <c r="EC122" s="32">
        <v>2596.3697999999931</v>
      </c>
      <c r="ED122" s="32">
        <v>0</v>
      </c>
      <c r="EE122" s="32">
        <v>3620.2914000000005</v>
      </c>
      <c r="EF122" s="32">
        <v>8045.0928000000204</v>
      </c>
      <c r="EG122" s="32">
        <v>767.94140000001926</v>
      </c>
      <c r="EH122" s="32">
        <v>0</v>
      </c>
      <c r="EI122" s="32">
        <v>7277.1514000000006</v>
      </c>
      <c r="EJ122" s="32">
        <v>7971.9539999999743</v>
      </c>
      <c r="EK122" s="32">
        <v>-5192.7420000000275</v>
      </c>
      <c r="EL122" s="32">
        <v>0</v>
      </c>
      <c r="EM122" s="32">
        <v>13164.696000000002</v>
      </c>
      <c r="EN122" s="32">
        <v>25016.93099999996</v>
      </c>
      <c r="EO122" s="32">
        <v>15795.205199999958</v>
      </c>
      <c r="EP122" s="32">
        <v>0</v>
      </c>
      <c r="EQ122" s="32">
        <v>9221.7258000000002</v>
      </c>
    </row>
    <row r="123" spans="1:147" s="10" customFormat="1" x14ac:dyDescent="0.25">
      <c r="A123" s="62" t="s">
        <v>29</v>
      </c>
      <c r="B123" s="82" t="s">
        <v>29</v>
      </c>
      <c r="C123" s="40" t="s">
        <v>89</v>
      </c>
      <c r="D123" s="32">
        <v>84161.189244999972</v>
      </c>
      <c r="E123" s="32">
        <v>84161.189244999972</v>
      </c>
      <c r="F123" s="32">
        <v>0</v>
      </c>
      <c r="G123" s="32">
        <v>0</v>
      </c>
      <c r="H123" s="32">
        <v>-23007.834048999914</v>
      </c>
      <c r="I123" s="32">
        <v>-23007.834048999914</v>
      </c>
      <c r="J123" s="32">
        <v>0</v>
      </c>
      <c r="K123" s="32">
        <v>0</v>
      </c>
      <c r="L123" s="32">
        <v>3024.4617519999001</v>
      </c>
      <c r="M123" s="32">
        <v>3024.4617519999001</v>
      </c>
      <c r="N123" s="32">
        <v>0</v>
      </c>
      <c r="O123" s="32">
        <v>0</v>
      </c>
      <c r="P123" s="32">
        <v>31504.949284000049</v>
      </c>
      <c r="Q123" s="32">
        <v>31504.949284000049</v>
      </c>
      <c r="R123" s="32">
        <v>0</v>
      </c>
      <c r="S123" s="32">
        <v>0</v>
      </c>
      <c r="T123" s="32">
        <v>28814.688380000007</v>
      </c>
      <c r="U123" s="32">
        <v>29071.384736388587</v>
      </c>
      <c r="V123" s="32">
        <v>0</v>
      </c>
      <c r="W123" s="32">
        <v>-256.69635638858017</v>
      </c>
      <c r="X123" s="32">
        <v>-16093.207560999996</v>
      </c>
      <c r="Y123" s="32">
        <v>-16093.207560999996</v>
      </c>
      <c r="Z123" s="32">
        <v>0</v>
      </c>
      <c r="AA123" s="32">
        <v>0</v>
      </c>
      <c r="AB123" s="32">
        <v>13761.447918999993</v>
      </c>
      <c r="AC123" s="32">
        <v>13634.51949834408</v>
      </c>
      <c r="AD123" s="32">
        <v>0</v>
      </c>
      <c r="AE123" s="32">
        <v>126.92842065591395</v>
      </c>
      <c r="AF123" s="32">
        <v>10898.648161999976</v>
      </c>
      <c r="AG123" s="32">
        <v>10898.648161999976</v>
      </c>
      <c r="AH123" s="32">
        <v>0</v>
      </c>
      <c r="AI123" s="32">
        <v>0</v>
      </c>
      <c r="AJ123" s="32">
        <v>-1305.2525279999986</v>
      </c>
      <c r="AK123" s="32">
        <v>-1981.7520729500752</v>
      </c>
      <c r="AL123" s="32">
        <v>0</v>
      </c>
      <c r="AM123" s="32">
        <v>676.49954495007671</v>
      </c>
      <c r="AN123" s="32">
        <v>-12270.528943999996</v>
      </c>
      <c r="AO123" s="32">
        <v>-12270.528943999996</v>
      </c>
      <c r="AP123" s="32">
        <v>0</v>
      </c>
      <c r="AQ123" s="32">
        <v>0</v>
      </c>
      <c r="AR123" s="32">
        <v>6301.6659719999734</v>
      </c>
      <c r="AS123" s="32">
        <v>6301.6659719999734</v>
      </c>
      <c r="AT123" s="32">
        <v>0</v>
      </c>
      <c r="AU123" s="32">
        <v>0</v>
      </c>
      <c r="AV123" s="32">
        <v>26092.02911000001</v>
      </c>
      <c r="AW123" s="32">
        <v>26092.02911000001</v>
      </c>
      <c r="AX123" s="32">
        <v>0</v>
      </c>
      <c r="AY123" s="32">
        <v>0</v>
      </c>
      <c r="AZ123" s="32">
        <v>-31080.003031999986</v>
      </c>
      <c r="BA123" s="32">
        <v>-18567.285698822216</v>
      </c>
      <c r="BB123" s="32">
        <v>0</v>
      </c>
      <c r="BC123" s="32">
        <v>-12512.71733317777</v>
      </c>
      <c r="BD123" s="32">
        <v>-14458.174919999981</v>
      </c>
      <c r="BE123" s="32">
        <v>-14458.174919999981</v>
      </c>
      <c r="BF123" s="32">
        <v>0</v>
      </c>
      <c r="BG123" s="32">
        <v>0</v>
      </c>
      <c r="BH123" s="32">
        <v>11942.797798000003</v>
      </c>
      <c r="BI123" s="32">
        <v>25617.296613217404</v>
      </c>
      <c r="BJ123" s="32">
        <v>0</v>
      </c>
      <c r="BK123" s="32">
        <v>-13674.498815217401</v>
      </c>
      <c r="BL123" s="32">
        <v>-73899.032088000036</v>
      </c>
      <c r="BM123" s="32">
        <v>-11793.719109978192</v>
      </c>
      <c r="BN123" s="32">
        <v>0</v>
      </c>
      <c r="BO123" s="32">
        <v>-62105.312978021844</v>
      </c>
      <c r="BP123" s="32">
        <v>-7559.5819000000211</v>
      </c>
      <c r="BQ123" s="32">
        <v>-5484.3402437333516</v>
      </c>
      <c r="BR123" s="32">
        <v>0</v>
      </c>
      <c r="BS123" s="32">
        <v>-2075.2416562666695</v>
      </c>
      <c r="BT123" s="32">
        <v>-19498.176258</v>
      </c>
      <c r="BU123" s="32">
        <v>-9218.8929518571331</v>
      </c>
      <c r="BV123" s="32">
        <v>0</v>
      </c>
      <c r="BW123" s="32">
        <v>-10279.283306142868</v>
      </c>
      <c r="BX123" s="32">
        <v>-41259.881246999968</v>
      </c>
      <c r="BY123" s="32">
        <v>-26608.322077434736</v>
      </c>
      <c r="BZ123" s="32">
        <v>0</v>
      </c>
      <c r="CA123" s="32">
        <v>-14651.559169565229</v>
      </c>
      <c r="CB123" s="32">
        <v>-17181.517675000017</v>
      </c>
      <c r="CC123" s="32">
        <v>-1824.5767961956353</v>
      </c>
      <c r="CD123" s="32">
        <v>0</v>
      </c>
      <c r="CE123" s="32">
        <v>-15356.94087880438</v>
      </c>
      <c r="CF123" s="32">
        <v>35050.784700000033</v>
      </c>
      <c r="CG123" s="32">
        <v>42040.440478022021</v>
      </c>
      <c r="CH123" s="32">
        <v>0</v>
      </c>
      <c r="CI123" s="32">
        <v>-6989.6557780219864</v>
      </c>
      <c r="CJ123" s="32">
        <v>-15763.605900000022</v>
      </c>
      <c r="CK123" s="32">
        <v>-10649.88305384617</v>
      </c>
      <c r="CL123" s="32">
        <v>0</v>
      </c>
      <c r="CM123" s="32">
        <v>-5113.7228461538525</v>
      </c>
      <c r="CN123" s="32">
        <v>17907.165299999979</v>
      </c>
      <c r="CO123" s="32">
        <v>22157.504202173895</v>
      </c>
      <c r="CP123" s="32">
        <v>0</v>
      </c>
      <c r="CQ123" s="32">
        <v>-4250.3389021739185</v>
      </c>
      <c r="CR123" s="32">
        <v>-2462.1730999999954</v>
      </c>
      <c r="CS123" s="32">
        <v>7403.2959282608781</v>
      </c>
      <c r="CT123" s="32">
        <v>0</v>
      </c>
      <c r="CU123" s="32">
        <v>-9865.4690282608735</v>
      </c>
      <c r="CV123" s="32">
        <v>-11948.458999999933</v>
      </c>
      <c r="CW123" s="32">
        <v>-11948.458999999933</v>
      </c>
      <c r="CX123" s="32">
        <v>0</v>
      </c>
      <c r="CY123" s="32">
        <v>0</v>
      </c>
      <c r="CZ123" s="32">
        <v>-5833.8587999999963</v>
      </c>
      <c r="DA123" s="32">
        <v>-5833.8587999999963</v>
      </c>
      <c r="DB123" s="32">
        <v>0</v>
      </c>
      <c r="DC123" s="32">
        <v>0</v>
      </c>
      <c r="DD123" s="32">
        <v>-1967.1020000000071</v>
      </c>
      <c r="DE123" s="32">
        <v>-9959.6790076087109</v>
      </c>
      <c r="DF123" s="32">
        <v>0</v>
      </c>
      <c r="DG123" s="32">
        <v>7992.5770076087038</v>
      </c>
      <c r="DH123" s="32">
        <v>5574.398199999996</v>
      </c>
      <c r="DI123" s="32">
        <v>3893.5177293478246</v>
      </c>
      <c r="DJ123" s="32">
        <v>0</v>
      </c>
      <c r="DK123" s="32">
        <v>1680.880470652171</v>
      </c>
      <c r="DL123" s="32">
        <v>-490.20050000004267</v>
      </c>
      <c r="DM123" s="32">
        <v>19041.069139999971</v>
      </c>
      <c r="DN123" s="32">
        <v>0</v>
      </c>
      <c r="DO123" s="32">
        <v>-19531.269640000013</v>
      </c>
      <c r="DP123" s="32">
        <v>-32619.213899999973</v>
      </c>
      <c r="DQ123" s="32">
        <v>-9244.548799999975</v>
      </c>
      <c r="DR123" s="32">
        <v>0</v>
      </c>
      <c r="DS123" s="32">
        <v>-23374.665099999998</v>
      </c>
      <c r="DT123" s="32">
        <v>11991.213200000013</v>
      </c>
      <c r="DU123" s="32">
        <v>52321.615699866008</v>
      </c>
      <c r="DV123" s="32">
        <v>0</v>
      </c>
      <c r="DW123" s="32">
        <v>-40330.402499865995</v>
      </c>
      <c r="DX123" s="32">
        <v>-29474.292000000016</v>
      </c>
      <c r="DY123" s="32">
        <v>-12140.775600000015</v>
      </c>
      <c r="DZ123" s="32">
        <v>0</v>
      </c>
      <c r="EA123" s="32">
        <v>-17333.5164</v>
      </c>
      <c r="EB123" s="32">
        <v>6216.6611999999932</v>
      </c>
      <c r="EC123" s="32">
        <v>2596.3697999999931</v>
      </c>
      <c r="ED123" s="32">
        <v>0</v>
      </c>
      <c r="EE123" s="32">
        <v>3620.2914000000005</v>
      </c>
      <c r="EF123" s="32">
        <v>8045.0928000000204</v>
      </c>
      <c r="EG123" s="32">
        <v>767.94140000001926</v>
      </c>
      <c r="EH123" s="32">
        <v>0</v>
      </c>
      <c r="EI123" s="32">
        <v>7277.1514000000006</v>
      </c>
      <c r="EJ123" s="32">
        <v>7971.9539999999743</v>
      </c>
      <c r="EK123" s="32">
        <v>-5192.7420000000275</v>
      </c>
      <c r="EL123" s="32">
        <v>0</v>
      </c>
      <c r="EM123" s="32">
        <v>13164.696000000002</v>
      </c>
      <c r="EN123" s="32">
        <v>25016.93099999996</v>
      </c>
      <c r="EO123" s="32">
        <v>15795.205199999958</v>
      </c>
      <c r="EP123" s="32">
        <v>0</v>
      </c>
      <c r="EQ123" s="32">
        <v>9221.7258000000002</v>
      </c>
    </row>
    <row r="124" spans="1:147" s="10" customFormat="1" x14ac:dyDescent="0.25">
      <c r="A124" s="62" t="s">
        <v>30</v>
      </c>
      <c r="B124" s="82" t="s">
        <v>30</v>
      </c>
      <c r="C124" s="84" t="s">
        <v>91</v>
      </c>
      <c r="D124" s="32">
        <v>74454.385703999971</v>
      </c>
      <c r="E124" s="32">
        <v>74454.385703999971</v>
      </c>
      <c r="F124" s="32">
        <v>0</v>
      </c>
      <c r="G124" s="32">
        <v>0</v>
      </c>
      <c r="H124" s="32">
        <v>-21354.385317999917</v>
      </c>
      <c r="I124" s="32">
        <v>-21354.385317999917</v>
      </c>
      <c r="J124" s="32">
        <v>0</v>
      </c>
      <c r="K124" s="32">
        <v>0</v>
      </c>
      <c r="L124" s="32">
        <v>2985.5376339999084</v>
      </c>
      <c r="M124" s="32">
        <v>2985.5376339999084</v>
      </c>
      <c r="N124" s="32">
        <v>0</v>
      </c>
      <c r="O124" s="32">
        <v>0</v>
      </c>
      <c r="P124" s="32">
        <v>27101.245463000043</v>
      </c>
      <c r="Q124" s="32">
        <v>27101.245463000043</v>
      </c>
      <c r="R124" s="32">
        <v>0</v>
      </c>
      <c r="S124" s="32">
        <v>0</v>
      </c>
      <c r="T124" s="32">
        <v>49930.423705000008</v>
      </c>
      <c r="U124" s="32">
        <v>24517.484422530593</v>
      </c>
      <c r="V124" s="32">
        <v>0</v>
      </c>
      <c r="W124" s="32">
        <v>25412.939282469415</v>
      </c>
      <c r="X124" s="32">
        <v>-39692.080157999997</v>
      </c>
      <c r="Y124" s="32">
        <v>-14429.641363376337</v>
      </c>
      <c r="Z124" s="32">
        <v>0</v>
      </c>
      <c r="AA124" s="32">
        <v>-25262.43879462366</v>
      </c>
      <c r="AB124" s="32">
        <v>11624.005138999995</v>
      </c>
      <c r="AC124" s="32">
        <v>11497.076718344082</v>
      </c>
      <c r="AD124" s="32">
        <v>0</v>
      </c>
      <c r="AE124" s="32">
        <v>126.92842065591395</v>
      </c>
      <c r="AF124" s="32">
        <v>9459.7679929999722</v>
      </c>
      <c r="AG124" s="32">
        <v>9459.7679929999722</v>
      </c>
      <c r="AH124" s="32">
        <v>0</v>
      </c>
      <c r="AI124" s="32">
        <v>0</v>
      </c>
      <c r="AJ124" s="32">
        <v>-1457.8844899999986</v>
      </c>
      <c r="AK124" s="32">
        <v>-2134.3840349500751</v>
      </c>
      <c r="AL124" s="32">
        <v>0</v>
      </c>
      <c r="AM124" s="32">
        <v>676.49954495007671</v>
      </c>
      <c r="AN124" s="32">
        <v>-11078.258465999988</v>
      </c>
      <c r="AO124" s="32">
        <v>-11078.258465999988</v>
      </c>
      <c r="AP124" s="32">
        <v>0</v>
      </c>
      <c r="AQ124" s="32">
        <v>0</v>
      </c>
      <c r="AR124" s="32">
        <v>22156.744781999965</v>
      </c>
      <c r="AS124" s="32">
        <v>5838.3724844999633</v>
      </c>
      <c r="AT124" s="32">
        <v>0</v>
      </c>
      <c r="AU124" s="32">
        <v>16318.372297500002</v>
      </c>
      <c r="AV124" s="32">
        <v>24307.420313000017</v>
      </c>
      <c r="AW124" s="32">
        <v>24307.420313000017</v>
      </c>
      <c r="AX124" s="32">
        <v>0</v>
      </c>
      <c r="AY124" s="32">
        <v>0</v>
      </c>
      <c r="AZ124" s="32">
        <v>-2915.261334999992</v>
      </c>
      <c r="BA124" s="32">
        <v>-17722.887524044425</v>
      </c>
      <c r="BB124" s="32">
        <v>0</v>
      </c>
      <c r="BC124" s="32">
        <v>14807.626189044433</v>
      </c>
      <c r="BD124" s="32">
        <v>-14346.493021999981</v>
      </c>
      <c r="BE124" s="32">
        <v>-14346.493021999981</v>
      </c>
      <c r="BF124" s="32">
        <v>0</v>
      </c>
      <c r="BG124" s="32">
        <v>0</v>
      </c>
      <c r="BH124" s="32">
        <v>11644.523544000003</v>
      </c>
      <c r="BI124" s="32">
        <v>25319.022359217404</v>
      </c>
      <c r="BJ124" s="32">
        <v>0</v>
      </c>
      <c r="BK124" s="32">
        <v>-13674.498815217401</v>
      </c>
      <c r="BL124" s="32">
        <v>-73755.406956000035</v>
      </c>
      <c r="BM124" s="32">
        <v>-11650.093977978191</v>
      </c>
      <c r="BN124" s="32">
        <v>0</v>
      </c>
      <c r="BO124" s="32">
        <v>-62105.312978021844</v>
      </c>
      <c r="BP124" s="32">
        <v>-7513.4388780000199</v>
      </c>
      <c r="BQ124" s="32">
        <v>-5438.1972217333505</v>
      </c>
      <c r="BR124" s="32">
        <v>0</v>
      </c>
      <c r="BS124" s="32">
        <v>-2075.2416562666695</v>
      </c>
      <c r="BT124" s="32">
        <v>-19358.891274000001</v>
      </c>
      <c r="BU124" s="32">
        <v>-9079.6079678571332</v>
      </c>
      <c r="BV124" s="32">
        <v>0</v>
      </c>
      <c r="BW124" s="32">
        <v>-10279.283306142868</v>
      </c>
      <c r="BX124" s="32">
        <v>-40834.083545999965</v>
      </c>
      <c r="BY124" s="32">
        <v>-26182.524376434736</v>
      </c>
      <c r="BZ124" s="32">
        <v>0</v>
      </c>
      <c r="CA124" s="32">
        <v>-14651.559169565229</v>
      </c>
      <c r="CB124" s="32">
        <v>-17147.585230000015</v>
      </c>
      <c r="CC124" s="32">
        <v>-1790.644351195635</v>
      </c>
      <c r="CD124" s="32">
        <v>0</v>
      </c>
      <c r="CE124" s="32">
        <v>-15356.94087880438</v>
      </c>
      <c r="CF124" s="32">
        <v>34387.837100000033</v>
      </c>
      <c r="CG124" s="32">
        <v>41377.492878022022</v>
      </c>
      <c r="CH124" s="32">
        <v>0</v>
      </c>
      <c r="CI124" s="32">
        <v>-6989.6557780219864</v>
      </c>
      <c r="CJ124" s="32">
        <v>-15585.500300000022</v>
      </c>
      <c r="CK124" s="32">
        <v>-10471.777453846169</v>
      </c>
      <c r="CL124" s="32">
        <v>0</v>
      </c>
      <c r="CM124" s="32">
        <v>-5113.7228461538525</v>
      </c>
      <c r="CN124" s="32">
        <v>17583.597799999974</v>
      </c>
      <c r="CO124" s="32">
        <v>21833.936702173894</v>
      </c>
      <c r="CP124" s="32">
        <v>0</v>
      </c>
      <c r="CQ124" s="32">
        <v>-4250.3389021739185</v>
      </c>
      <c r="CR124" s="32">
        <v>-2570.5669999999955</v>
      </c>
      <c r="CS124" s="32">
        <v>7294.9020282608781</v>
      </c>
      <c r="CT124" s="32">
        <v>0</v>
      </c>
      <c r="CU124" s="32">
        <v>-9865.4690282608735</v>
      </c>
      <c r="CV124" s="32">
        <v>-11778.846399999935</v>
      </c>
      <c r="CW124" s="32">
        <v>-11778.846399999935</v>
      </c>
      <c r="CX124" s="32">
        <v>0</v>
      </c>
      <c r="CY124" s="32">
        <v>0</v>
      </c>
      <c r="CZ124" s="32">
        <v>-5751.4439999999959</v>
      </c>
      <c r="DA124" s="32">
        <v>-5751.4439999999959</v>
      </c>
      <c r="DB124" s="32">
        <v>0</v>
      </c>
      <c r="DC124" s="32">
        <v>0</v>
      </c>
      <c r="DD124" s="32">
        <v>-1800.292600000007</v>
      </c>
      <c r="DE124" s="32">
        <v>-9792.8696076087108</v>
      </c>
      <c r="DF124" s="32">
        <v>0</v>
      </c>
      <c r="DG124" s="32">
        <v>7992.5770076087038</v>
      </c>
      <c r="DH124" s="32">
        <v>5503.9377999999961</v>
      </c>
      <c r="DI124" s="32">
        <v>3823.0573293478251</v>
      </c>
      <c r="DJ124" s="32">
        <v>0</v>
      </c>
      <c r="DK124" s="32">
        <v>1680.880470652171</v>
      </c>
      <c r="DL124" s="32">
        <v>-785.81010000004244</v>
      </c>
      <c r="DM124" s="32">
        <v>18745.459539999971</v>
      </c>
      <c r="DN124" s="32">
        <v>0</v>
      </c>
      <c r="DO124" s="32">
        <v>-19531.269640000013</v>
      </c>
      <c r="DP124" s="32">
        <v>-32443.684499999974</v>
      </c>
      <c r="DQ124" s="32">
        <v>-9069.0193999999756</v>
      </c>
      <c r="DR124" s="32">
        <v>0</v>
      </c>
      <c r="DS124" s="32">
        <v>-23374.665099999998</v>
      </c>
      <c r="DT124" s="32">
        <v>11054.824600000014</v>
      </c>
      <c r="DU124" s="32">
        <v>51385.22709986601</v>
      </c>
      <c r="DV124" s="32">
        <v>0</v>
      </c>
      <c r="DW124" s="32">
        <v>-40330.402499865995</v>
      </c>
      <c r="DX124" s="32">
        <v>-29693.703000000016</v>
      </c>
      <c r="DY124" s="32">
        <v>-12360.186600000015</v>
      </c>
      <c r="DZ124" s="32">
        <v>0</v>
      </c>
      <c r="EA124" s="32">
        <v>-17333.5164</v>
      </c>
      <c r="EB124" s="32">
        <v>6180.0929999999935</v>
      </c>
      <c r="EC124" s="32">
        <v>2559.801599999993</v>
      </c>
      <c r="ED124" s="32">
        <v>0</v>
      </c>
      <c r="EE124" s="32">
        <v>3620.2914000000005</v>
      </c>
      <c r="EF124" s="32">
        <v>8045.0924000000196</v>
      </c>
      <c r="EG124" s="32">
        <v>767.9410000000189</v>
      </c>
      <c r="EH124" s="32">
        <v>0</v>
      </c>
      <c r="EI124" s="32">
        <v>7277.1514000000006</v>
      </c>
      <c r="EJ124" s="32">
        <v>8045.0915999999743</v>
      </c>
      <c r="EK124" s="32">
        <v>-5119.6044000000275</v>
      </c>
      <c r="EL124" s="32">
        <v>0</v>
      </c>
      <c r="EM124" s="32">
        <v>13164.696000000002</v>
      </c>
      <c r="EN124" s="32">
        <v>24804.316999999959</v>
      </c>
      <c r="EO124" s="32">
        <v>15582.591199999959</v>
      </c>
      <c r="EP124" s="32">
        <v>0</v>
      </c>
      <c r="EQ124" s="32">
        <v>9221.7258000000002</v>
      </c>
    </row>
    <row r="125" spans="1:147" s="10" customFormat="1" x14ac:dyDescent="0.25">
      <c r="A125" s="62" t="s">
        <v>31</v>
      </c>
      <c r="B125" s="82" t="s">
        <v>31</v>
      </c>
      <c r="C125" s="84" t="s">
        <v>92</v>
      </c>
      <c r="D125" s="32">
        <v>9706.8035409999993</v>
      </c>
      <c r="E125" s="32">
        <v>9706.8035409999993</v>
      </c>
      <c r="F125" s="32">
        <v>0</v>
      </c>
      <c r="G125" s="32">
        <v>0</v>
      </c>
      <c r="H125" s="32">
        <v>-1653.4487309999981</v>
      </c>
      <c r="I125" s="32">
        <v>-1653.4487309999981</v>
      </c>
      <c r="J125" s="32">
        <v>0</v>
      </c>
      <c r="K125" s="32">
        <v>0</v>
      </c>
      <c r="L125" s="32">
        <v>38.924117999991722</v>
      </c>
      <c r="M125" s="32">
        <v>38.924117999991722</v>
      </c>
      <c r="N125" s="32">
        <v>0</v>
      </c>
      <c r="O125" s="32">
        <v>0</v>
      </c>
      <c r="P125" s="32">
        <v>4403.7038210000055</v>
      </c>
      <c r="Q125" s="32">
        <v>4403.7038210000055</v>
      </c>
      <c r="R125" s="32">
        <v>0</v>
      </c>
      <c r="S125" s="32">
        <v>0</v>
      </c>
      <c r="T125" s="32">
        <v>-21115.735325000001</v>
      </c>
      <c r="U125" s="32">
        <v>4553.9003138579938</v>
      </c>
      <c r="V125" s="32">
        <v>0</v>
      </c>
      <c r="W125" s="32">
        <v>-25669.635638857995</v>
      </c>
      <c r="X125" s="32">
        <v>23598.872597000001</v>
      </c>
      <c r="Y125" s="32">
        <v>-1663.5661976236588</v>
      </c>
      <c r="Z125" s="32">
        <v>0</v>
      </c>
      <c r="AA125" s="32">
        <v>25262.43879462366</v>
      </c>
      <c r="AB125" s="32">
        <v>2137.4427799999976</v>
      </c>
      <c r="AC125" s="32">
        <v>2137.4427799999976</v>
      </c>
      <c r="AD125" s="32">
        <v>0</v>
      </c>
      <c r="AE125" s="32">
        <v>0</v>
      </c>
      <c r="AF125" s="32">
        <v>1438.8801690000028</v>
      </c>
      <c r="AG125" s="32">
        <v>1438.8801690000028</v>
      </c>
      <c r="AH125" s="32">
        <v>0</v>
      </c>
      <c r="AI125" s="32">
        <v>0</v>
      </c>
      <c r="AJ125" s="32">
        <v>152.63196199999993</v>
      </c>
      <c r="AK125" s="32">
        <v>152.63196199999993</v>
      </c>
      <c r="AL125" s="32">
        <v>0</v>
      </c>
      <c r="AM125" s="32">
        <v>0</v>
      </c>
      <c r="AN125" s="32">
        <v>-1192.2704780000079</v>
      </c>
      <c r="AO125" s="32">
        <v>-1192.2704780000079</v>
      </c>
      <c r="AP125" s="32">
        <v>0</v>
      </c>
      <c r="AQ125" s="32">
        <v>0</v>
      </c>
      <c r="AR125" s="32">
        <v>-15855.078809999992</v>
      </c>
      <c r="AS125" s="32">
        <v>463.29348750001009</v>
      </c>
      <c r="AT125" s="32">
        <v>0</v>
      </c>
      <c r="AU125" s="32">
        <v>-16318.372297500002</v>
      </c>
      <c r="AV125" s="32">
        <v>1784.6087969999953</v>
      </c>
      <c r="AW125" s="32">
        <v>1784.6087969999953</v>
      </c>
      <c r="AX125" s="32">
        <v>0</v>
      </c>
      <c r="AY125" s="32">
        <v>0</v>
      </c>
      <c r="AZ125" s="32">
        <v>-28164.741696999994</v>
      </c>
      <c r="BA125" s="32">
        <v>-844.3981747777907</v>
      </c>
      <c r="BB125" s="32">
        <v>0</v>
      </c>
      <c r="BC125" s="32">
        <v>-27320.343522222203</v>
      </c>
      <c r="BD125" s="32">
        <v>-111.68189800000027</v>
      </c>
      <c r="BE125" s="32">
        <v>-111.68189800000027</v>
      </c>
      <c r="BF125" s="32">
        <v>0</v>
      </c>
      <c r="BG125" s="32">
        <v>0</v>
      </c>
      <c r="BH125" s="32">
        <v>298.27425400000004</v>
      </c>
      <c r="BI125" s="32">
        <v>298.27425400000004</v>
      </c>
      <c r="BJ125" s="32">
        <v>0</v>
      </c>
      <c r="BK125" s="32">
        <v>0</v>
      </c>
      <c r="BL125" s="32">
        <v>-143.62513200000012</v>
      </c>
      <c r="BM125" s="32">
        <v>-143.62513200000012</v>
      </c>
      <c r="BN125" s="32">
        <v>0</v>
      </c>
      <c r="BO125" s="32">
        <v>0</v>
      </c>
      <c r="BP125" s="32">
        <v>-46.14302200000111</v>
      </c>
      <c r="BQ125" s="32">
        <v>-46.14302200000111</v>
      </c>
      <c r="BR125" s="32">
        <v>0</v>
      </c>
      <c r="BS125" s="32">
        <v>0</v>
      </c>
      <c r="BT125" s="32">
        <v>-139.2849839999995</v>
      </c>
      <c r="BU125" s="32">
        <v>-139.2849839999995</v>
      </c>
      <c r="BV125" s="32">
        <v>0</v>
      </c>
      <c r="BW125" s="32">
        <v>0</v>
      </c>
      <c r="BX125" s="32">
        <v>-425.7977009999999</v>
      </c>
      <c r="BY125" s="32">
        <v>-425.7977009999999</v>
      </c>
      <c r="BZ125" s="32">
        <v>0</v>
      </c>
      <c r="CA125" s="32">
        <v>0</v>
      </c>
      <c r="CB125" s="32">
        <v>-33.932445000000371</v>
      </c>
      <c r="CC125" s="32">
        <v>-33.932445000000371</v>
      </c>
      <c r="CD125" s="32">
        <v>0</v>
      </c>
      <c r="CE125" s="32">
        <v>0</v>
      </c>
      <c r="CF125" s="32">
        <v>662.94760000000133</v>
      </c>
      <c r="CG125" s="32">
        <v>662.94760000000133</v>
      </c>
      <c r="CH125" s="32">
        <v>0</v>
      </c>
      <c r="CI125" s="32">
        <v>0</v>
      </c>
      <c r="CJ125" s="32">
        <v>-178.10560000000135</v>
      </c>
      <c r="CK125" s="32">
        <v>-178.10560000000135</v>
      </c>
      <c r="CL125" s="32">
        <v>0</v>
      </c>
      <c r="CM125" s="32">
        <v>0</v>
      </c>
      <c r="CN125" s="32">
        <v>323.5675</v>
      </c>
      <c r="CO125" s="32">
        <v>323.5675</v>
      </c>
      <c r="CP125" s="32">
        <v>0</v>
      </c>
      <c r="CQ125" s="32">
        <v>0</v>
      </c>
      <c r="CR125" s="32">
        <v>108.39390000000037</v>
      </c>
      <c r="CS125" s="32">
        <v>108.39390000000037</v>
      </c>
      <c r="CT125" s="32">
        <v>0</v>
      </c>
      <c r="CU125" s="32">
        <v>0</v>
      </c>
      <c r="CV125" s="32">
        <v>-169.61259999999919</v>
      </c>
      <c r="CW125" s="32">
        <v>-169.61259999999919</v>
      </c>
      <c r="CX125" s="32">
        <v>0</v>
      </c>
      <c r="CY125" s="32">
        <v>0</v>
      </c>
      <c r="CZ125" s="32">
        <v>-82.414800000000071</v>
      </c>
      <c r="DA125" s="32">
        <v>-82.414800000000071</v>
      </c>
      <c r="DB125" s="32">
        <v>0</v>
      </c>
      <c r="DC125" s="32">
        <v>0</v>
      </c>
      <c r="DD125" s="32">
        <v>-166.80940000000015</v>
      </c>
      <c r="DE125" s="32">
        <v>-166.80940000000015</v>
      </c>
      <c r="DF125" s="32">
        <v>0</v>
      </c>
      <c r="DG125" s="32">
        <v>0</v>
      </c>
      <c r="DH125" s="32">
        <v>70.460399999999709</v>
      </c>
      <c r="DI125" s="32">
        <v>70.460399999999709</v>
      </c>
      <c r="DJ125" s="32">
        <v>0</v>
      </c>
      <c r="DK125" s="32">
        <v>0</v>
      </c>
      <c r="DL125" s="32">
        <v>295.60959999999926</v>
      </c>
      <c r="DM125" s="32">
        <v>295.60959999999926</v>
      </c>
      <c r="DN125" s="32">
        <v>0</v>
      </c>
      <c r="DO125" s="32">
        <v>0</v>
      </c>
      <c r="DP125" s="32">
        <v>-175.52939999999944</v>
      </c>
      <c r="DQ125" s="32">
        <v>-175.52939999999944</v>
      </c>
      <c r="DR125" s="32">
        <v>0</v>
      </c>
      <c r="DS125" s="32">
        <v>0</v>
      </c>
      <c r="DT125" s="32">
        <v>936.38860000000022</v>
      </c>
      <c r="DU125" s="32">
        <v>936.38860000000022</v>
      </c>
      <c r="DV125" s="32">
        <v>0</v>
      </c>
      <c r="DW125" s="32">
        <v>0</v>
      </c>
      <c r="DX125" s="32">
        <v>219.41100000000017</v>
      </c>
      <c r="DY125" s="32">
        <v>219.41100000000017</v>
      </c>
      <c r="DZ125" s="32">
        <v>0</v>
      </c>
      <c r="EA125" s="32">
        <v>0</v>
      </c>
      <c r="EB125" s="32">
        <v>36.568200000000161</v>
      </c>
      <c r="EC125" s="32">
        <v>36.568200000000161</v>
      </c>
      <c r="ED125" s="32">
        <v>0</v>
      </c>
      <c r="EE125" s="32">
        <v>0</v>
      </c>
      <c r="EF125" s="32">
        <v>4.000000003969717E-4</v>
      </c>
      <c r="EG125" s="32">
        <v>4.000000003969717E-4</v>
      </c>
      <c r="EH125" s="32">
        <v>0</v>
      </c>
      <c r="EI125" s="32">
        <v>0</v>
      </c>
      <c r="EJ125" s="32">
        <v>-73.137600000000475</v>
      </c>
      <c r="EK125" s="32">
        <v>-73.137600000000475</v>
      </c>
      <c r="EL125" s="32">
        <v>0</v>
      </c>
      <c r="EM125" s="32">
        <v>0</v>
      </c>
      <c r="EN125" s="32">
        <v>212.61399999999958</v>
      </c>
      <c r="EO125" s="32">
        <v>212.61399999999958</v>
      </c>
      <c r="EP125" s="32">
        <v>0</v>
      </c>
      <c r="EQ125" s="32">
        <v>0</v>
      </c>
    </row>
    <row r="126" spans="1:147" s="10" customFormat="1" x14ac:dyDescent="0.25">
      <c r="A126" s="62"/>
      <c r="B126" s="82"/>
      <c r="C126" s="39" t="s">
        <v>201</v>
      </c>
      <c r="D126" s="32">
        <v>0</v>
      </c>
      <c r="E126" s="32">
        <v>0</v>
      </c>
      <c r="F126" s="32">
        <v>0</v>
      </c>
      <c r="G126" s="32">
        <v>0</v>
      </c>
      <c r="H126" s="32">
        <v>0</v>
      </c>
      <c r="I126" s="32">
        <v>0</v>
      </c>
      <c r="J126" s="32">
        <v>0</v>
      </c>
      <c r="K126" s="32">
        <v>0</v>
      </c>
      <c r="L126" s="32">
        <v>0</v>
      </c>
      <c r="M126" s="32">
        <v>0</v>
      </c>
      <c r="N126" s="32">
        <v>0</v>
      </c>
      <c r="O126" s="32">
        <v>0</v>
      </c>
      <c r="P126" s="32">
        <v>0</v>
      </c>
      <c r="Q126" s="32">
        <v>0</v>
      </c>
      <c r="R126" s="32">
        <v>0</v>
      </c>
      <c r="S126" s="32">
        <v>0</v>
      </c>
      <c r="T126" s="32">
        <v>0</v>
      </c>
      <c r="U126" s="32">
        <v>0</v>
      </c>
      <c r="V126" s="32">
        <v>0</v>
      </c>
      <c r="W126" s="32">
        <v>0</v>
      </c>
      <c r="X126" s="32">
        <v>0</v>
      </c>
      <c r="Y126" s="32">
        <v>0</v>
      </c>
      <c r="Z126" s="32">
        <v>0</v>
      </c>
      <c r="AA126" s="32">
        <v>0</v>
      </c>
      <c r="AB126" s="32">
        <v>0</v>
      </c>
      <c r="AC126" s="32">
        <v>0</v>
      </c>
      <c r="AD126" s="32">
        <v>0</v>
      </c>
      <c r="AE126" s="32">
        <v>0</v>
      </c>
      <c r="AF126" s="32">
        <v>0</v>
      </c>
      <c r="AG126" s="32">
        <v>0</v>
      </c>
      <c r="AH126" s="32">
        <v>0</v>
      </c>
      <c r="AI126" s="32">
        <v>0</v>
      </c>
      <c r="AJ126" s="32">
        <v>0</v>
      </c>
      <c r="AK126" s="32">
        <v>0</v>
      </c>
      <c r="AL126" s="32">
        <v>0</v>
      </c>
      <c r="AM126" s="32">
        <v>0</v>
      </c>
      <c r="AN126" s="32">
        <v>0</v>
      </c>
      <c r="AO126" s="32">
        <v>0</v>
      </c>
      <c r="AP126" s="32">
        <v>0</v>
      </c>
      <c r="AQ126" s="32">
        <v>0</v>
      </c>
      <c r="AR126" s="32">
        <v>0</v>
      </c>
      <c r="AS126" s="32">
        <v>0</v>
      </c>
      <c r="AT126" s="32">
        <v>0</v>
      </c>
      <c r="AU126" s="32">
        <v>0</v>
      </c>
      <c r="AV126" s="32">
        <v>0</v>
      </c>
      <c r="AW126" s="32">
        <v>0</v>
      </c>
      <c r="AX126" s="32">
        <v>0</v>
      </c>
      <c r="AY126" s="32">
        <v>0</v>
      </c>
      <c r="AZ126" s="32">
        <v>0</v>
      </c>
      <c r="BA126" s="32">
        <v>0</v>
      </c>
      <c r="BB126" s="32">
        <v>0</v>
      </c>
      <c r="BC126" s="32">
        <v>0</v>
      </c>
      <c r="BD126" s="32">
        <v>0</v>
      </c>
      <c r="BE126" s="32">
        <v>0</v>
      </c>
      <c r="BF126" s="32">
        <v>0</v>
      </c>
      <c r="BG126" s="32">
        <v>0</v>
      </c>
      <c r="BH126" s="32">
        <v>0</v>
      </c>
      <c r="BI126" s="32">
        <v>0</v>
      </c>
      <c r="BJ126" s="32">
        <v>0</v>
      </c>
      <c r="BK126" s="32">
        <v>0</v>
      </c>
      <c r="BL126" s="32">
        <v>0</v>
      </c>
      <c r="BM126" s="32">
        <v>0</v>
      </c>
      <c r="BN126" s="32">
        <v>0</v>
      </c>
      <c r="BO126" s="32">
        <v>0</v>
      </c>
      <c r="BP126" s="32">
        <v>0</v>
      </c>
      <c r="BQ126" s="32">
        <v>0</v>
      </c>
      <c r="BR126" s="32">
        <v>0</v>
      </c>
      <c r="BS126" s="32">
        <v>0</v>
      </c>
      <c r="BT126" s="32">
        <v>0</v>
      </c>
      <c r="BU126" s="32">
        <v>0</v>
      </c>
      <c r="BV126" s="32">
        <v>0</v>
      </c>
      <c r="BW126" s="32">
        <v>0</v>
      </c>
      <c r="BX126" s="32">
        <v>0</v>
      </c>
      <c r="BY126" s="32">
        <v>0</v>
      </c>
      <c r="BZ126" s="32">
        <v>0</v>
      </c>
      <c r="CA126" s="32">
        <v>0</v>
      </c>
      <c r="CB126" s="32">
        <v>0</v>
      </c>
      <c r="CC126" s="32">
        <v>0</v>
      </c>
      <c r="CD126" s="32">
        <v>0</v>
      </c>
      <c r="CE126" s="32">
        <v>0</v>
      </c>
      <c r="CF126" s="32">
        <v>0</v>
      </c>
      <c r="CG126" s="32">
        <v>0</v>
      </c>
      <c r="CH126" s="32">
        <v>0</v>
      </c>
      <c r="CI126" s="32">
        <v>0</v>
      </c>
      <c r="CJ126" s="32">
        <v>0</v>
      </c>
      <c r="CK126" s="32">
        <v>0</v>
      </c>
      <c r="CL126" s="32">
        <v>0</v>
      </c>
      <c r="CM126" s="32">
        <v>0</v>
      </c>
      <c r="CN126" s="32">
        <v>0</v>
      </c>
      <c r="CO126" s="32">
        <v>0</v>
      </c>
      <c r="CP126" s="32">
        <v>0</v>
      </c>
      <c r="CQ126" s="32">
        <v>0</v>
      </c>
      <c r="CR126" s="32">
        <v>0</v>
      </c>
      <c r="CS126" s="32">
        <v>0</v>
      </c>
      <c r="CT126" s="32">
        <v>0</v>
      </c>
      <c r="CU126" s="32">
        <v>0</v>
      </c>
      <c r="CV126" s="32">
        <v>0</v>
      </c>
      <c r="CW126" s="32">
        <v>0</v>
      </c>
      <c r="CX126" s="32">
        <v>0</v>
      </c>
      <c r="CY126" s="32">
        <v>0</v>
      </c>
      <c r="CZ126" s="32">
        <v>0</v>
      </c>
      <c r="DA126" s="32">
        <v>0</v>
      </c>
      <c r="DB126" s="32">
        <v>0</v>
      </c>
      <c r="DC126" s="32">
        <v>0</v>
      </c>
      <c r="DD126" s="32">
        <v>0</v>
      </c>
      <c r="DE126" s="32">
        <v>0</v>
      </c>
      <c r="DF126" s="32">
        <v>0</v>
      </c>
      <c r="DG126" s="32">
        <v>0</v>
      </c>
      <c r="DH126" s="32">
        <v>0</v>
      </c>
      <c r="DI126" s="32">
        <v>0</v>
      </c>
      <c r="DJ126" s="32">
        <v>0</v>
      </c>
      <c r="DK126" s="32">
        <v>0</v>
      </c>
      <c r="DL126" s="32">
        <v>1151.3022000000001</v>
      </c>
      <c r="DM126" s="32">
        <v>-19.431798888889745</v>
      </c>
      <c r="DN126" s="32">
        <v>0</v>
      </c>
      <c r="DO126" s="32">
        <v>1170.7339988888898</v>
      </c>
      <c r="DP126" s="32">
        <v>-9.0000000000856062E-4</v>
      </c>
      <c r="DQ126" s="32">
        <v>-9.0000000000856062E-4</v>
      </c>
      <c r="DR126" s="32">
        <v>0</v>
      </c>
      <c r="DS126" s="32">
        <v>0</v>
      </c>
      <c r="DT126" s="32">
        <v>-5.4276999999998239</v>
      </c>
      <c r="DU126" s="32">
        <v>29.550966522000174</v>
      </c>
      <c r="DV126" s="32">
        <v>0</v>
      </c>
      <c r="DW126" s="32">
        <v>-34.978666521999997</v>
      </c>
      <c r="DX126" s="32">
        <v>-8.0000000012603323E-4</v>
      </c>
      <c r="DY126" s="32">
        <v>-8.0000000012603323E-4</v>
      </c>
      <c r="DZ126" s="32">
        <v>0</v>
      </c>
      <c r="EA126" s="32">
        <v>0</v>
      </c>
      <c r="EB126" s="32">
        <v>2.0000000006348273E-4</v>
      </c>
      <c r="EC126" s="32">
        <v>2.0000000006348273E-4</v>
      </c>
      <c r="ED126" s="32">
        <v>0</v>
      </c>
      <c r="EE126" s="32">
        <v>0</v>
      </c>
      <c r="EF126" s="32">
        <v>8.0000000012603323E-4</v>
      </c>
      <c r="EG126" s="32">
        <v>8.0000000012603323E-4</v>
      </c>
      <c r="EH126" s="32">
        <v>0</v>
      </c>
      <c r="EI126" s="32">
        <v>0</v>
      </c>
      <c r="EJ126" s="32">
        <v>-36.568400000000068</v>
      </c>
      <c r="EK126" s="32">
        <v>1.9999999993558504E-4</v>
      </c>
      <c r="EL126" s="32">
        <v>0</v>
      </c>
      <c r="EM126" s="32">
        <v>-36.568600000000004</v>
      </c>
      <c r="EN126" s="32">
        <v>127.35619999999979</v>
      </c>
      <c r="EO126" s="32">
        <v>127.35619999999979</v>
      </c>
      <c r="EP126" s="32">
        <v>0</v>
      </c>
      <c r="EQ126" s="32">
        <v>0</v>
      </c>
    </row>
    <row r="127" spans="1:147" s="10" customFormat="1" x14ac:dyDescent="0.25">
      <c r="A127" s="62"/>
      <c r="B127" s="82"/>
      <c r="C127" s="40" t="s">
        <v>95</v>
      </c>
      <c r="D127" s="32">
        <v>0</v>
      </c>
      <c r="E127" s="32">
        <v>0</v>
      </c>
      <c r="F127" s="32">
        <v>0</v>
      </c>
      <c r="G127" s="32">
        <v>0</v>
      </c>
      <c r="H127" s="32">
        <v>0</v>
      </c>
      <c r="I127" s="32">
        <v>0</v>
      </c>
      <c r="J127" s="32">
        <v>0</v>
      </c>
      <c r="K127" s="32">
        <v>0</v>
      </c>
      <c r="L127" s="32">
        <v>0</v>
      </c>
      <c r="M127" s="32">
        <v>0</v>
      </c>
      <c r="N127" s="32">
        <v>0</v>
      </c>
      <c r="O127" s="32">
        <v>0</v>
      </c>
      <c r="P127" s="32">
        <v>0</v>
      </c>
      <c r="Q127" s="32">
        <v>0</v>
      </c>
      <c r="R127" s="32">
        <v>0</v>
      </c>
      <c r="S127" s="32">
        <v>0</v>
      </c>
      <c r="T127" s="32">
        <v>0</v>
      </c>
      <c r="U127" s="32">
        <v>0</v>
      </c>
      <c r="V127" s="32">
        <v>0</v>
      </c>
      <c r="W127" s="32">
        <v>0</v>
      </c>
      <c r="X127" s="32">
        <v>0</v>
      </c>
      <c r="Y127" s="32">
        <v>0</v>
      </c>
      <c r="Z127" s="32">
        <v>0</v>
      </c>
      <c r="AA127" s="32">
        <v>0</v>
      </c>
      <c r="AB127" s="32">
        <v>0</v>
      </c>
      <c r="AC127" s="32">
        <v>0</v>
      </c>
      <c r="AD127" s="32">
        <v>0</v>
      </c>
      <c r="AE127" s="32">
        <v>0</v>
      </c>
      <c r="AF127" s="32">
        <v>0</v>
      </c>
      <c r="AG127" s="32">
        <v>0</v>
      </c>
      <c r="AH127" s="32">
        <v>0</v>
      </c>
      <c r="AI127" s="32">
        <v>0</v>
      </c>
      <c r="AJ127" s="32">
        <v>0</v>
      </c>
      <c r="AK127" s="32">
        <v>0</v>
      </c>
      <c r="AL127" s="32">
        <v>0</v>
      </c>
      <c r="AM127" s="32">
        <v>0</v>
      </c>
      <c r="AN127" s="32">
        <v>0</v>
      </c>
      <c r="AO127" s="32">
        <v>0</v>
      </c>
      <c r="AP127" s="32">
        <v>0</v>
      </c>
      <c r="AQ127" s="32">
        <v>0</v>
      </c>
      <c r="AR127" s="32">
        <v>0</v>
      </c>
      <c r="AS127" s="32">
        <v>0</v>
      </c>
      <c r="AT127" s="32">
        <v>0</v>
      </c>
      <c r="AU127" s="32">
        <v>0</v>
      </c>
      <c r="AV127" s="32">
        <v>0</v>
      </c>
      <c r="AW127" s="32">
        <v>0</v>
      </c>
      <c r="AX127" s="32">
        <v>0</v>
      </c>
      <c r="AY127" s="32">
        <v>0</v>
      </c>
      <c r="AZ127" s="32">
        <v>0</v>
      </c>
      <c r="BA127" s="32">
        <v>0</v>
      </c>
      <c r="BB127" s="32">
        <v>0</v>
      </c>
      <c r="BC127" s="32">
        <v>0</v>
      </c>
      <c r="BD127" s="32">
        <v>0</v>
      </c>
      <c r="BE127" s="32">
        <v>0</v>
      </c>
      <c r="BF127" s="32">
        <v>0</v>
      </c>
      <c r="BG127" s="32">
        <v>0</v>
      </c>
      <c r="BH127" s="32">
        <v>0</v>
      </c>
      <c r="BI127" s="32">
        <v>0</v>
      </c>
      <c r="BJ127" s="32">
        <v>0</v>
      </c>
      <c r="BK127" s="32">
        <v>0</v>
      </c>
      <c r="BL127" s="32">
        <v>0</v>
      </c>
      <c r="BM127" s="32">
        <v>0</v>
      </c>
      <c r="BN127" s="32">
        <v>0</v>
      </c>
      <c r="BO127" s="32">
        <v>0</v>
      </c>
      <c r="BP127" s="32">
        <v>0</v>
      </c>
      <c r="BQ127" s="32">
        <v>0</v>
      </c>
      <c r="BR127" s="32">
        <v>0</v>
      </c>
      <c r="BS127" s="32">
        <v>0</v>
      </c>
      <c r="BT127" s="32">
        <v>0</v>
      </c>
      <c r="BU127" s="32">
        <v>0</v>
      </c>
      <c r="BV127" s="32">
        <v>0</v>
      </c>
      <c r="BW127" s="32">
        <v>0</v>
      </c>
      <c r="BX127" s="32">
        <v>0</v>
      </c>
      <c r="BY127" s="32">
        <v>0</v>
      </c>
      <c r="BZ127" s="32">
        <v>0</v>
      </c>
      <c r="CA127" s="32">
        <v>0</v>
      </c>
      <c r="CB127" s="32">
        <v>0</v>
      </c>
      <c r="CC127" s="32">
        <v>0</v>
      </c>
      <c r="CD127" s="32">
        <v>0</v>
      </c>
      <c r="CE127" s="32">
        <v>0</v>
      </c>
      <c r="CF127" s="32">
        <v>0</v>
      </c>
      <c r="CG127" s="32">
        <v>0</v>
      </c>
      <c r="CH127" s="32">
        <v>0</v>
      </c>
      <c r="CI127" s="32">
        <v>0</v>
      </c>
      <c r="CJ127" s="32">
        <v>0</v>
      </c>
      <c r="CK127" s="32">
        <v>0</v>
      </c>
      <c r="CL127" s="32">
        <v>0</v>
      </c>
      <c r="CM127" s="32">
        <v>0</v>
      </c>
      <c r="CN127" s="32">
        <v>0</v>
      </c>
      <c r="CO127" s="32">
        <v>0</v>
      </c>
      <c r="CP127" s="32">
        <v>0</v>
      </c>
      <c r="CQ127" s="32">
        <v>0</v>
      </c>
      <c r="CR127" s="32">
        <v>0</v>
      </c>
      <c r="CS127" s="32">
        <v>0</v>
      </c>
      <c r="CT127" s="32">
        <v>0</v>
      </c>
      <c r="CU127" s="32">
        <v>0</v>
      </c>
      <c r="CV127" s="32">
        <v>0</v>
      </c>
      <c r="CW127" s="32">
        <v>0</v>
      </c>
      <c r="CX127" s="32">
        <v>0</v>
      </c>
      <c r="CY127" s="32">
        <v>0</v>
      </c>
      <c r="CZ127" s="32">
        <v>0</v>
      </c>
      <c r="DA127" s="32">
        <v>0</v>
      </c>
      <c r="DB127" s="32">
        <v>0</v>
      </c>
      <c r="DC127" s="32">
        <v>0</v>
      </c>
      <c r="DD127" s="32">
        <v>0</v>
      </c>
      <c r="DE127" s="32">
        <v>0</v>
      </c>
      <c r="DF127" s="32">
        <v>0</v>
      </c>
      <c r="DG127" s="32">
        <v>0</v>
      </c>
      <c r="DH127" s="32">
        <v>0</v>
      </c>
      <c r="DI127" s="32">
        <v>0</v>
      </c>
      <c r="DJ127" s="32">
        <v>0</v>
      </c>
      <c r="DK127" s="32">
        <v>0</v>
      </c>
      <c r="DL127" s="32">
        <v>58.076799999999999</v>
      </c>
      <c r="DM127" s="32">
        <v>0.9678244444444033</v>
      </c>
      <c r="DN127" s="32">
        <v>0</v>
      </c>
      <c r="DO127" s="32">
        <v>57.108975555555595</v>
      </c>
      <c r="DP127" s="32">
        <v>9.9999999999766942E-5</v>
      </c>
      <c r="DQ127" s="32">
        <v>9.9999999999766942E-5</v>
      </c>
      <c r="DR127" s="32">
        <v>0</v>
      </c>
      <c r="DS127" s="32">
        <v>0</v>
      </c>
      <c r="DT127" s="32">
        <v>13.211699999999972</v>
      </c>
      <c r="DU127" s="32">
        <v>48.19036652199997</v>
      </c>
      <c r="DV127" s="32">
        <v>0</v>
      </c>
      <c r="DW127" s="32">
        <v>-34.978666521999997</v>
      </c>
      <c r="DX127" s="32">
        <v>-3.9999999999906777E-4</v>
      </c>
      <c r="DY127" s="32">
        <v>-3.9999999999906777E-4</v>
      </c>
      <c r="DZ127" s="32">
        <v>0</v>
      </c>
      <c r="EA127" s="32">
        <v>0</v>
      </c>
      <c r="EB127" s="32">
        <v>0</v>
      </c>
      <c r="EC127" s="32">
        <v>0</v>
      </c>
      <c r="ED127" s="32">
        <v>0</v>
      </c>
      <c r="EE127" s="32">
        <v>0</v>
      </c>
      <c r="EF127" s="32">
        <v>3.9999999999906777E-4</v>
      </c>
      <c r="EG127" s="32">
        <v>3.9999999999906777E-4</v>
      </c>
      <c r="EH127" s="32">
        <v>0</v>
      </c>
      <c r="EI127" s="32">
        <v>0</v>
      </c>
      <c r="EJ127" s="32">
        <v>-36.567799999999991</v>
      </c>
      <c r="EK127" s="32">
        <v>8.0000000001234639E-4</v>
      </c>
      <c r="EL127" s="32">
        <v>0</v>
      </c>
      <c r="EM127" s="32">
        <v>-36.568600000000004</v>
      </c>
      <c r="EN127" s="32">
        <v>-0.5128000000000128</v>
      </c>
      <c r="EO127" s="32">
        <v>-0.5128000000000128</v>
      </c>
      <c r="EP127" s="32">
        <v>0</v>
      </c>
      <c r="EQ127" s="32">
        <v>0</v>
      </c>
    </row>
    <row r="128" spans="1:147" s="10" customFormat="1" x14ac:dyDescent="0.25">
      <c r="A128" s="62"/>
      <c r="B128" s="82"/>
      <c r="C128" s="84" t="s">
        <v>91</v>
      </c>
      <c r="D128" s="32">
        <v>0</v>
      </c>
      <c r="E128" s="32">
        <v>0</v>
      </c>
      <c r="F128" s="32">
        <v>0</v>
      </c>
      <c r="G128" s="32">
        <v>0</v>
      </c>
      <c r="H128" s="32">
        <v>0</v>
      </c>
      <c r="I128" s="32">
        <v>0</v>
      </c>
      <c r="J128" s="32">
        <v>0</v>
      </c>
      <c r="K128" s="32">
        <v>0</v>
      </c>
      <c r="L128" s="32">
        <v>0</v>
      </c>
      <c r="M128" s="32">
        <v>0</v>
      </c>
      <c r="N128" s="32">
        <v>0</v>
      </c>
      <c r="O128" s="32">
        <v>0</v>
      </c>
      <c r="P128" s="32">
        <v>0</v>
      </c>
      <c r="Q128" s="32">
        <v>0</v>
      </c>
      <c r="R128" s="32">
        <v>0</v>
      </c>
      <c r="S128" s="32">
        <v>0</v>
      </c>
      <c r="T128" s="32">
        <v>0</v>
      </c>
      <c r="U128" s="32">
        <v>0</v>
      </c>
      <c r="V128" s="32">
        <v>0</v>
      </c>
      <c r="W128" s="32">
        <v>0</v>
      </c>
      <c r="X128" s="32">
        <v>0</v>
      </c>
      <c r="Y128" s="32">
        <v>0</v>
      </c>
      <c r="Z128" s="32">
        <v>0</v>
      </c>
      <c r="AA128" s="32">
        <v>0</v>
      </c>
      <c r="AB128" s="32">
        <v>0</v>
      </c>
      <c r="AC128" s="32">
        <v>0</v>
      </c>
      <c r="AD128" s="32">
        <v>0</v>
      </c>
      <c r="AE128" s="32">
        <v>0</v>
      </c>
      <c r="AF128" s="32">
        <v>0</v>
      </c>
      <c r="AG128" s="32">
        <v>0</v>
      </c>
      <c r="AH128" s="32">
        <v>0</v>
      </c>
      <c r="AI128" s="32">
        <v>0</v>
      </c>
      <c r="AJ128" s="32">
        <v>0</v>
      </c>
      <c r="AK128" s="32">
        <v>0</v>
      </c>
      <c r="AL128" s="32">
        <v>0</v>
      </c>
      <c r="AM128" s="32">
        <v>0</v>
      </c>
      <c r="AN128" s="32">
        <v>0</v>
      </c>
      <c r="AO128" s="32">
        <v>0</v>
      </c>
      <c r="AP128" s="32">
        <v>0</v>
      </c>
      <c r="AQ128" s="32">
        <v>0</v>
      </c>
      <c r="AR128" s="32">
        <v>0</v>
      </c>
      <c r="AS128" s="32">
        <v>0</v>
      </c>
      <c r="AT128" s="32">
        <v>0</v>
      </c>
      <c r="AU128" s="32">
        <v>0</v>
      </c>
      <c r="AV128" s="32">
        <v>0</v>
      </c>
      <c r="AW128" s="32">
        <v>0</v>
      </c>
      <c r="AX128" s="32">
        <v>0</v>
      </c>
      <c r="AY128" s="32">
        <v>0</v>
      </c>
      <c r="AZ128" s="32">
        <v>0</v>
      </c>
      <c r="BA128" s="32">
        <v>0</v>
      </c>
      <c r="BB128" s="32">
        <v>0</v>
      </c>
      <c r="BC128" s="32">
        <v>0</v>
      </c>
      <c r="BD128" s="32">
        <v>0</v>
      </c>
      <c r="BE128" s="32">
        <v>0</v>
      </c>
      <c r="BF128" s="32">
        <v>0</v>
      </c>
      <c r="BG128" s="32">
        <v>0</v>
      </c>
      <c r="BH128" s="32">
        <v>0</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32">
        <v>0</v>
      </c>
      <c r="CH128" s="32">
        <v>0</v>
      </c>
      <c r="CI128" s="32">
        <v>0</v>
      </c>
      <c r="CJ128" s="32">
        <v>0</v>
      </c>
      <c r="CK128" s="32">
        <v>0</v>
      </c>
      <c r="CL128" s="32">
        <v>0</v>
      </c>
      <c r="CM128" s="32">
        <v>0</v>
      </c>
      <c r="CN128" s="32">
        <v>0</v>
      </c>
      <c r="CO128" s="32">
        <v>0</v>
      </c>
      <c r="CP128" s="32">
        <v>0</v>
      </c>
      <c r="CQ128" s="32">
        <v>0</v>
      </c>
      <c r="CR128" s="32">
        <v>0</v>
      </c>
      <c r="CS128" s="32">
        <v>0</v>
      </c>
      <c r="CT128" s="32">
        <v>0</v>
      </c>
      <c r="CU128" s="32">
        <v>0</v>
      </c>
      <c r="CV128" s="32">
        <v>0</v>
      </c>
      <c r="CW128" s="32">
        <v>0</v>
      </c>
      <c r="CX128" s="32">
        <v>0</v>
      </c>
      <c r="CY128" s="32">
        <v>0</v>
      </c>
      <c r="CZ128" s="32">
        <v>0</v>
      </c>
      <c r="DA128" s="32">
        <v>0</v>
      </c>
      <c r="DB128" s="32">
        <v>0</v>
      </c>
      <c r="DC128" s="32">
        <v>0</v>
      </c>
      <c r="DD128" s="32">
        <v>0</v>
      </c>
      <c r="DE128" s="32">
        <v>0</v>
      </c>
      <c r="DF128" s="32">
        <v>0</v>
      </c>
      <c r="DG128" s="32">
        <v>0</v>
      </c>
      <c r="DH128" s="32">
        <v>0</v>
      </c>
      <c r="DI128" s="32">
        <v>0</v>
      </c>
      <c r="DJ128" s="32">
        <v>0</v>
      </c>
      <c r="DK128" s="32">
        <v>0</v>
      </c>
      <c r="DL128" s="32">
        <v>58.076799999999999</v>
      </c>
      <c r="DM128" s="32">
        <v>0.9678244444444033</v>
      </c>
      <c r="DN128" s="32">
        <v>0</v>
      </c>
      <c r="DO128" s="32">
        <v>57.108975555555595</v>
      </c>
      <c r="DP128" s="32">
        <v>9.9999999999766942E-5</v>
      </c>
      <c r="DQ128" s="32">
        <v>9.9999999999766942E-5</v>
      </c>
      <c r="DR128" s="32">
        <v>0</v>
      </c>
      <c r="DS128" s="32">
        <v>0</v>
      </c>
      <c r="DT128" s="32">
        <v>13.211699999999972</v>
      </c>
      <c r="DU128" s="32">
        <v>48.19036652199997</v>
      </c>
      <c r="DV128" s="32">
        <v>0</v>
      </c>
      <c r="DW128" s="32">
        <v>-34.978666521999997</v>
      </c>
      <c r="DX128" s="32">
        <v>-3.9999999999906777E-4</v>
      </c>
      <c r="DY128" s="32">
        <v>-3.9999999999906777E-4</v>
      </c>
      <c r="DZ128" s="32">
        <v>0</v>
      </c>
      <c r="EA128" s="32">
        <v>0</v>
      </c>
      <c r="EB128" s="32">
        <v>0</v>
      </c>
      <c r="EC128" s="32">
        <v>0</v>
      </c>
      <c r="ED128" s="32">
        <v>0</v>
      </c>
      <c r="EE128" s="32">
        <v>0</v>
      </c>
      <c r="EF128" s="32">
        <v>3.9999999999906777E-4</v>
      </c>
      <c r="EG128" s="32">
        <v>3.9999999999906777E-4</v>
      </c>
      <c r="EH128" s="32">
        <v>0</v>
      </c>
      <c r="EI128" s="32">
        <v>0</v>
      </c>
      <c r="EJ128" s="32">
        <v>-36.567799999999991</v>
      </c>
      <c r="EK128" s="32">
        <v>8.0000000001234639E-4</v>
      </c>
      <c r="EL128" s="32">
        <v>0</v>
      </c>
      <c r="EM128" s="32">
        <v>-36.568600000000004</v>
      </c>
      <c r="EN128" s="32">
        <v>-0.5128000000000128</v>
      </c>
      <c r="EO128" s="32">
        <v>-0.5128000000000128</v>
      </c>
      <c r="EP128" s="32">
        <v>0</v>
      </c>
      <c r="EQ128" s="32">
        <v>0</v>
      </c>
    </row>
    <row r="129" spans="1:148" s="10" customFormat="1" x14ac:dyDescent="0.25">
      <c r="A129" s="62"/>
      <c r="B129" s="82"/>
      <c r="C129" s="84" t="s">
        <v>92</v>
      </c>
      <c r="D129" s="32">
        <v>0</v>
      </c>
      <c r="E129" s="32">
        <v>0</v>
      </c>
      <c r="F129" s="32">
        <v>0</v>
      </c>
      <c r="G129" s="32">
        <v>0</v>
      </c>
      <c r="H129" s="32">
        <v>0</v>
      </c>
      <c r="I129" s="32">
        <v>0</v>
      </c>
      <c r="J129" s="32">
        <v>0</v>
      </c>
      <c r="K129" s="32">
        <v>0</v>
      </c>
      <c r="L129" s="32">
        <v>0</v>
      </c>
      <c r="M129" s="32">
        <v>0</v>
      </c>
      <c r="N129" s="32">
        <v>0</v>
      </c>
      <c r="O129" s="32">
        <v>0</v>
      </c>
      <c r="P129" s="32">
        <v>0</v>
      </c>
      <c r="Q129" s="32">
        <v>0</v>
      </c>
      <c r="R129" s="32">
        <v>0</v>
      </c>
      <c r="S129" s="32">
        <v>0</v>
      </c>
      <c r="T129" s="32">
        <v>0</v>
      </c>
      <c r="U129" s="32">
        <v>0</v>
      </c>
      <c r="V129" s="32">
        <v>0</v>
      </c>
      <c r="W129" s="32">
        <v>0</v>
      </c>
      <c r="X129" s="32">
        <v>0</v>
      </c>
      <c r="Y129" s="32">
        <v>0</v>
      </c>
      <c r="Z129" s="32">
        <v>0</v>
      </c>
      <c r="AA129" s="32">
        <v>0</v>
      </c>
      <c r="AB129" s="32">
        <v>0</v>
      </c>
      <c r="AC129" s="32">
        <v>0</v>
      </c>
      <c r="AD129" s="32">
        <v>0</v>
      </c>
      <c r="AE129" s="32">
        <v>0</v>
      </c>
      <c r="AF129" s="32">
        <v>0</v>
      </c>
      <c r="AG129" s="32">
        <v>0</v>
      </c>
      <c r="AH129" s="32">
        <v>0</v>
      </c>
      <c r="AI129" s="32">
        <v>0</v>
      </c>
      <c r="AJ129" s="32">
        <v>0</v>
      </c>
      <c r="AK129" s="32">
        <v>0</v>
      </c>
      <c r="AL129" s="32">
        <v>0</v>
      </c>
      <c r="AM129" s="32">
        <v>0</v>
      </c>
      <c r="AN129" s="32">
        <v>0</v>
      </c>
      <c r="AO129" s="32">
        <v>0</v>
      </c>
      <c r="AP129" s="32">
        <v>0</v>
      </c>
      <c r="AQ129" s="32">
        <v>0</v>
      </c>
      <c r="AR129" s="32">
        <v>0</v>
      </c>
      <c r="AS129" s="32">
        <v>0</v>
      </c>
      <c r="AT129" s="32">
        <v>0</v>
      </c>
      <c r="AU129" s="32">
        <v>0</v>
      </c>
      <c r="AV129" s="32">
        <v>0</v>
      </c>
      <c r="AW129" s="32">
        <v>0</v>
      </c>
      <c r="AX129" s="32">
        <v>0</v>
      </c>
      <c r="AY129" s="32">
        <v>0</v>
      </c>
      <c r="AZ129" s="32">
        <v>0</v>
      </c>
      <c r="BA129" s="32">
        <v>0</v>
      </c>
      <c r="BB129" s="32">
        <v>0</v>
      </c>
      <c r="BC129" s="32">
        <v>0</v>
      </c>
      <c r="BD129" s="32">
        <v>0</v>
      </c>
      <c r="BE129" s="32">
        <v>0</v>
      </c>
      <c r="BF129" s="32">
        <v>0</v>
      </c>
      <c r="BG129" s="32">
        <v>0</v>
      </c>
      <c r="BH129" s="32">
        <v>0</v>
      </c>
      <c r="BI129" s="32">
        <v>0</v>
      </c>
      <c r="BJ129" s="32">
        <v>0</v>
      </c>
      <c r="BK129" s="32">
        <v>0</v>
      </c>
      <c r="BL129" s="32">
        <v>0</v>
      </c>
      <c r="BM129" s="32">
        <v>0</v>
      </c>
      <c r="BN129" s="32">
        <v>0</v>
      </c>
      <c r="BO129" s="32">
        <v>0</v>
      </c>
      <c r="BP129" s="32">
        <v>0</v>
      </c>
      <c r="BQ129" s="32">
        <v>0</v>
      </c>
      <c r="BR129" s="32">
        <v>0</v>
      </c>
      <c r="BS129" s="32">
        <v>0</v>
      </c>
      <c r="BT129" s="32">
        <v>0</v>
      </c>
      <c r="BU129" s="32">
        <v>0</v>
      </c>
      <c r="BV129" s="32">
        <v>0</v>
      </c>
      <c r="BW129" s="32">
        <v>0</v>
      </c>
      <c r="BX129" s="32">
        <v>0</v>
      </c>
      <c r="BY129" s="32">
        <v>0</v>
      </c>
      <c r="BZ129" s="32">
        <v>0</v>
      </c>
      <c r="CA129" s="32">
        <v>0</v>
      </c>
      <c r="CB129" s="32">
        <v>0</v>
      </c>
      <c r="CC129" s="32">
        <v>0</v>
      </c>
      <c r="CD129" s="32">
        <v>0</v>
      </c>
      <c r="CE129" s="32">
        <v>0</v>
      </c>
      <c r="CF129" s="32">
        <v>0</v>
      </c>
      <c r="CG129" s="32">
        <v>0</v>
      </c>
      <c r="CH129" s="32">
        <v>0</v>
      </c>
      <c r="CI129" s="32">
        <v>0</v>
      </c>
      <c r="CJ129" s="32">
        <v>0</v>
      </c>
      <c r="CK129" s="32">
        <v>0</v>
      </c>
      <c r="CL129" s="32">
        <v>0</v>
      </c>
      <c r="CM129" s="32">
        <v>0</v>
      </c>
      <c r="CN129" s="32">
        <v>0</v>
      </c>
      <c r="CO129" s="32">
        <v>0</v>
      </c>
      <c r="CP129" s="32">
        <v>0</v>
      </c>
      <c r="CQ129" s="32">
        <v>0</v>
      </c>
      <c r="CR129" s="32">
        <v>0</v>
      </c>
      <c r="CS129" s="32">
        <v>0</v>
      </c>
      <c r="CT129" s="32">
        <v>0</v>
      </c>
      <c r="CU129" s="32">
        <v>0</v>
      </c>
      <c r="CV129" s="32">
        <v>0</v>
      </c>
      <c r="CW129" s="32">
        <v>0</v>
      </c>
      <c r="CX129" s="32">
        <v>0</v>
      </c>
      <c r="CY129" s="32">
        <v>0</v>
      </c>
      <c r="CZ129" s="32">
        <v>0</v>
      </c>
      <c r="DA129" s="32">
        <v>0</v>
      </c>
      <c r="DB129" s="32">
        <v>0</v>
      </c>
      <c r="DC129" s="32">
        <v>0</v>
      </c>
      <c r="DD129" s="32">
        <v>0</v>
      </c>
      <c r="DE129" s="32">
        <v>0</v>
      </c>
      <c r="DF129" s="32">
        <v>0</v>
      </c>
      <c r="DG129" s="32">
        <v>0</v>
      </c>
      <c r="DH129" s="32">
        <v>0</v>
      </c>
      <c r="DI129" s="32">
        <v>0</v>
      </c>
      <c r="DJ129" s="32">
        <v>0</v>
      </c>
      <c r="DK129" s="32">
        <v>0</v>
      </c>
      <c r="DL129" s="32">
        <v>0</v>
      </c>
      <c r="DM129" s="32">
        <v>0</v>
      </c>
      <c r="DN129" s="32">
        <v>0</v>
      </c>
      <c r="DO129" s="32">
        <v>0</v>
      </c>
      <c r="DP129" s="32">
        <v>0</v>
      </c>
      <c r="DQ129" s="32">
        <v>0</v>
      </c>
      <c r="DR129" s="32">
        <v>0</v>
      </c>
      <c r="DS129" s="32">
        <v>0</v>
      </c>
      <c r="DT129" s="32">
        <v>0</v>
      </c>
      <c r="DU129" s="32">
        <v>0</v>
      </c>
      <c r="DV129" s="32">
        <v>0</v>
      </c>
      <c r="DW129" s="32">
        <v>0</v>
      </c>
      <c r="DX129" s="32">
        <v>0</v>
      </c>
      <c r="DY129" s="32">
        <v>0</v>
      </c>
      <c r="DZ129" s="32">
        <v>0</v>
      </c>
      <c r="EA129" s="32">
        <v>0</v>
      </c>
      <c r="EB129" s="32">
        <v>0</v>
      </c>
      <c r="EC129" s="32">
        <v>0</v>
      </c>
      <c r="ED129" s="32">
        <v>0</v>
      </c>
      <c r="EE129" s="32">
        <v>0</v>
      </c>
      <c r="EF129" s="32">
        <v>0</v>
      </c>
      <c r="EG129" s="32">
        <v>0</v>
      </c>
      <c r="EH129" s="32">
        <v>0</v>
      </c>
      <c r="EI129" s="32">
        <v>0</v>
      </c>
      <c r="EJ129" s="32">
        <v>0</v>
      </c>
      <c r="EK129" s="32">
        <v>0</v>
      </c>
      <c r="EL129" s="32">
        <v>0</v>
      </c>
      <c r="EM129" s="32">
        <v>0</v>
      </c>
      <c r="EN129" s="32">
        <v>0</v>
      </c>
      <c r="EO129" s="32">
        <v>0</v>
      </c>
      <c r="EP129" s="32">
        <v>0</v>
      </c>
      <c r="EQ129" s="32">
        <v>0</v>
      </c>
    </row>
    <row r="130" spans="1:148" s="10" customFormat="1" x14ac:dyDescent="0.25">
      <c r="A130" s="62"/>
      <c r="B130" s="82"/>
      <c r="C130" s="40" t="s">
        <v>88</v>
      </c>
      <c r="D130" s="32">
        <v>0</v>
      </c>
      <c r="E130" s="32">
        <v>0</v>
      </c>
      <c r="F130" s="32">
        <v>0</v>
      </c>
      <c r="G130" s="32">
        <v>0</v>
      </c>
      <c r="H130" s="32">
        <v>0</v>
      </c>
      <c r="I130" s="32">
        <v>0</v>
      </c>
      <c r="J130" s="32">
        <v>0</v>
      </c>
      <c r="K130" s="32">
        <v>0</v>
      </c>
      <c r="L130" s="32">
        <v>0</v>
      </c>
      <c r="M130" s="32">
        <v>0</v>
      </c>
      <c r="N130" s="32">
        <v>0</v>
      </c>
      <c r="O130" s="32">
        <v>0</v>
      </c>
      <c r="P130" s="32">
        <v>0</v>
      </c>
      <c r="Q130" s="32">
        <v>0</v>
      </c>
      <c r="R130" s="32">
        <v>0</v>
      </c>
      <c r="S130" s="32">
        <v>0</v>
      </c>
      <c r="T130" s="32">
        <v>0</v>
      </c>
      <c r="U130" s="32">
        <v>0</v>
      </c>
      <c r="V130" s="32">
        <v>0</v>
      </c>
      <c r="W130" s="32">
        <v>0</v>
      </c>
      <c r="X130" s="32">
        <v>0</v>
      </c>
      <c r="Y130" s="32">
        <v>0</v>
      </c>
      <c r="Z130" s="32">
        <v>0</v>
      </c>
      <c r="AA130" s="32">
        <v>0</v>
      </c>
      <c r="AB130" s="32">
        <v>0</v>
      </c>
      <c r="AC130" s="32">
        <v>0</v>
      </c>
      <c r="AD130" s="32">
        <v>0</v>
      </c>
      <c r="AE130" s="32">
        <v>0</v>
      </c>
      <c r="AF130" s="32">
        <v>0</v>
      </c>
      <c r="AG130" s="32">
        <v>0</v>
      </c>
      <c r="AH130" s="32">
        <v>0</v>
      </c>
      <c r="AI130" s="32">
        <v>0</v>
      </c>
      <c r="AJ130" s="32">
        <v>0</v>
      </c>
      <c r="AK130" s="32">
        <v>0</v>
      </c>
      <c r="AL130" s="32">
        <v>0</v>
      </c>
      <c r="AM130" s="32">
        <v>0</v>
      </c>
      <c r="AN130" s="32">
        <v>0</v>
      </c>
      <c r="AO130" s="32">
        <v>0</v>
      </c>
      <c r="AP130" s="32">
        <v>0</v>
      </c>
      <c r="AQ130" s="32">
        <v>0</v>
      </c>
      <c r="AR130" s="32">
        <v>0</v>
      </c>
      <c r="AS130" s="32">
        <v>0</v>
      </c>
      <c r="AT130" s="32">
        <v>0</v>
      </c>
      <c r="AU130" s="32">
        <v>0</v>
      </c>
      <c r="AV130" s="32">
        <v>0</v>
      </c>
      <c r="AW130" s="32">
        <v>0</v>
      </c>
      <c r="AX130" s="32">
        <v>0</v>
      </c>
      <c r="AY130" s="32">
        <v>0</v>
      </c>
      <c r="AZ130" s="32">
        <v>0</v>
      </c>
      <c r="BA130" s="32">
        <v>0</v>
      </c>
      <c r="BB130" s="32">
        <v>0</v>
      </c>
      <c r="BC130" s="32">
        <v>0</v>
      </c>
      <c r="BD130" s="32">
        <v>0</v>
      </c>
      <c r="BE130" s="32">
        <v>0</v>
      </c>
      <c r="BF130" s="32">
        <v>0</v>
      </c>
      <c r="BG130" s="32">
        <v>0</v>
      </c>
      <c r="BH130" s="32">
        <v>0</v>
      </c>
      <c r="BI130" s="32">
        <v>0</v>
      </c>
      <c r="BJ130" s="32">
        <v>0</v>
      </c>
      <c r="BK130" s="32">
        <v>0</v>
      </c>
      <c r="BL130" s="32">
        <v>0</v>
      </c>
      <c r="BM130" s="32">
        <v>0</v>
      </c>
      <c r="BN130" s="32">
        <v>0</v>
      </c>
      <c r="BO130" s="32">
        <v>0</v>
      </c>
      <c r="BP130" s="32">
        <v>0</v>
      </c>
      <c r="BQ130" s="32">
        <v>0</v>
      </c>
      <c r="BR130" s="32">
        <v>0</v>
      </c>
      <c r="BS130" s="32">
        <v>0</v>
      </c>
      <c r="BT130" s="32">
        <v>0</v>
      </c>
      <c r="BU130" s="32">
        <v>0</v>
      </c>
      <c r="BV130" s="32">
        <v>0</v>
      </c>
      <c r="BW130" s="32">
        <v>0</v>
      </c>
      <c r="BX130" s="32">
        <v>0</v>
      </c>
      <c r="BY130" s="32">
        <v>0</v>
      </c>
      <c r="BZ130" s="32">
        <v>0</v>
      </c>
      <c r="CA130" s="32">
        <v>0</v>
      </c>
      <c r="CB130" s="32">
        <v>0</v>
      </c>
      <c r="CC130" s="32">
        <v>0</v>
      </c>
      <c r="CD130" s="32">
        <v>0</v>
      </c>
      <c r="CE130" s="32">
        <v>0</v>
      </c>
      <c r="CF130" s="32">
        <v>0</v>
      </c>
      <c r="CG130" s="32">
        <v>0</v>
      </c>
      <c r="CH130" s="32">
        <v>0</v>
      </c>
      <c r="CI130" s="32">
        <v>0</v>
      </c>
      <c r="CJ130" s="32">
        <v>0</v>
      </c>
      <c r="CK130" s="32">
        <v>0</v>
      </c>
      <c r="CL130" s="32">
        <v>0</v>
      </c>
      <c r="CM130" s="32">
        <v>0</v>
      </c>
      <c r="CN130" s="32">
        <v>0</v>
      </c>
      <c r="CO130" s="32">
        <v>0</v>
      </c>
      <c r="CP130" s="32">
        <v>0</v>
      </c>
      <c r="CQ130" s="32">
        <v>0</v>
      </c>
      <c r="CR130" s="32">
        <v>0</v>
      </c>
      <c r="CS130" s="32">
        <v>0</v>
      </c>
      <c r="CT130" s="32">
        <v>0</v>
      </c>
      <c r="CU130" s="32">
        <v>0</v>
      </c>
      <c r="CV130" s="32">
        <v>0</v>
      </c>
      <c r="CW130" s="32">
        <v>0</v>
      </c>
      <c r="CX130" s="32">
        <v>0</v>
      </c>
      <c r="CY130" s="32">
        <v>0</v>
      </c>
      <c r="CZ130" s="32">
        <v>0</v>
      </c>
      <c r="DA130" s="32">
        <v>0</v>
      </c>
      <c r="DB130" s="32">
        <v>0</v>
      </c>
      <c r="DC130" s="32">
        <v>0</v>
      </c>
      <c r="DD130" s="32">
        <v>0</v>
      </c>
      <c r="DE130" s="32">
        <v>0</v>
      </c>
      <c r="DF130" s="32">
        <v>0</v>
      </c>
      <c r="DG130" s="32">
        <v>0</v>
      </c>
      <c r="DH130" s="32">
        <v>0</v>
      </c>
      <c r="DI130" s="32">
        <v>0</v>
      </c>
      <c r="DJ130" s="32">
        <v>0</v>
      </c>
      <c r="DK130" s="32">
        <v>0</v>
      </c>
      <c r="DL130" s="32">
        <v>1093.2254</v>
      </c>
      <c r="DM130" s="32">
        <v>-20.399623333334148</v>
      </c>
      <c r="DN130" s="32">
        <v>0</v>
      </c>
      <c r="DO130" s="32">
        <v>1113.6250233333342</v>
      </c>
      <c r="DP130" s="32">
        <v>-1.0000000000083276E-3</v>
      </c>
      <c r="DQ130" s="32">
        <v>-1.0000000000083276E-3</v>
      </c>
      <c r="DR130" s="32">
        <v>0</v>
      </c>
      <c r="DS130" s="32">
        <v>0</v>
      </c>
      <c r="DT130" s="32">
        <v>-18.639399999999796</v>
      </c>
      <c r="DU130" s="32">
        <v>-18.639399999999796</v>
      </c>
      <c r="DV130" s="32">
        <v>0</v>
      </c>
      <c r="DW130" s="32">
        <v>0</v>
      </c>
      <c r="DX130" s="32">
        <v>-4.0000000012696546E-4</v>
      </c>
      <c r="DY130" s="32">
        <v>-4.0000000012696546E-4</v>
      </c>
      <c r="DZ130" s="32">
        <v>0</v>
      </c>
      <c r="EA130" s="32">
        <v>0</v>
      </c>
      <c r="EB130" s="32">
        <v>2.0000000006348273E-4</v>
      </c>
      <c r="EC130" s="32">
        <v>2.0000000006348273E-4</v>
      </c>
      <c r="ED130" s="32">
        <v>0</v>
      </c>
      <c r="EE130" s="32">
        <v>0</v>
      </c>
      <c r="EF130" s="32">
        <v>4.0000000012696546E-4</v>
      </c>
      <c r="EG130" s="32">
        <v>4.0000000012696546E-4</v>
      </c>
      <c r="EH130" s="32">
        <v>0</v>
      </c>
      <c r="EI130" s="32">
        <v>0</v>
      </c>
      <c r="EJ130" s="32">
        <v>-6.0000000007676135E-4</v>
      </c>
      <c r="EK130" s="32">
        <v>-6.0000000007676135E-4</v>
      </c>
      <c r="EL130" s="32">
        <v>0</v>
      </c>
      <c r="EM130" s="32">
        <v>0</v>
      </c>
      <c r="EN130" s="32">
        <v>127.8689999999998</v>
      </c>
      <c r="EO130" s="32">
        <v>127.8689999999998</v>
      </c>
      <c r="EP130" s="32">
        <v>0</v>
      </c>
      <c r="EQ130" s="32">
        <v>0</v>
      </c>
    </row>
    <row r="131" spans="1:148" s="10" customFormat="1" x14ac:dyDescent="0.25">
      <c r="A131" s="62"/>
      <c r="B131" s="82"/>
      <c r="C131" s="84" t="s">
        <v>91</v>
      </c>
      <c r="D131" s="32">
        <v>0</v>
      </c>
      <c r="E131" s="32">
        <v>0</v>
      </c>
      <c r="F131" s="32">
        <v>0</v>
      </c>
      <c r="G131" s="32">
        <v>0</v>
      </c>
      <c r="H131" s="32">
        <v>0</v>
      </c>
      <c r="I131" s="32">
        <v>0</v>
      </c>
      <c r="J131" s="32">
        <v>0</v>
      </c>
      <c r="K131" s="32">
        <v>0</v>
      </c>
      <c r="L131" s="32">
        <v>0</v>
      </c>
      <c r="M131" s="32">
        <v>0</v>
      </c>
      <c r="N131" s="32">
        <v>0</v>
      </c>
      <c r="O131" s="32">
        <v>0</v>
      </c>
      <c r="P131" s="32">
        <v>0</v>
      </c>
      <c r="Q131" s="32">
        <v>0</v>
      </c>
      <c r="R131" s="32">
        <v>0</v>
      </c>
      <c r="S131" s="32">
        <v>0</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c r="AK131" s="32">
        <v>0</v>
      </c>
      <c r="AL131" s="32">
        <v>0</v>
      </c>
      <c r="AM131" s="32">
        <v>0</v>
      </c>
      <c r="AN131" s="32">
        <v>0</v>
      </c>
      <c r="AO131" s="32">
        <v>0</v>
      </c>
      <c r="AP131" s="32">
        <v>0</v>
      </c>
      <c r="AQ131" s="32">
        <v>0</v>
      </c>
      <c r="AR131" s="32">
        <v>0</v>
      </c>
      <c r="AS131" s="32">
        <v>0</v>
      </c>
      <c r="AT131" s="32">
        <v>0</v>
      </c>
      <c r="AU131" s="32">
        <v>0</v>
      </c>
      <c r="AV131" s="32">
        <v>0</v>
      </c>
      <c r="AW131" s="32">
        <v>0</v>
      </c>
      <c r="AX131" s="32">
        <v>0</v>
      </c>
      <c r="AY131" s="32">
        <v>0</v>
      </c>
      <c r="AZ131" s="32">
        <v>0</v>
      </c>
      <c r="BA131" s="32">
        <v>0</v>
      </c>
      <c r="BB131" s="32">
        <v>0</v>
      </c>
      <c r="BC131" s="32">
        <v>0</v>
      </c>
      <c r="BD131" s="32">
        <v>0</v>
      </c>
      <c r="BE131" s="32">
        <v>0</v>
      </c>
      <c r="BF131" s="32">
        <v>0</v>
      </c>
      <c r="BG131" s="32">
        <v>0</v>
      </c>
      <c r="BH131" s="32">
        <v>0</v>
      </c>
      <c r="BI131" s="32">
        <v>0</v>
      </c>
      <c r="BJ131" s="32">
        <v>0</v>
      </c>
      <c r="BK131" s="32">
        <v>0</v>
      </c>
      <c r="BL131" s="32">
        <v>0</v>
      </c>
      <c r="BM131" s="32">
        <v>0</v>
      </c>
      <c r="BN131" s="32">
        <v>0</v>
      </c>
      <c r="BO131" s="32">
        <v>0</v>
      </c>
      <c r="BP131" s="32">
        <v>0</v>
      </c>
      <c r="BQ131" s="32">
        <v>0</v>
      </c>
      <c r="BR131" s="32">
        <v>0</v>
      </c>
      <c r="BS131" s="32">
        <v>0</v>
      </c>
      <c r="BT131" s="32">
        <v>0</v>
      </c>
      <c r="BU131" s="32">
        <v>0</v>
      </c>
      <c r="BV131" s="32">
        <v>0</v>
      </c>
      <c r="BW131" s="32">
        <v>0</v>
      </c>
      <c r="BX131" s="32">
        <v>0</v>
      </c>
      <c r="BY131" s="32">
        <v>0</v>
      </c>
      <c r="BZ131" s="32">
        <v>0</v>
      </c>
      <c r="CA131" s="32">
        <v>0</v>
      </c>
      <c r="CB131" s="32">
        <v>0</v>
      </c>
      <c r="CC131" s="32">
        <v>0</v>
      </c>
      <c r="CD131" s="32">
        <v>0</v>
      </c>
      <c r="CE131" s="32">
        <v>0</v>
      </c>
      <c r="CF131" s="32">
        <v>0</v>
      </c>
      <c r="CG131" s="32">
        <v>0</v>
      </c>
      <c r="CH131" s="32">
        <v>0</v>
      </c>
      <c r="CI131" s="32">
        <v>0</v>
      </c>
      <c r="CJ131" s="32">
        <v>0</v>
      </c>
      <c r="CK131" s="32">
        <v>0</v>
      </c>
      <c r="CL131" s="32">
        <v>0</v>
      </c>
      <c r="CM131" s="32">
        <v>0</v>
      </c>
      <c r="CN131" s="32">
        <v>0</v>
      </c>
      <c r="CO131" s="32">
        <v>0</v>
      </c>
      <c r="CP131" s="32">
        <v>0</v>
      </c>
      <c r="CQ131" s="32">
        <v>0</v>
      </c>
      <c r="CR131" s="32">
        <v>0</v>
      </c>
      <c r="CS131" s="32">
        <v>0</v>
      </c>
      <c r="CT131" s="32">
        <v>0</v>
      </c>
      <c r="CU131" s="32">
        <v>0</v>
      </c>
      <c r="CV131" s="32">
        <v>0</v>
      </c>
      <c r="CW131" s="32">
        <v>0</v>
      </c>
      <c r="CX131" s="32">
        <v>0</v>
      </c>
      <c r="CY131" s="32">
        <v>0</v>
      </c>
      <c r="CZ131" s="32">
        <v>0</v>
      </c>
      <c r="DA131" s="32">
        <v>0</v>
      </c>
      <c r="DB131" s="32">
        <v>0</v>
      </c>
      <c r="DC131" s="32">
        <v>0</v>
      </c>
      <c r="DD131" s="32">
        <v>0</v>
      </c>
      <c r="DE131" s="32">
        <v>0</v>
      </c>
      <c r="DF131" s="32">
        <v>0</v>
      </c>
      <c r="DG131" s="32">
        <v>0</v>
      </c>
      <c r="DH131" s="32">
        <v>0</v>
      </c>
      <c r="DI131" s="32">
        <v>0</v>
      </c>
      <c r="DJ131" s="32">
        <v>0</v>
      </c>
      <c r="DK131" s="32">
        <v>0</v>
      </c>
      <c r="DL131" s="32">
        <v>1093.2254</v>
      </c>
      <c r="DM131" s="32">
        <v>-20.399623333334148</v>
      </c>
      <c r="DN131" s="32">
        <v>0</v>
      </c>
      <c r="DO131" s="32">
        <v>1113.6250233333342</v>
      </c>
      <c r="DP131" s="32">
        <v>-1.0000000000083276E-3</v>
      </c>
      <c r="DQ131" s="32">
        <v>-1.0000000000083276E-3</v>
      </c>
      <c r="DR131" s="32">
        <v>0</v>
      </c>
      <c r="DS131" s="32">
        <v>0</v>
      </c>
      <c r="DT131" s="32">
        <v>-18.639399999999796</v>
      </c>
      <c r="DU131" s="32">
        <v>-18.639399999999796</v>
      </c>
      <c r="DV131" s="32">
        <v>0</v>
      </c>
      <c r="DW131" s="32">
        <v>0</v>
      </c>
      <c r="DX131" s="32">
        <v>-4.0000000012696546E-4</v>
      </c>
      <c r="DY131" s="32">
        <v>-4.0000000012696546E-4</v>
      </c>
      <c r="DZ131" s="32">
        <v>0</v>
      </c>
      <c r="EA131" s="32">
        <v>0</v>
      </c>
      <c r="EB131" s="32">
        <v>2.0000000006348273E-4</v>
      </c>
      <c r="EC131" s="32">
        <v>2.0000000006348273E-4</v>
      </c>
      <c r="ED131" s="32">
        <v>0</v>
      </c>
      <c r="EE131" s="32">
        <v>0</v>
      </c>
      <c r="EF131" s="32">
        <v>4.0000000012696546E-4</v>
      </c>
      <c r="EG131" s="32">
        <v>4.0000000012696546E-4</v>
      </c>
      <c r="EH131" s="32">
        <v>0</v>
      </c>
      <c r="EI131" s="32">
        <v>0</v>
      </c>
      <c r="EJ131" s="32">
        <v>-6.0000000007676135E-4</v>
      </c>
      <c r="EK131" s="32">
        <v>-6.0000000007676135E-4</v>
      </c>
      <c r="EL131" s="32">
        <v>0</v>
      </c>
      <c r="EM131" s="32">
        <v>0</v>
      </c>
      <c r="EN131" s="32">
        <v>127.8689999999998</v>
      </c>
      <c r="EO131" s="32">
        <v>127.8689999999998</v>
      </c>
      <c r="EP131" s="32">
        <v>0</v>
      </c>
      <c r="EQ131" s="32">
        <v>0</v>
      </c>
    </row>
    <row r="132" spans="1:148" s="10" customFormat="1" x14ac:dyDescent="0.25">
      <c r="A132" s="62"/>
      <c r="B132" s="82"/>
      <c r="C132" s="84" t="s">
        <v>92</v>
      </c>
      <c r="D132" s="32">
        <v>0</v>
      </c>
      <c r="E132" s="32">
        <v>0</v>
      </c>
      <c r="F132" s="32">
        <v>0</v>
      </c>
      <c r="G132" s="32">
        <v>0</v>
      </c>
      <c r="H132" s="32">
        <v>0</v>
      </c>
      <c r="I132" s="32">
        <v>0</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c r="AJ132" s="32">
        <v>0</v>
      </c>
      <c r="AK132" s="32">
        <v>0</v>
      </c>
      <c r="AL132" s="32">
        <v>0</v>
      </c>
      <c r="AM132" s="32">
        <v>0</v>
      </c>
      <c r="AN132" s="32">
        <v>0</v>
      </c>
      <c r="AO132" s="32">
        <v>0</v>
      </c>
      <c r="AP132" s="32">
        <v>0</v>
      </c>
      <c r="AQ132" s="32">
        <v>0</v>
      </c>
      <c r="AR132" s="32">
        <v>0</v>
      </c>
      <c r="AS132" s="32">
        <v>0</v>
      </c>
      <c r="AT132" s="32">
        <v>0</v>
      </c>
      <c r="AU132" s="32">
        <v>0</v>
      </c>
      <c r="AV132" s="32">
        <v>0</v>
      </c>
      <c r="AW132" s="32">
        <v>0</v>
      </c>
      <c r="AX132" s="32">
        <v>0</v>
      </c>
      <c r="AY132" s="32">
        <v>0</v>
      </c>
      <c r="AZ132" s="32">
        <v>0</v>
      </c>
      <c r="BA132" s="32">
        <v>0</v>
      </c>
      <c r="BB132" s="32">
        <v>0</v>
      </c>
      <c r="BC132" s="32">
        <v>0</v>
      </c>
      <c r="BD132" s="32">
        <v>0</v>
      </c>
      <c r="BE132" s="32">
        <v>0</v>
      </c>
      <c r="BF132" s="32">
        <v>0</v>
      </c>
      <c r="BG132" s="32">
        <v>0</v>
      </c>
      <c r="BH132" s="32">
        <v>0</v>
      </c>
      <c r="BI132" s="32">
        <v>0</v>
      </c>
      <c r="BJ132" s="32">
        <v>0</v>
      </c>
      <c r="BK132" s="32">
        <v>0</v>
      </c>
      <c r="BL132" s="32">
        <v>0</v>
      </c>
      <c r="BM132" s="32">
        <v>0</v>
      </c>
      <c r="BN132" s="32">
        <v>0</v>
      </c>
      <c r="BO132" s="32">
        <v>0</v>
      </c>
      <c r="BP132" s="32">
        <v>0</v>
      </c>
      <c r="BQ132" s="32">
        <v>0</v>
      </c>
      <c r="BR132" s="32">
        <v>0</v>
      </c>
      <c r="BS132" s="32">
        <v>0</v>
      </c>
      <c r="BT132" s="32">
        <v>0</v>
      </c>
      <c r="BU132" s="32">
        <v>0</v>
      </c>
      <c r="BV132" s="32">
        <v>0</v>
      </c>
      <c r="BW132" s="32">
        <v>0</v>
      </c>
      <c r="BX132" s="32">
        <v>0</v>
      </c>
      <c r="BY132" s="32">
        <v>0</v>
      </c>
      <c r="BZ132" s="32">
        <v>0</v>
      </c>
      <c r="CA132" s="32">
        <v>0</v>
      </c>
      <c r="CB132" s="32">
        <v>0</v>
      </c>
      <c r="CC132" s="32">
        <v>0</v>
      </c>
      <c r="CD132" s="32">
        <v>0</v>
      </c>
      <c r="CE132" s="32">
        <v>0</v>
      </c>
      <c r="CF132" s="32">
        <v>0</v>
      </c>
      <c r="CG132" s="32">
        <v>0</v>
      </c>
      <c r="CH132" s="32">
        <v>0</v>
      </c>
      <c r="CI132" s="32">
        <v>0</v>
      </c>
      <c r="CJ132" s="32">
        <v>0</v>
      </c>
      <c r="CK132" s="32">
        <v>0</v>
      </c>
      <c r="CL132" s="32">
        <v>0</v>
      </c>
      <c r="CM132" s="32">
        <v>0</v>
      </c>
      <c r="CN132" s="32">
        <v>0</v>
      </c>
      <c r="CO132" s="32">
        <v>0</v>
      </c>
      <c r="CP132" s="32">
        <v>0</v>
      </c>
      <c r="CQ132" s="32">
        <v>0</v>
      </c>
      <c r="CR132" s="32">
        <v>0</v>
      </c>
      <c r="CS132" s="32">
        <v>0</v>
      </c>
      <c r="CT132" s="32">
        <v>0</v>
      </c>
      <c r="CU132" s="32">
        <v>0</v>
      </c>
      <c r="CV132" s="32">
        <v>0</v>
      </c>
      <c r="CW132" s="32">
        <v>0</v>
      </c>
      <c r="CX132" s="32">
        <v>0</v>
      </c>
      <c r="CY132" s="32">
        <v>0</v>
      </c>
      <c r="CZ132" s="32">
        <v>0</v>
      </c>
      <c r="DA132" s="32">
        <v>0</v>
      </c>
      <c r="DB132" s="32">
        <v>0</v>
      </c>
      <c r="DC132" s="32">
        <v>0</v>
      </c>
      <c r="DD132" s="32">
        <v>0</v>
      </c>
      <c r="DE132" s="32">
        <v>0</v>
      </c>
      <c r="DF132" s="32">
        <v>0</v>
      </c>
      <c r="DG132" s="32">
        <v>0</v>
      </c>
      <c r="DH132" s="32">
        <v>0</v>
      </c>
      <c r="DI132" s="32">
        <v>0</v>
      </c>
      <c r="DJ132" s="32">
        <v>0</v>
      </c>
      <c r="DK132" s="32">
        <v>0</v>
      </c>
      <c r="DL132" s="32">
        <v>0</v>
      </c>
      <c r="DM132" s="32">
        <v>0</v>
      </c>
      <c r="DN132" s="32">
        <v>0</v>
      </c>
      <c r="DO132" s="32">
        <v>0</v>
      </c>
      <c r="DP132" s="32">
        <v>0</v>
      </c>
      <c r="DQ132" s="32">
        <v>0</v>
      </c>
      <c r="DR132" s="32">
        <v>0</v>
      </c>
      <c r="DS132" s="32">
        <v>0</v>
      </c>
      <c r="DT132" s="32">
        <v>0</v>
      </c>
      <c r="DU132" s="32">
        <v>0</v>
      </c>
      <c r="DV132" s="32">
        <v>0</v>
      </c>
      <c r="DW132" s="32">
        <v>0</v>
      </c>
      <c r="DX132" s="32">
        <v>0</v>
      </c>
      <c r="DY132" s="32">
        <v>0</v>
      </c>
      <c r="DZ132" s="32">
        <v>0</v>
      </c>
      <c r="EA132" s="32">
        <v>0</v>
      </c>
      <c r="EB132" s="32">
        <v>0</v>
      </c>
      <c r="EC132" s="32">
        <v>0</v>
      </c>
      <c r="ED132" s="32">
        <v>0</v>
      </c>
      <c r="EE132" s="32">
        <v>0</v>
      </c>
      <c r="EF132" s="32">
        <v>0</v>
      </c>
      <c r="EG132" s="32">
        <v>0</v>
      </c>
      <c r="EH132" s="32">
        <v>0</v>
      </c>
      <c r="EI132" s="32">
        <v>0</v>
      </c>
      <c r="EJ132" s="32">
        <v>0</v>
      </c>
      <c r="EK132" s="32">
        <v>0</v>
      </c>
      <c r="EL132" s="32">
        <v>0</v>
      </c>
      <c r="EM132" s="32">
        <v>0</v>
      </c>
      <c r="EN132" s="32">
        <v>0</v>
      </c>
      <c r="EO132" s="32">
        <v>0</v>
      </c>
      <c r="EP132" s="32">
        <v>0</v>
      </c>
      <c r="EQ132" s="32">
        <v>0</v>
      </c>
    </row>
    <row r="133" spans="1:148" s="10" customFormat="1" x14ac:dyDescent="0.25">
      <c r="A133" s="62"/>
      <c r="B133" s="82"/>
      <c r="C133" s="40" t="s">
        <v>89</v>
      </c>
      <c r="D133" s="32">
        <v>0</v>
      </c>
      <c r="E133" s="32">
        <v>0</v>
      </c>
      <c r="F133" s="32">
        <v>0</v>
      </c>
      <c r="G133" s="32">
        <v>0</v>
      </c>
      <c r="H133" s="32">
        <v>0</v>
      </c>
      <c r="I133" s="32">
        <v>0</v>
      </c>
      <c r="J133" s="32">
        <v>0</v>
      </c>
      <c r="K133" s="32">
        <v>0</v>
      </c>
      <c r="L133" s="32">
        <v>0</v>
      </c>
      <c r="M133" s="32">
        <v>0</v>
      </c>
      <c r="N133" s="32">
        <v>0</v>
      </c>
      <c r="O133" s="32">
        <v>0</v>
      </c>
      <c r="P133" s="32">
        <v>0</v>
      </c>
      <c r="Q133" s="32">
        <v>0</v>
      </c>
      <c r="R133" s="32">
        <v>0</v>
      </c>
      <c r="S133" s="32">
        <v>0</v>
      </c>
      <c r="T133" s="32">
        <v>0</v>
      </c>
      <c r="U133" s="32">
        <v>0</v>
      </c>
      <c r="V133" s="32">
        <v>0</v>
      </c>
      <c r="W133" s="32">
        <v>0</v>
      </c>
      <c r="X133" s="32">
        <v>0</v>
      </c>
      <c r="Y133" s="32">
        <v>0</v>
      </c>
      <c r="Z133" s="32">
        <v>0</v>
      </c>
      <c r="AA133" s="32">
        <v>0</v>
      </c>
      <c r="AB133" s="32">
        <v>0</v>
      </c>
      <c r="AC133" s="32">
        <v>0</v>
      </c>
      <c r="AD133" s="32">
        <v>0</v>
      </c>
      <c r="AE133" s="32">
        <v>0</v>
      </c>
      <c r="AF133" s="32">
        <v>0</v>
      </c>
      <c r="AG133" s="32">
        <v>0</v>
      </c>
      <c r="AH133" s="32">
        <v>0</v>
      </c>
      <c r="AI133" s="32">
        <v>0</v>
      </c>
      <c r="AJ133" s="32">
        <v>0</v>
      </c>
      <c r="AK133" s="32">
        <v>0</v>
      </c>
      <c r="AL133" s="32">
        <v>0</v>
      </c>
      <c r="AM133" s="32">
        <v>0</v>
      </c>
      <c r="AN133" s="32">
        <v>0</v>
      </c>
      <c r="AO133" s="32">
        <v>0</v>
      </c>
      <c r="AP133" s="32">
        <v>0</v>
      </c>
      <c r="AQ133" s="32">
        <v>0</v>
      </c>
      <c r="AR133" s="32">
        <v>0</v>
      </c>
      <c r="AS133" s="32">
        <v>0</v>
      </c>
      <c r="AT133" s="32">
        <v>0</v>
      </c>
      <c r="AU133" s="32">
        <v>0</v>
      </c>
      <c r="AV133" s="32">
        <v>0</v>
      </c>
      <c r="AW133" s="32">
        <v>0</v>
      </c>
      <c r="AX133" s="32">
        <v>0</v>
      </c>
      <c r="AY133" s="32">
        <v>0</v>
      </c>
      <c r="AZ133" s="32">
        <v>0</v>
      </c>
      <c r="BA133" s="32">
        <v>0</v>
      </c>
      <c r="BB133" s="32">
        <v>0</v>
      </c>
      <c r="BC133" s="32">
        <v>0</v>
      </c>
      <c r="BD133" s="32">
        <v>0</v>
      </c>
      <c r="BE133" s="32">
        <v>0</v>
      </c>
      <c r="BF133" s="32">
        <v>0</v>
      </c>
      <c r="BG133" s="32">
        <v>0</v>
      </c>
      <c r="BH133" s="32">
        <v>0</v>
      </c>
      <c r="BI133" s="32">
        <v>0</v>
      </c>
      <c r="BJ133" s="32">
        <v>0</v>
      </c>
      <c r="BK133" s="32">
        <v>0</v>
      </c>
      <c r="BL133" s="32">
        <v>0</v>
      </c>
      <c r="BM133" s="32">
        <v>0</v>
      </c>
      <c r="BN133" s="32">
        <v>0</v>
      </c>
      <c r="BO133" s="32">
        <v>0</v>
      </c>
      <c r="BP133" s="32">
        <v>0</v>
      </c>
      <c r="BQ133" s="32">
        <v>0</v>
      </c>
      <c r="BR133" s="32">
        <v>0</v>
      </c>
      <c r="BS133" s="32">
        <v>0</v>
      </c>
      <c r="BT133" s="32">
        <v>0</v>
      </c>
      <c r="BU133" s="32">
        <v>0</v>
      </c>
      <c r="BV133" s="32">
        <v>0</v>
      </c>
      <c r="BW133" s="32">
        <v>0</v>
      </c>
      <c r="BX133" s="32">
        <v>0</v>
      </c>
      <c r="BY133" s="32">
        <v>0</v>
      </c>
      <c r="BZ133" s="32">
        <v>0</v>
      </c>
      <c r="CA133" s="32">
        <v>0</v>
      </c>
      <c r="CB133" s="32">
        <v>0</v>
      </c>
      <c r="CC133" s="32">
        <v>0</v>
      </c>
      <c r="CD133" s="32">
        <v>0</v>
      </c>
      <c r="CE133" s="32">
        <v>0</v>
      </c>
      <c r="CF133" s="32">
        <v>0</v>
      </c>
      <c r="CG133" s="32">
        <v>0</v>
      </c>
      <c r="CH133" s="32">
        <v>0</v>
      </c>
      <c r="CI133" s="32">
        <v>0</v>
      </c>
      <c r="CJ133" s="32">
        <v>0</v>
      </c>
      <c r="CK133" s="32">
        <v>0</v>
      </c>
      <c r="CL133" s="32">
        <v>0</v>
      </c>
      <c r="CM133" s="32">
        <v>0</v>
      </c>
      <c r="CN133" s="32">
        <v>0</v>
      </c>
      <c r="CO133" s="32">
        <v>0</v>
      </c>
      <c r="CP133" s="32">
        <v>0</v>
      </c>
      <c r="CQ133" s="32">
        <v>0</v>
      </c>
      <c r="CR133" s="32">
        <v>0</v>
      </c>
      <c r="CS133" s="32">
        <v>0</v>
      </c>
      <c r="CT133" s="32">
        <v>0</v>
      </c>
      <c r="CU133" s="32">
        <v>0</v>
      </c>
      <c r="CV133" s="32">
        <v>0</v>
      </c>
      <c r="CW133" s="32">
        <v>0</v>
      </c>
      <c r="CX133" s="32">
        <v>0</v>
      </c>
      <c r="CY133" s="32">
        <v>0</v>
      </c>
      <c r="CZ133" s="32">
        <v>0</v>
      </c>
      <c r="DA133" s="32">
        <v>0</v>
      </c>
      <c r="DB133" s="32">
        <v>0</v>
      </c>
      <c r="DC133" s="32">
        <v>0</v>
      </c>
      <c r="DD133" s="32">
        <v>0</v>
      </c>
      <c r="DE133" s="32">
        <v>0</v>
      </c>
      <c r="DF133" s="32">
        <v>0</v>
      </c>
      <c r="DG133" s="32">
        <v>0</v>
      </c>
      <c r="DH133" s="32">
        <v>0</v>
      </c>
      <c r="DI133" s="32">
        <v>0</v>
      </c>
      <c r="DJ133" s="32">
        <v>0</v>
      </c>
      <c r="DK133" s="32">
        <v>0</v>
      </c>
      <c r="DL133" s="32">
        <v>0</v>
      </c>
      <c r="DM133" s="32">
        <v>0</v>
      </c>
      <c r="DN133" s="32">
        <v>0</v>
      </c>
      <c r="DO133" s="32">
        <v>0</v>
      </c>
      <c r="DP133" s="32">
        <v>0</v>
      </c>
      <c r="DQ133" s="32">
        <v>0</v>
      </c>
      <c r="DR133" s="32">
        <v>0</v>
      </c>
      <c r="DS133" s="32">
        <v>0</v>
      </c>
      <c r="DT133" s="32">
        <v>0</v>
      </c>
      <c r="DU133" s="32">
        <v>0</v>
      </c>
      <c r="DV133" s="32">
        <v>0</v>
      </c>
      <c r="DW133" s="32">
        <v>0</v>
      </c>
      <c r="DX133" s="32">
        <v>0</v>
      </c>
      <c r="DY133" s="32">
        <v>0</v>
      </c>
      <c r="DZ133" s="32">
        <v>0</v>
      </c>
      <c r="EA133" s="32">
        <v>0</v>
      </c>
      <c r="EB133" s="32">
        <v>0</v>
      </c>
      <c r="EC133" s="32">
        <v>0</v>
      </c>
      <c r="ED133" s="32">
        <v>0</v>
      </c>
      <c r="EE133" s="32">
        <v>0</v>
      </c>
      <c r="EF133" s="32">
        <v>0</v>
      </c>
      <c r="EG133" s="32">
        <v>0</v>
      </c>
      <c r="EH133" s="32">
        <v>0</v>
      </c>
      <c r="EI133" s="32">
        <v>0</v>
      </c>
      <c r="EJ133" s="32">
        <v>0</v>
      </c>
      <c r="EK133" s="32">
        <v>0</v>
      </c>
      <c r="EL133" s="32">
        <v>0</v>
      </c>
      <c r="EM133" s="32">
        <v>0</v>
      </c>
      <c r="EN133" s="32">
        <v>0</v>
      </c>
      <c r="EO133" s="32">
        <v>0</v>
      </c>
      <c r="EP133" s="32">
        <v>0</v>
      </c>
      <c r="EQ133" s="32">
        <v>0</v>
      </c>
    </row>
    <row r="134" spans="1:148" s="10" customFormat="1" x14ac:dyDescent="0.25">
      <c r="A134" s="62"/>
      <c r="B134" s="82"/>
      <c r="C134" s="84" t="s">
        <v>91</v>
      </c>
      <c r="D134" s="32">
        <v>0</v>
      </c>
      <c r="E134" s="32">
        <v>0</v>
      </c>
      <c r="F134" s="32">
        <v>0</v>
      </c>
      <c r="G134" s="32">
        <v>0</v>
      </c>
      <c r="H134" s="32">
        <v>0</v>
      </c>
      <c r="I134" s="32">
        <v>0</v>
      </c>
      <c r="J134" s="32">
        <v>0</v>
      </c>
      <c r="K134" s="32">
        <v>0</v>
      </c>
      <c r="L134" s="32">
        <v>0</v>
      </c>
      <c r="M134" s="32">
        <v>0</v>
      </c>
      <c r="N134" s="32">
        <v>0</v>
      </c>
      <c r="O134" s="32">
        <v>0</v>
      </c>
      <c r="P134" s="32">
        <v>0</v>
      </c>
      <c r="Q134" s="32">
        <v>0</v>
      </c>
      <c r="R134" s="32">
        <v>0</v>
      </c>
      <c r="S134" s="32">
        <v>0</v>
      </c>
      <c r="T134" s="32">
        <v>0</v>
      </c>
      <c r="U134" s="32">
        <v>0</v>
      </c>
      <c r="V134" s="32">
        <v>0</v>
      </c>
      <c r="W134" s="32">
        <v>0</v>
      </c>
      <c r="X134" s="32">
        <v>0</v>
      </c>
      <c r="Y134" s="32">
        <v>0</v>
      </c>
      <c r="Z134" s="32">
        <v>0</v>
      </c>
      <c r="AA134" s="32">
        <v>0</v>
      </c>
      <c r="AB134" s="32">
        <v>0</v>
      </c>
      <c r="AC134" s="32">
        <v>0</v>
      </c>
      <c r="AD134" s="32">
        <v>0</v>
      </c>
      <c r="AE134" s="32">
        <v>0</v>
      </c>
      <c r="AF134" s="32">
        <v>0</v>
      </c>
      <c r="AG134" s="32">
        <v>0</v>
      </c>
      <c r="AH134" s="32">
        <v>0</v>
      </c>
      <c r="AI134" s="32">
        <v>0</v>
      </c>
      <c r="AJ134" s="32">
        <v>0</v>
      </c>
      <c r="AK134" s="32">
        <v>0</v>
      </c>
      <c r="AL134" s="32">
        <v>0</v>
      </c>
      <c r="AM134" s="32">
        <v>0</v>
      </c>
      <c r="AN134" s="32">
        <v>0</v>
      </c>
      <c r="AO134" s="32">
        <v>0</v>
      </c>
      <c r="AP134" s="32">
        <v>0</v>
      </c>
      <c r="AQ134" s="32">
        <v>0</v>
      </c>
      <c r="AR134" s="32">
        <v>0</v>
      </c>
      <c r="AS134" s="32">
        <v>0</v>
      </c>
      <c r="AT134" s="32">
        <v>0</v>
      </c>
      <c r="AU134" s="32">
        <v>0</v>
      </c>
      <c r="AV134" s="32">
        <v>0</v>
      </c>
      <c r="AW134" s="32">
        <v>0</v>
      </c>
      <c r="AX134" s="32">
        <v>0</v>
      </c>
      <c r="AY134" s="32">
        <v>0</v>
      </c>
      <c r="AZ134" s="32">
        <v>0</v>
      </c>
      <c r="BA134" s="32">
        <v>0</v>
      </c>
      <c r="BB134" s="32">
        <v>0</v>
      </c>
      <c r="BC134" s="32">
        <v>0</v>
      </c>
      <c r="BD134" s="32">
        <v>0</v>
      </c>
      <c r="BE134" s="32">
        <v>0</v>
      </c>
      <c r="BF134" s="32">
        <v>0</v>
      </c>
      <c r="BG134" s="32">
        <v>0</v>
      </c>
      <c r="BH134" s="32">
        <v>0</v>
      </c>
      <c r="BI134" s="32">
        <v>0</v>
      </c>
      <c r="BJ134" s="32">
        <v>0</v>
      </c>
      <c r="BK134" s="32">
        <v>0</v>
      </c>
      <c r="BL134" s="32">
        <v>0</v>
      </c>
      <c r="BM134" s="32">
        <v>0</v>
      </c>
      <c r="BN134" s="32">
        <v>0</v>
      </c>
      <c r="BO134" s="32">
        <v>0</v>
      </c>
      <c r="BP134" s="32">
        <v>0</v>
      </c>
      <c r="BQ134" s="32">
        <v>0</v>
      </c>
      <c r="BR134" s="32">
        <v>0</v>
      </c>
      <c r="BS134" s="32">
        <v>0</v>
      </c>
      <c r="BT134" s="32">
        <v>0</v>
      </c>
      <c r="BU134" s="32">
        <v>0</v>
      </c>
      <c r="BV134" s="32">
        <v>0</v>
      </c>
      <c r="BW134" s="32">
        <v>0</v>
      </c>
      <c r="BX134" s="32">
        <v>0</v>
      </c>
      <c r="BY134" s="32">
        <v>0</v>
      </c>
      <c r="BZ134" s="32">
        <v>0</v>
      </c>
      <c r="CA134" s="32">
        <v>0</v>
      </c>
      <c r="CB134" s="32">
        <v>0</v>
      </c>
      <c r="CC134" s="32">
        <v>0</v>
      </c>
      <c r="CD134" s="32">
        <v>0</v>
      </c>
      <c r="CE134" s="32">
        <v>0</v>
      </c>
      <c r="CF134" s="32">
        <v>0</v>
      </c>
      <c r="CG134" s="32">
        <v>0</v>
      </c>
      <c r="CH134" s="32">
        <v>0</v>
      </c>
      <c r="CI134" s="32">
        <v>0</v>
      </c>
      <c r="CJ134" s="32">
        <v>0</v>
      </c>
      <c r="CK134" s="32">
        <v>0</v>
      </c>
      <c r="CL134" s="32">
        <v>0</v>
      </c>
      <c r="CM134" s="32">
        <v>0</v>
      </c>
      <c r="CN134" s="32">
        <v>0</v>
      </c>
      <c r="CO134" s="32">
        <v>0</v>
      </c>
      <c r="CP134" s="32">
        <v>0</v>
      </c>
      <c r="CQ134" s="32">
        <v>0</v>
      </c>
      <c r="CR134" s="32">
        <v>0</v>
      </c>
      <c r="CS134" s="32">
        <v>0</v>
      </c>
      <c r="CT134" s="32">
        <v>0</v>
      </c>
      <c r="CU134" s="32">
        <v>0</v>
      </c>
      <c r="CV134" s="32">
        <v>0</v>
      </c>
      <c r="CW134" s="32">
        <v>0</v>
      </c>
      <c r="CX134" s="32">
        <v>0</v>
      </c>
      <c r="CY134" s="32">
        <v>0</v>
      </c>
      <c r="CZ134" s="32">
        <v>0</v>
      </c>
      <c r="DA134" s="32">
        <v>0</v>
      </c>
      <c r="DB134" s="32">
        <v>0</v>
      </c>
      <c r="DC134" s="32">
        <v>0</v>
      </c>
      <c r="DD134" s="32">
        <v>0</v>
      </c>
      <c r="DE134" s="32">
        <v>0</v>
      </c>
      <c r="DF134" s="32">
        <v>0</v>
      </c>
      <c r="DG134" s="32">
        <v>0</v>
      </c>
      <c r="DH134" s="32">
        <v>0</v>
      </c>
      <c r="DI134" s="32">
        <v>0</v>
      </c>
      <c r="DJ134" s="32">
        <v>0</v>
      </c>
      <c r="DK134" s="32">
        <v>0</v>
      </c>
      <c r="DL134" s="32">
        <v>0</v>
      </c>
      <c r="DM134" s="32">
        <v>0</v>
      </c>
      <c r="DN134" s="32">
        <v>0</v>
      </c>
      <c r="DO134" s="32">
        <v>0</v>
      </c>
      <c r="DP134" s="32">
        <v>0</v>
      </c>
      <c r="DQ134" s="32">
        <v>0</v>
      </c>
      <c r="DR134" s="32">
        <v>0</v>
      </c>
      <c r="DS134" s="32">
        <v>0</v>
      </c>
      <c r="DT134" s="32">
        <v>0</v>
      </c>
      <c r="DU134" s="32">
        <v>0</v>
      </c>
      <c r="DV134" s="32">
        <v>0</v>
      </c>
      <c r="DW134" s="32">
        <v>0</v>
      </c>
      <c r="DX134" s="32">
        <v>0</v>
      </c>
      <c r="DY134" s="32">
        <v>0</v>
      </c>
      <c r="DZ134" s="32">
        <v>0</v>
      </c>
      <c r="EA134" s="32">
        <v>0</v>
      </c>
      <c r="EB134" s="32">
        <v>0</v>
      </c>
      <c r="EC134" s="32">
        <v>0</v>
      </c>
      <c r="ED134" s="32">
        <v>0</v>
      </c>
      <c r="EE134" s="32">
        <v>0</v>
      </c>
      <c r="EF134" s="32">
        <v>0</v>
      </c>
      <c r="EG134" s="32">
        <v>0</v>
      </c>
      <c r="EH134" s="32">
        <v>0</v>
      </c>
      <c r="EI134" s="32">
        <v>0</v>
      </c>
      <c r="EJ134" s="32">
        <v>0</v>
      </c>
      <c r="EK134" s="32">
        <v>0</v>
      </c>
      <c r="EL134" s="32">
        <v>0</v>
      </c>
      <c r="EM134" s="32">
        <v>0</v>
      </c>
      <c r="EN134" s="32">
        <v>0</v>
      </c>
      <c r="EO134" s="32">
        <v>0</v>
      </c>
      <c r="EP134" s="32">
        <v>0</v>
      </c>
      <c r="EQ134" s="32">
        <v>0</v>
      </c>
    </row>
    <row r="135" spans="1:148" s="10" customFormat="1" x14ac:dyDescent="0.25">
      <c r="A135" s="62"/>
      <c r="B135" s="82"/>
      <c r="C135" s="84" t="s">
        <v>92</v>
      </c>
      <c r="D135" s="32">
        <v>0</v>
      </c>
      <c r="E135" s="32">
        <v>0</v>
      </c>
      <c r="F135" s="32">
        <v>0</v>
      </c>
      <c r="G135" s="32">
        <v>0</v>
      </c>
      <c r="H135" s="32">
        <v>0</v>
      </c>
      <c r="I135" s="32">
        <v>0</v>
      </c>
      <c r="J135" s="32">
        <v>0</v>
      </c>
      <c r="K135" s="32">
        <v>0</v>
      </c>
      <c r="L135" s="32">
        <v>0</v>
      </c>
      <c r="M135" s="32">
        <v>0</v>
      </c>
      <c r="N135" s="32">
        <v>0</v>
      </c>
      <c r="O135" s="32">
        <v>0</v>
      </c>
      <c r="P135" s="32">
        <v>0</v>
      </c>
      <c r="Q135" s="32">
        <v>0</v>
      </c>
      <c r="R135" s="32">
        <v>0</v>
      </c>
      <c r="S135" s="32">
        <v>0</v>
      </c>
      <c r="T135" s="32">
        <v>0</v>
      </c>
      <c r="U135" s="32">
        <v>0</v>
      </c>
      <c r="V135" s="32">
        <v>0</v>
      </c>
      <c r="W135" s="32">
        <v>0</v>
      </c>
      <c r="X135" s="32">
        <v>0</v>
      </c>
      <c r="Y135" s="32">
        <v>0</v>
      </c>
      <c r="Z135" s="32">
        <v>0</v>
      </c>
      <c r="AA135" s="32">
        <v>0</v>
      </c>
      <c r="AB135" s="32">
        <v>0</v>
      </c>
      <c r="AC135" s="32">
        <v>0</v>
      </c>
      <c r="AD135" s="32">
        <v>0</v>
      </c>
      <c r="AE135" s="32">
        <v>0</v>
      </c>
      <c r="AF135" s="32">
        <v>0</v>
      </c>
      <c r="AG135" s="32">
        <v>0</v>
      </c>
      <c r="AH135" s="32">
        <v>0</v>
      </c>
      <c r="AI135" s="32">
        <v>0</v>
      </c>
      <c r="AJ135" s="32">
        <v>0</v>
      </c>
      <c r="AK135" s="32">
        <v>0</v>
      </c>
      <c r="AL135" s="32">
        <v>0</v>
      </c>
      <c r="AM135" s="32">
        <v>0</v>
      </c>
      <c r="AN135" s="32">
        <v>0</v>
      </c>
      <c r="AO135" s="32">
        <v>0</v>
      </c>
      <c r="AP135" s="32">
        <v>0</v>
      </c>
      <c r="AQ135" s="32">
        <v>0</v>
      </c>
      <c r="AR135" s="32">
        <v>0</v>
      </c>
      <c r="AS135" s="32">
        <v>0</v>
      </c>
      <c r="AT135" s="32">
        <v>0</v>
      </c>
      <c r="AU135" s="32">
        <v>0</v>
      </c>
      <c r="AV135" s="32">
        <v>0</v>
      </c>
      <c r="AW135" s="32">
        <v>0</v>
      </c>
      <c r="AX135" s="32">
        <v>0</v>
      </c>
      <c r="AY135" s="32">
        <v>0</v>
      </c>
      <c r="AZ135" s="32">
        <v>0</v>
      </c>
      <c r="BA135" s="32">
        <v>0</v>
      </c>
      <c r="BB135" s="32">
        <v>0</v>
      </c>
      <c r="BC135" s="32">
        <v>0</v>
      </c>
      <c r="BD135" s="32">
        <v>0</v>
      </c>
      <c r="BE135" s="32">
        <v>0</v>
      </c>
      <c r="BF135" s="32">
        <v>0</v>
      </c>
      <c r="BG135" s="32">
        <v>0</v>
      </c>
      <c r="BH135" s="32">
        <v>0</v>
      </c>
      <c r="BI135" s="32">
        <v>0</v>
      </c>
      <c r="BJ135" s="32">
        <v>0</v>
      </c>
      <c r="BK135" s="32">
        <v>0</v>
      </c>
      <c r="BL135" s="32">
        <v>0</v>
      </c>
      <c r="BM135" s="32">
        <v>0</v>
      </c>
      <c r="BN135" s="32">
        <v>0</v>
      </c>
      <c r="BO135" s="32">
        <v>0</v>
      </c>
      <c r="BP135" s="32">
        <v>0</v>
      </c>
      <c r="BQ135" s="32">
        <v>0</v>
      </c>
      <c r="BR135" s="32">
        <v>0</v>
      </c>
      <c r="BS135" s="32">
        <v>0</v>
      </c>
      <c r="BT135" s="32">
        <v>0</v>
      </c>
      <c r="BU135" s="32">
        <v>0</v>
      </c>
      <c r="BV135" s="32">
        <v>0</v>
      </c>
      <c r="BW135" s="32">
        <v>0</v>
      </c>
      <c r="BX135" s="32">
        <v>0</v>
      </c>
      <c r="BY135" s="32">
        <v>0</v>
      </c>
      <c r="BZ135" s="32">
        <v>0</v>
      </c>
      <c r="CA135" s="32">
        <v>0</v>
      </c>
      <c r="CB135" s="32">
        <v>0</v>
      </c>
      <c r="CC135" s="32">
        <v>0</v>
      </c>
      <c r="CD135" s="32">
        <v>0</v>
      </c>
      <c r="CE135" s="32">
        <v>0</v>
      </c>
      <c r="CF135" s="32">
        <v>0</v>
      </c>
      <c r="CG135" s="32">
        <v>0</v>
      </c>
      <c r="CH135" s="32">
        <v>0</v>
      </c>
      <c r="CI135" s="32">
        <v>0</v>
      </c>
      <c r="CJ135" s="32">
        <v>0</v>
      </c>
      <c r="CK135" s="32">
        <v>0</v>
      </c>
      <c r="CL135" s="32">
        <v>0</v>
      </c>
      <c r="CM135" s="32">
        <v>0</v>
      </c>
      <c r="CN135" s="32">
        <v>0</v>
      </c>
      <c r="CO135" s="32">
        <v>0</v>
      </c>
      <c r="CP135" s="32">
        <v>0</v>
      </c>
      <c r="CQ135" s="32">
        <v>0</v>
      </c>
      <c r="CR135" s="32">
        <v>0</v>
      </c>
      <c r="CS135" s="32">
        <v>0</v>
      </c>
      <c r="CT135" s="32">
        <v>0</v>
      </c>
      <c r="CU135" s="32">
        <v>0</v>
      </c>
      <c r="CV135" s="32">
        <v>0</v>
      </c>
      <c r="CW135" s="32">
        <v>0</v>
      </c>
      <c r="CX135" s="32">
        <v>0</v>
      </c>
      <c r="CY135" s="32">
        <v>0</v>
      </c>
      <c r="CZ135" s="32">
        <v>0</v>
      </c>
      <c r="DA135" s="32">
        <v>0</v>
      </c>
      <c r="DB135" s="32">
        <v>0</v>
      </c>
      <c r="DC135" s="32">
        <v>0</v>
      </c>
      <c r="DD135" s="32">
        <v>0</v>
      </c>
      <c r="DE135" s="32">
        <v>0</v>
      </c>
      <c r="DF135" s="32">
        <v>0</v>
      </c>
      <c r="DG135" s="32">
        <v>0</v>
      </c>
      <c r="DH135" s="32">
        <v>0</v>
      </c>
      <c r="DI135" s="32">
        <v>0</v>
      </c>
      <c r="DJ135" s="32">
        <v>0</v>
      </c>
      <c r="DK135" s="32">
        <v>0</v>
      </c>
      <c r="DL135" s="32">
        <v>0</v>
      </c>
      <c r="DM135" s="32">
        <v>0</v>
      </c>
      <c r="DN135" s="32">
        <v>0</v>
      </c>
      <c r="DO135" s="32">
        <v>0</v>
      </c>
      <c r="DP135" s="32">
        <v>0</v>
      </c>
      <c r="DQ135" s="32">
        <v>0</v>
      </c>
      <c r="DR135" s="32">
        <v>0</v>
      </c>
      <c r="DS135" s="32">
        <v>0</v>
      </c>
      <c r="DT135" s="32">
        <v>0</v>
      </c>
      <c r="DU135" s="32">
        <v>0</v>
      </c>
      <c r="DV135" s="32">
        <v>0</v>
      </c>
      <c r="DW135" s="32">
        <v>0</v>
      </c>
      <c r="DX135" s="32">
        <v>0</v>
      </c>
      <c r="DY135" s="32">
        <v>0</v>
      </c>
      <c r="DZ135" s="32">
        <v>0</v>
      </c>
      <c r="EA135" s="32">
        <v>0</v>
      </c>
      <c r="EB135" s="32">
        <v>0</v>
      </c>
      <c r="EC135" s="32">
        <v>0</v>
      </c>
      <c r="ED135" s="32">
        <v>0</v>
      </c>
      <c r="EE135" s="32">
        <v>0</v>
      </c>
      <c r="EF135" s="32">
        <v>0</v>
      </c>
      <c r="EG135" s="32">
        <v>0</v>
      </c>
      <c r="EH135" s="32">
        <v>0</v>
      </c>
      <c r="EI135" s="32">
        <v>0</v>
      </c>
      <c r="EJ135" s="32">
        <v>0</v>
      </c>
      <c r="EK135" s="32">
        <v>0</v>
      </c>
      <c r="EL135" s="32">
        <v>0</v>
      </c>
      <c r="EM135" s="32">
        <v>0</v>
      </c>
      <c r="EN135" s="32">
        <v>0</v>
      </c>
      <c r="EO135" s="32">
        <v>0</v>
      </c>
      <c r="EP135" s="32">
        <v>0</v>
      </c>
      <c r="EQ135" s="32">
        <v>0</v>
      </c>
    </row>
    <row r="136" spans="1:148" s="10" customFormat="1" x14ac:dyDescent="0.25">
      <c r="A136" s="62">
        <v>4.7</v>
      </c>
      <c r="B136" s="82">
        <v>4.7</v>
      </c>
      <c r="C136" s="134" t="s">
        <v>105</v>
      </c>
      <c r="D136" s="59">
        <v>12424.430017999995</v>
      </c>
      <c r="E136" s="59">
        <v>12424.430017999995</v>
      </c>
      <c r="F136" s="59">
        <v>0</v>
      </c>
      <c r="G136" s="59">
        <v>0</v>
      </c>
      <c r="H136" s="59">
        <v>-3648.1066719999944</v>
      </c>
      <c r="I136" s="59">
        <v>-3648.1066719999944</v>
      </c>
      <c r="J136" s="59">
        <v>0</v>
      </c>
      <c r="K136" s="59">
        <v>0</v>
      </c>
      <c r="L136" s="59">
        <v>878.3517939999947</v>
      </c>
      <c r="M136" s="59">
        <v>878.3517939999947</v>
      </c>
      <c r="N136" s="59">
        <v>0</v>
      </c>
      <c r="O136" s="59">
        <v>0</v>
      </c>
      <c r="P136" s="59">
        <v>3993.5847330000033</v>
      </c>
      <c r="Q136" s="59">
        <v>3993.5847330000033</v>
      </c>
      <c r="R136" s="59">
        <v>0</v>
      </c>
      <c r="S136" s="59">
        <v>0</v>
      </c>
      <c r="T136" s="59">
        <v>4811.1027150000009</v>
      </c>
      <c r="U136" s="59">
        <v>4811.1027150000009</v>
      </c>
      <c r="V136" s="59">
        <v>0</v>
      </c>
      <c r="W136" s="59">
        <v>0</v>
      </c>
      <c r="X136" s="59">
        <v>-2839.0360320000036</v>
      </c>
      <c r="Y136" s="59">
        <v>-2839.0360320000036</v>
      </c>
      <c r="Z136" s="59">
        <v>0</v>
      </c>
      <c r="AA136" s="59">
        <v>0</v>
      </c>
      <c r="AB136" s="59">
        <v>1833.6375239999979</v>
      </c>
      <c r="AC136" s="59">
        <v>1833.6375239999979</v>
      </c>
      <c r="AD136" s="59">
        <v>0</v>
      </c>
      <c r="AE136" s="59">
        <v>0</v>
      </c>
      <c r="AF136" s="59">
        <v>488.99526799999876</v>
      </c>
      <c r="AG136" s="59">
        <v>488.99526799999876</v>
      </c>
      <c r="AH136" s="59">
        <v>0</v>
      </c>
      <c r="AI136" s="59">
        <v>0</v>
      </c>
      <c r="AJ136" s="59">
        <v>80.54498600000079</v>
      </c>
      <c r="AK136" s="59">
        <v>80.54498600000079</v>
      </c>
      <c r="AL136" s="59">
        <v>0</v>
      </c>
      <c r="AM136" s="59">
        <v>0</v>
      </c>
      <c r="AN136" s="59">
        <v>-384.0879980000027</v>
      </c>
      <c r="AO136" s="59">
        <v>-384.0879980000027</v>
      </c>
      <c r="AP136" s="59">
        <v>0</v>
      </c>
      <c r="AQ136" s="59">
        <v>0</v>
      </c>
      <c r="AR136" s="59">
        <v>1538.1779260000039</v>
      </c>
      <c r="AS136" s="59">
        <v>1538.1779260000039</v>
      </c>
      <c r="AT136" s="59">
        <v>0</v>
      </c>
      <c r="AU136" s="59">
        <v>0</v>
      </c>
      <c r="AV136" s="59">
        <v>3254.8259010000038</v>
      </c>
      <c r="AW136" s="59">
        <v>3254.8259010000038</v>
      </c>
      <c r="AX136" s="59">
        <v>0</v>
      </c>
      <c r="AY136" s="59">
        <v>0</v>
      </c>
      <c r="AZ136" s="59">
        <v>-1833.1037160000051</v>
      </c>
      <c r="BA136" s="59">
        <v>-1833.1037160000051</v>
      </c>
      <c r="BB136" s="59">
        <v>0</v>
      </c>
      <c r="BC136" s="59">
        <v>0</v>
      </c>
      <c r="BD136" s="59">
        <v>-2271.8160389999903</v>
      </c>
      <c r="BE136" s="59">
        <v>-2271.8160389999903</v>
      </c>
      <c r="BF136" s="59">
        <v>0</v>
      </c>
      <c r="BG136" s="59">
        <v>0</v>
      </c>
      <c r="BH136" s="59">
        <v>3460.473533999997</v>
      </c>
      <c r="BI136" s="59">
        <v>3460.473533999997</v>
      </c>
      <c r="BJ136" s="59">
        <v>0</v>
      </c>
      <c r="BK136" s="59">
        <v>0</v>
      </c>
      <c r="BL136" s="59">
        <v>-1280.5959300000031</v>
      </c>
      <c r="BM136" s="59">
        <v>-1280.5959300000031</v>
      </c>
      <c r="BN136" s="59">
        <v>0</v>
      </c>
      <c r="BO136" s="59">
        <v>0</v>
      </c>
      <c r="BP136" s="59">
        <v>-882.073973999999</v>
      </c>
      <c r="BQ136" s="59">
        <v>-882.073973999999</v>
      </c>
      <c r="BR136" s="59">
        <v>0</v>
      </c>
      <c r="BS136" s="59">
        <v>0</v>
      </c>
      <c r="BT136" s="59">
        <v>-1915.4395300000033</v>
      </c>
      <c r="BU136" s="59">
        <v>-1915.4395300000033</v>
      </c>
      <c r="BV136" s="59">
        <v>0</v>
      </c>
      <c r="BW136" s="59">
        <v>0</v>
      </c>
      <c r="BX136" s="59">
        <v>-4635.0011749999976</v>
      </c>
      <c r="BY136" s="59">
        <v>-4635.0011749999976</v>
      </c>
      <c r="BZ136" s="59">
        <v>0</v>
      </c>
      <c r="CA136" s="59">
        <v>0</v>
      </c>
      <c r="CB136" s="59">
        <v>-92.105864999997721</v>
      </c>
      <c r="CC136" s="59">
        <v>-92.105864999997721</v>
      </c>
      <c r="CD136" s="59">
        <v>0</v>
      </c>
      <c r="CE136" s="59">
        <v>0</v>
      </c>
      <c r="CF136" s="59">
        <v>7250.1923000000024</v>
      </c>
      <c r="CG136" s="59">
        <v>7250.1923000000024</v>
      </c>
      <c r="CH136" s="59">
        <v>0</v>
      </c>
      <c r="CI136" s="59">
        <v>0</v>
      </c>
      <c r="CJ136" s="59">
        <v>-2073.2483000000066</v>
      </c>
      <c r="CK136" s="59">
        <v>-2073.2483000000066</v>
      </c>
      <c r="CL136" s="59">
        <v>0</v>
      </c>
      <c r="CM136" s="59">
        <v>0</v>
      </c>
      <c r="CN136" s="59">
        <v>4110.5194000000047</v>
      </c>
      <c r="CO136" s="59">
        <v>4110.5194000000047</v>
      </c>
      <c r="CP136" s="59">
        <v>0</v>
      </c>
      <c r="CQ136" s="59">
        <v>0</v>
      </c>
      <c r="CR136" s="59">
        <v>1142.7239999999947</v>
      </c>
      <c r="CS136" s="59">
        <v>1142.7239999999947</v>
      </c>
      <c r="CT136" s="59">
        <v>0</v>
      </c>
      <c r="CU136" s="59">
        <v>0</v>
      </c>
      <c r="CV136" s="59">
        <v>-1598.8495999999941</v>
      </c>
      <c r="CW136" s="59">
        <v>-1598.8495999999941</v>
      </c>
      <c r="CX136" s="59">
        <v>0</v>
      </c>
      <c r="CY136" s="59">
        <v>0</v>
      </c>
      <c r="CZ136" s="59">
        <v>-961.71759999999631</v>
      </c>
      <c r="DA136" s="59">
        <v>-961.71759999999631</v>
      </c>
      <c r="DB136" s="59">
        <v>0</v>
      </c>
      <c r="DC136" s="59">
        <v>0</v>
      </c>
      <c r="DD136" s="59">
        <v>-2366.2063999999955</v>
      </c>
      <c r="DE136" s="59">
        <v>-2366.2063999999955</v>
      </c>
      <c r="DF136" s="59">
        <v>0</v>
      </c>
      <c r="DG136" s="59">
        <v>0</v>
      </c>
      <c r="DH136" s="59">
        <v>2384.3882000000158</v>
      </c>
      <c r="DI136" s="59">
        <v>2384.3882000000158</v>
      </c>
      <c r="DJ136" s="59">
        <v>0</v>
      </c>
      <c r="DK136" s="59">
        <v>0</v>
      </c>
      <c r="DL136" s="59">
        <v>7347.4081999999762</v>
      </c>
      <c r="DM136" s="59">
        <v>7347.4081999999762</v>
      </c>
      <c r="DN136" s="59">
        <v>0</v>
      </c>
      <c r="DO136" s="59">
        <v>0</v>
      </c>
      <c r="DP136" s="59">
        <v>-5178.1172999999981</v>
      </c>
      <c r="DQ136" s="59">
        <v>-5178.1172999999981</v>
      </c>
      <c r="DR136" s="59">
        <v>0</v>
      </c>
      <c r="DS136" s="59">
        <v>0</v>
      </c>
      <c r="DT136" s="59">
        <v>25773.463300000018</v>
      </c>
      <c r="DU136" s="59">
        <v>25773.463300000018</v>
      </c>
      <c r="DV136" s="59">
        <v>0</v>
      </c>
      <c r="DW136" s="59">
        <v>0</v>
      </c>
      <c r="DX136" s="59">
        <v>5997.250400000019</v>
      </c>
      <c r="DY136" s="59">
        <v>5997.250400000019</v>
      </c>
      <c r="DZ136" s="59">
        <v>0</v>
      </c>
      <c r="EA136" s="59">
        <v>0</v>
      </c>
      <c r="EB136" s="59">
        <v>1755.2927999999956</v>
      </c>
      <c r="EC136" s="59">
        <v>1755.2927999999956</v>
      </c>
      <c r="ED136" s="59">
        <v>0</v>
      </c>
      <c r="EE136" s="59">
        <v>0</v>
      </c>
      <c r="EF136" s="59">
        <v>-1828.4300000000221</v>
      </c>
      <c r="EG136" s="59">
        <v>-1828.4300000000221</v>
      </c>
      <c r="EH136" s="59">
        <v>0</v>
      </c>
      <c r="EI136" s="59">
        <v>0</v>
      </c>
      <c r="EJ136" s="59">
        <v>-1791.8613999999943</v>
      </c>
      <c r="EK136" s="59">
        <v>-1791.8613999999943</v>
      </c>
      <c r="EL136" s="59">
        <v>0</v>
      </c>
      <c r="EM136" s="59">
        <v>0</v>
      </c>
      <c r="EN136" s="59">
        <v>9323.0153999999748</v>
      </c>
      <c r="EO136" s="59">
        <v>9323.0153999999748</v>
      </c>
      <c r="EP136" s="59">
        <v>0</v>
      </c>
      <c r="EQ136" s="59">
        <v>0</v>
      </c>
    </row>
    <row r="137" spans="1:148" s="10" customFormat="1" ht="14.25" customHeight="1" x14ac:dyDescent="0.2">
      <c r="C137" s="205" t="s">
        <v>128</v>
      </c>
      <c r="D137" s="218"/>
      <c r="E137" s="218"/>
      <c r="F137" s="218"/>
      <c r="G137" s="218"/>
      <c r="H137" s="218"/>
      <c r="I137" s="218"/>
      <c r="J137" s="218"/>
      <c r="K137" s="218"/>
      <c r="L137" s="218"/>
      <c r="M137" s="218"/>
      <c r="N137" s="218"/>
      <c r="O137" s="218"/>
      <c r="P137" s="218"/>
      <c r="Q137" s="218"/>
      <c r="R137" s="21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c r="EO137" s="68"/>
      <c r="EP137" s="68"/>
      <c r="EQ137" s="68"/>
    </row>
    <row r="138" spans="1:148" s="10" customFormat="1" ht="24.6" customHeight="1" x14ac:dyDescent="0.2">
      <c r="A138" s="105" t="s">
        <v>70</v>
      </c>
      <c r="C138" s="206" t="s">
        <v>217</v>
      </c>
      <c r="D138" s="179"/>
      <c r="E138" s="179"/>
      <c r="F138" s="179"/>
      <c r="G138" s="179"/>
      <c r="H138" s="179"/>
      <c r="I138" s="179"/>
      <c r="J138" s="179"/>
      <c r="K138" s="179"/>
      <c r="L138" s="179"/>
      <c r="M138" s="179"/>
      <c r="N138" s="179"/>
      <c r="O138" s="179"/>
      <c r="P138" s="179"/>
      <c r="Q138" s="179"/>
      <c r="R138" s="179"/>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c r="EO138" s="68"/>
      <c r="EP138" s="68"/>
      <c r="EQ138" s="68"/>
    </row>
    <row r="139" spans="1:148" s="10" customFormat="1" ht="56.4" customHeight="1" x14ac:dyDescent="0.2">
      <c r="A139" s="105"/>
      <c r="C139" s="206" t="s">
        <v>225</v>
      </c>
      <c r="D139" s="179"/>
      <c r="E139" s="179"/>
      <c r="F139" s="179"/>
      <c r="G139" s="179"/>
      <c r="H139" s="179"/>
      <c r="I139" s="179"/>
      <c r="J139" s="179"/>
      <c r="K139" s="179"/>
      <c r="L139" s="179"/>
      <c r="M139" s="179"/>
      <c r="N139" s="179"/>
      <c r="O139" s="179"/>
      <c r="P139" s="179"/>
      <c r="Q139" s="179"/>
      <c r="R139" s="179"/>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c r="EO139" s="68"/>
      <c r="EP139" s="68"/>
      <c r="EQ139" s="68"/>
    </row>
    <row r="140" spans="1:148" ht="51.6" x14ac:dyDescent="0.25">
      <c r="C140" s="206" t="s">
        <v>231</v>
      </c>
      <c r="D140" s="114"/>
      <c r="E140" s="114"/>
      <c r="F140" s="114"/>
      <c r="G140" s="114"/>
      <c r="H140" s="114"/>
      <c r="I140" s="114"/>
      <c r="J140" s="114"/>
      <c r="K140" s="114"/>
      <c r="L140" s="114"/>
      <c r="M140" s="114"/>
      <c r="N140" s="114"/>
      <c r="O140" s="114"/>
      <c r="P140" s="114"/>
      <c r="Q140" s="114"/>
      <c r="R140" s="114"/>
      <c r="ER140" s="110"/>
    </row>
    <row r="146" spans="3:3" ht="15.6" x14ac:dyDescent="0.25">
      <c r="C146" s="11"/>
    </row>
    <row r="147" spans="3:3" ht="15.6" x14ac:dyDescent="0.25">
      <c r="C147" s="11"/>
    </row>
    <row r="148" spans="3:3" ht="15.6" x14ac:dyDescent="0.25">
      <c r="C148" s="11"/>
    </row>
    <row r="149" spans="3:3" ht="15.6" x14ac:dyDescent="0.25">
      <c r="C149" s="11"/>
    </row>
    <row r="150" spans="3:3" ht="15.6" x14ac:dyDescent="0.25">
      <c r="C150" s="11"/>
    </row>
    <row r="151" spans="3:3" ht="15.6" x14ac:dyDescent="0.25">
      <c r="C151" s="11"/>
    </row>
    <row r="152" spans="3:3" ht="15.6" x14ac:dyDescent="0.25">
      <c r="C152" s="11"/>
    </row>
    <row r="153" spans="3:3" ht="15.6" x14ac:dyDescent="0.25">
      <c r="C153" s="11"/>
    </row>
    <row r="154" spans="3:3" ht="15.6" x14ac:dyDescent="0.25">
      <c r="C154" s="11"/>
    </row>
    <row r="155" spans="3:3" ht="15.6" x14ac:dyDescent="0.25">
      <c r="C155" s="11"/>
    </row>
    <row r="156" spans="3:3" ht="15.6" x14ac:dyDescent="0.25">
      <c r="C156" s="11"/>
    </row>
    <row r="157" spans="3:3" ht="15.6" x14ac:dyDescent="0.25">
      <c r="C157" s="11"/>
    </row>
    <row r="158" spans="3:3" ht="15.6" x14ac:dyDescent="0.25">
      <c r="C158" s="11"/>
    </row>
    <row r="159" spans="3:3" ht="15.6" x14ac:dyDescent="0.25">
      <c r="C159" s="11"/>
    </row>
    <row r="160" spans="3:3" ht="15.6" x14ac:dyDescent="0.25">
      <c r="C160" s="11"/>
    </row>
    <row r="161" spans="3:3" ht="15.6" x14ac:dyDescent="0.25">
      <c r="C161" s="11"/>
    </row>
    <row r="162" spans="3:3" ht="15.6" x14ac:dyDescent="0.25">
      <c r="C162" s="11"/>
    </row>
    <row r="163" spans="3:3" ht="15.6" x14ac:dyDescent="0.25">
      <c r="C163" s="11"/>
    </row>
    <row r="164" spans="3:3" ht="15.6" x14ac:dyDescent="0.25">
      <c r="C164" s="11"/>
    </row>
    <row r="165" spans="3:3" ht="15.6" x14ac:dyDescent="0.25">
      <c r="C165" s="11"/>
    </row>
  </sheetData>
  <mergeCells count="36">
    <mergeCell ref="AR4:AU4"/>
    <mergeCell ref="AV4:AY4"/>
    <mergeCell ref="X4:AA4"/>
    <mergeCell ref="AB4:AE4"/>
    <mergeCell ref="AF4:AI4"/>
    <mergeCell ref="AJ4:AM4"/>
    <mergeCell ref="AN4:AQ4"/>
    <mergeCell ref="DX4:EA4"/>
    <mergeCell ref="EB4:EE4"/>
    <mergeCell ref="EF4:EI4"/>
    <mergeCell ref="EJ4:EM4"/>
    <mergeCell ref="EN4:EQ4"/>
    <mergeCell ref="DH4:DK4"/>
    <mergeCell ref="BP4:BS4"/>
    <mergeCell ref="DL4:DO4"/>
    <mergeCell ref="DP4:DS4"/>
    <mergeCell ref="DT4:DW4"/>
    <mergeCell ref="CV4:CY4"/>
    <mergeCell ref="CZ4:DC4"/>
    <mergeCell ref="DD4:DG4"/>
    <mergeCell ref="BT4:BW4"/>
    <mergeCell ref="BX4:CA4"/>
    <mergeCell ref="CB4:CE4"/>
    <mergeCell ref="CF4:CI4"/>
    <mergeCell ref="CJ4:CM4"/>
    <mergeCell ref="CN4:CQ4"/>
    <mergeCell ref="D4:G4"/>
    <mergeCell ref="H4:K4"/>
    <mergeCell ref="L4:O4"/>
    <mergeCell ref="P4:S4"/>
    <mergeCell ref="T4:W4"/>
    <mergeCell ref="AZ4:BC4"/>
    <mergeCell ref="BD4:BG4"/>
    <mergeCell ref="BH4:BK4"/>
    <mergeCell ref="BL4:BO4"/>
    <mergeCell ref="CR4:CU4"/>
  </mergeCells>
  <hyperlinks>
    <hyperlink ref="C1" location="'1'!A1" display="до змісту"/>
  </hyperlinks>
  <pageMargins left="0.33" right="0.27" top="0.39" bottom="0.37" header="0.16" footer="0.18"/>
  <pageSetup paperSize="9" scale="83" fitToWidth="0" fitToHeight="0"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rowBreaks count="2" manualBreakCount="2">
    <brk id="43" min="2" max="102" man="1"/>
    <brk id="91" min="2" max="102" man="1"/>
  </rowBreaks>
  <colBreaks count="1" manualBreakCount="1">
    <brk id="91" min="1" max="1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39"/>
  <sheetViews>
    <sheetView topLeftCell="B1" zoomScaleNormal="100" zoomScaleSheetLayoutView="114" workbookViewId="0">
      <pane ySplit="6" topLeftCell="A7" activePane="bottomLeft" state="frozen"/>
      <selection activeCell="B1" sqref="B1"/>
      <selection pane="bottomLeft" activeCell="B1" sqref="B1"/>
    </sheetView>
  </sheetViews>
  <sheetFormatPr defaultColWidth="8.88671875" defaultRowHeight="11.4" x14ac:dyDescent="0.2"/>
  <cols>
    <col min="1" max="1" width="8.5546875" style="46" hidden="1" customWidth="1"/>
    <col min="2" max="2" width="45.6640625" style="23" customWidth="1"/>
    <col min="3" max="5" width="10.88671875" style="23" customWidth="1"/>
    <col min="6" max="6" width="10" style="23" customWidth="1"/>
    <col min="7" max="7" width="8.88671875" style="23" customWidth="1"/>
    <col min="8" max="8" width="9.109375" style="23" customWidth="1"/>
    <col min="9" max="10" width="10.88671875" style="23" customWidth="1"/>
    <col min="11" max="11" width="4.33203125" style="23" customWidth="1"/>
    <col min="12" max="16384" width="8.88671875" style="23"/>
  </cols>
  <sheetData>
    <row r="1" spans="1:11" ht="13.2" x14ac:dyDescent="0.25">
      <c r="B1" s="120" t="s">
        <v>76</v>
      </c>
    </row>
    <row r="2" spans="1:11" ht="13.8" x14ac:dyDescent="0.25">
      <c r="B2" s="258" t="s">
        <v>186</v>
      </c>
      <c r="C2" s="258"/>
      <c r="D2" s="258"/>
      <c r="E2" s="258"/>
      <c r="F2" s="258"/>
      <c r="G2" s="258"/>
      <c r="H2" s="258"/>
      <c r="I2" s="258"/>
      <c r="J2" s="258"/>
    </row>
    <row r="3" spans="1:11" ht="12" x14ac:dyDescent="0.25">
      <c r="B3" s="260"/>
      <c r="C3" s="260"/>
      <c r="D3" s="260"/>
      <c r="E3" s="260"/>
      <c r="F3" s="260"/>
      <c r="G3" s="260"/>
      <c r="H3" s="260"/>
      <c r="I3" s="260"/>
      <c r="J3" s="260"/>
    </row>
    <row r="4" spans="1:11" ht="12" x14ac:dyDescent="0.25">
      <c r="B4" s="26"/>
      <c r="C4" s="26"/>
      <c r="D4" s="26"/>
      <c r="E4" s="26"/>
      <c r="F4" s="26"/>
      <c r="G4" s="26"/>
      <c r="H4" s="26"/>
      <c r="I4" s="259" t="s">
        <v>211</v>
      </c>
      <c r="J4" s="259"/>
    </row>
    <row r="5" spans="1:11" ht="60" x14ac:dyDescent="0.2">
      <c r="B5" s="36"/>
      <c r="C5" s="195" t="s">
        <v>184</v>
      </c>
      <c r="D5" s="195" t="s">
        <v>129</v>
      </c>
      <c r="E5" s="195" t="s">
        <v>130</v>
      </c>
      <c r="F5" s="196" t="s">
        <v>131</v>
      </c>
      <c r="G5" s="196" t="s">
        <v>132</v>
      </c>
      <c r="H5" s="196" t="s">
        <v>133</v>
      </c>
      <c r="I5" s="195" t="s">
        <v>134</v>
      </c>
      <c r="J5" s="195" t="s">
        <v>185</v>
      </c>
    </row>
    <row r="6" spans="1:11" ht="12" x14ac:dyDescent="0.25">
      <c r="B6" s="24">
        <v>1</v>
      </c>
      <c r="C6" s="197">
        <v>2</v>
      </c>
      <c r="D6" s="198">
        <v>3</v>
      </c>
      <c r="E6" s="199">
        <v>4</v>
      </c>
      <c r="F6" s="199">
        <v>5</v>
      </c>
      <c r="G6" s="199">
        <v>6</v>
      </c>
      <c r="H6" s="199">
        <v>7</v>
      </c>
      <c r="I6" s="200">
        <v>8</v>
      </c>
      <c r="J6" s="200">
        <v>9</v>
      </c>
    </row>
    <row r="7" spans="1:11" ht="12" x14ac:dyDescent="0.2">
      <c r="B7" s="98" t="s">
        <v>78</v>
      </c>
      <c r="C7" s="64">
        <v>-102611.49159999751</v>
      </c>
      <c r="D7" s="64">
        <v>-32399.777400000079</v>
      </c>
      <c r="E7" s="64">
        <v>-18211.165000003704</v>
      </c>
      <c r="F7" s="64">
        <v>-21648.613400000271</v>
      </c>
      <c r="G7" s="64">
        <v>8959.3070000000007</v>
      </c>
      <c r="H7" s="64">
        <v>-5521.8586000034338</v>
      </c>
      <c r="I7" s="64">
        <v>-50610.942400003783</v>
      </c>
      <c r="J7" s="64">
        <v>-153222.43400000129</v>
      </c>
      <c r="K7" s="25"/>
    </row>
    <row r="8" spans="1:11" ht="12" x14ac:dyDescent="0.2">
      <c r="B8" s="81" t="s">
        <v>79</v>
      </c>
      <c r="C8" s="65">
        <v>6149887.7364000026</v>
      </c>
      <c r="D8" s="65">
        <v>309406.92699999997</v>
      </c>
      <c r="E8" s="65">
        <v>15468.515399997297</v>
      </c>
      <c r="F8" s="65">
        <v>15578.221199999629</v>
      </c>
      <c r="G8" s="65">
        <v>3766.5658000000003</v>
      </c>
      <c r="H8" s="65">
        <v>-3876.271600002332</v>
      </c>
      <c r="I8" s="65">
        <v>324875.44239999726</v>
      </c>
      <c r="J8" s="65">
        <v>6474763.1787999999</v>
      </c>
      <c r="K8" s="25"/>
    </row>
    <row r="9" spans="1:11" ht="11.4" customHeight="1" x14ac:dyDescent="0.2">
      <c r="A9" s="46">
        <v>1</v>
      </c>
      <c r="B9" s="33" t="s">
        <v>80</v>
      </c>
      <c r="C9" s="32">
        <v>103745.11820000001</v>
      </c>
      <c r="D9" s="32">
        <v>6180.094000000001</v>
      </c>
      <c r="E9" s="32">
        <v>8301.071599999992</v>
      </c>
      <c r="F9" s="32">
        <v>-6.0000000127047315E-4</v>
      </c>
      <c r="G9" s="32">
        <v>36.568600000000004</v>
      </c>
      <c r="H9" s="32">
        <v>8264.5035999999927</v>
      </c>
      <c r="I9" s="32">
        <v>14481.165599999993</v>
      </c>
      <c r="J9" s="32">
        <v>118226.2838</v>
      </c>
      <c r="K9" s="25"/>
    </row>
    <row r="10" spans="1:11" ht="11.4" customHeight="1" x14ac:dyDescent="0.2">
      <c r="A10" s="46">
        <v>1.1000000000000001</v>
      </c>
      <c r="B10" s="38" t="s">
        <v>81</v>
      </c>
      <c r="C10" s="32">
        <v>61435.248000000007</v>
      </c>
      <c r="D10" s="32">
        <v>1535.8820000000001</v>
      </c>
      <c r="E10" s="32">
        <v>548.52819999999838</v>
      </c>
      <c r="F10" s="32">
        <v>-8.0000000167501639E-4</v>
      </c>
      <c r="G10" s="32">
        <v>36.568600000000004</v>
      </c>
      <c r="H10" s="32">
        <v>511.96039999999999</v>
      </c>
      <c r="I10" s="32">
        <v>2084.4101999999984</v>
      </c>
      <c r="J10" s="32">
        <v>63519.658200000005</v>
      </c>
    </row>
    <row r="11" spans="1:11" ht="11.4" customHeight="1" x14ac:dyDescent="0.2">
      <c r="A11" s="46" t="s">
        <v>7</v>
      </c>
      <c r="B11" s="39" t="s">
        <v>82</v>
      </c>
      <c r="C11" s="32">
        <v>61435.248000000007</v>
      </c>
      <c r="D11" s="32">
        <v>1535.8820000000001</v>
      </c>
      <c r="E11" s="32">
        <v>548.52819999999838</v>
      </c>
      <c r="F11" s="32">
        <v>-8.0000000167501639E-4</v>
      </c>
      <c r="G11" s="32">
        <v>36.568600000000004</v>
      </c>
      <c r="H11" s="32">
        <v>511.96039999999999</v>
      </c>
      <c r="I11" s="32">
        <v>2084.4101999999984</v>
      </c>
      <c r="J11" s="32">
        <v>63519.658200000005</v>
      </c>
    </row>
    <row r="12" spans="1:11" ht="11.4" customHeight="1" x14ac:dyDescent="0.2">
      <c r="A12" s="46">
        <v>1.2</v>
      </c>
      <c r="B12" s="38" t="s">
        <v>83</v>
      </c>
      <c r="C12" s="32">
        <v>42309.870200000005</v>
      </c>
      <c r="D12" s="32">
        <v>4644.2120000000004</v>
      </c>
      <c r="E12" s="32">
        <v>7752.5434000000014</v>
      </c>
      <c r="F12" s="32">
        <v>2.0000000040454324E-4</v>
      </c>
      <c r="G12" s="32">
        <v>0</v>
      </c>
      <c r="H12" s="32">
        <v>7752.543200000001</v>
      </c>
      <c r="I12" s="32">
        <v>12396.755400000002</v>
      </c>
      <c r="J12" s="32">
        <v>54706.625600000007</v>
      </c>
    </row>
    <row r="13" spans="1:11" ht="11.4" customHeight="1" x14ac:dyDescent="0.2">
      <c r="A13" s="47" t="s">
        <v>8</v>
      </c>
      <c r="B13" s="39" t="s">
        <v>82</v>
      </c>
      <c r="C13" s="32">
        <v>5339.0156000000006</v>
      </c>
      <c r="D13" s="32">
        <v>0</v>
      </c>
      <c r="E13" s="32">
        <v>0</v>
      </c>
      <c r="F13" s="32">
        <v>0</v>
      </c>
      <c r="G13" s="32">
        <v>0</v>
      </c>
      <c r="H13" s="32">
        <v>0</v>
      </c>
      <c r="I13" s="32">
        <v>0</v>
      </c>
      <c r="J13" s="32">
        <v>5339.0156000000006</v>
      </c>
    </row>
    <row r="14" spans="1:11" ht="27" customHeight="1" x14ac:dyDescent="0.2">
      <c r="A14" s="47" t="s">
        <v>9</v>
      </c>
      <c r="B14" s="39" t="s">
        <v>84</v>
      </c>
      <c r="C14" s="32">
        <v>36970.854600000006</v>
      </c>
      <c r="D14" s="32">
        <v>4644.2120000000004</v>
      </c>
      <c r="E14" s="32">
        <v>7752.5434000000014</v>
      </c>
      <c r="F14" s="32">
        <v>2.0000000040454324E-4</v>
      </c>
      <c r="G14" s="32">
        <v>0</v>
      </c>
      <c r="H14" s="32">
        <v>7752.543200000001</v>
      </c>
      <c r="I14" s="32">
        <v>12396.755400000002</v>
      </c>
      <c r="J14" s="32">
        <v>49367.610000000008</v>
      </c>
    </row>
    <row r="15" spans="1:11" ht="11.4" customHeight="1" x14ac:dyDescent="0.2">
      <c r="A15" s="47">
        <v>2</v>
      </c>
      <c r="B15" s="33" t="s">
        <v>85</v>
      </c>
      <c r="C15" s="32">
        <v>46844.376600000011</v>
      </c>
      <c r="D15" s="32">
        <v>14188.616</v>
      </c>
      <c r="E15" s="32">
        <v>219.41239999998834</v>
      </c>
      <c r="F15" s="32">
        <v>-109.7049999999999</v>
      </c>
      <c r="G15" s="32">
        <v>0</v>
      </c>
      <c r="H15" s="32">
        <v>329.11739999998827</v>
      </c>
      <c r="I15" s="32">
        <v>14408.028399999988</v>
      </c>
      <c r="J15" s="32">
        <v>61252.404999999999</v>
      </c>
    </row>
    <row r="16" spans="1:11" ht="11.4" customHeight="1" x14ac:dyDescent="0.2">
      <c r="A16" s="47">
        <v>2.1</v>
      </c>
      <c r="B16" s="38" t="s">
        <v>86</v>
      </c>
      <c r="C16" s="32">
        <v>13603.519200000001</v>
      </c>
      <c r="D16" s="32">
        <v>-73.138000000000005</v>
      </c>
      <c r="E16" s="32">
        <v>7.99999998974954E-4</v>
      </c>
      <c r="F16" s="32">
        <v>7.99999998974954E-4</v>
      </c>
      <c r="G16" s="32">
        <v>0</v>
      </c>
      <c r="H16" s="32">
        <v>0</v>
      </c>
      <c r="I16" s="32">
        <v>-73.13720000000103</v>
      </c>
      <c r="J16" s="32">
        <v>13530.382</v>
      </c>
    </row>
    <row r="17" spans="1:10" ht="11.4" customHeight="1" x14ac:dyDescent="0.2">
      <c r="A17" s="47" t="s">
        <v>10</v>
      </c>
      <c r="B17" s="39" t="s">
        <v>87</v>
      </c>
      <c r="C17" s="32">
        <v>0</v>
      </c>
      <c r="D17" s="32">
        <v>0</v>
      </c>
      <c r="E17" s="32">
        <v>0</v>
      </c>
      <c r="F17" s="32">
        <v>0</v>
      </c>
      <c r="G17" s="32">
        <v>0</v>
      </c>
      <c r="H17" s="32">
        <v>0</v>
      </c>
      <c r="I17" s="32">
        <v>0</v>
      </c>
      <c r="J17" s="32">
        <v>0</v>
      </c>
    </row>
    <row r="18" spans="1:10" ht="11.4" customHeight="1" x14ac:dyDescent="0.2">
      <c r="A18" s="47" t="s">
        <v>11</v>
      </c>
      <c r="B18" s="39" t="s">
        <v>88</v>
      </c>
      <c r="C18" s="32">
        <v>73.137200000000007</v>
      </c>
      <c r="D18" s="32">
        <v>0</v>
      </c>
      <c r="E18" s="32">
        <v>0</v>
      </c>
      <c r="F18" s="32">
        <v>0</v>
      </c>
      <c r="G18" s="32">
        <v>0</v>
      </c>
      <c r="H18" s="32">
        <v>0</v>
      </c>
      <c r="I18" s="32">
        <v>0</v>
      </c>
      <c r="J18" s="32">
        <v>73.137200000000007</v>
      </c>
    </row>
    <row r="19" spans="1:10" ht="11.4" customHeight="1" x14ac:dyDescent="0.2">
      <c r="A19" s="47" t="s">
        <v>12</v>
      </c>
      <c r="B19" s="39" t="s">
        <v>89</v>
      </c>
      <c r="C19" s="32">
        <v>13530.382000000001</v>
      </c>
      <c r="D19" s="32">
        <v>-73.138000000000005</v>
      </c>
      <c r="E19" s="32">
        <v>7.99999998974954E-4</v>
      </c>
      <c r="F19" s="32">
        <v>7.99999998974954E-4</v>
      </c>
      <c r="G19" s="32">
        <v>0</v>
      </c>
      <c r="H19" s="32">
        <v>0</v>
      </c>
      <c r="I19" s="32">
        <v>-73.13720000000103</v>
      </c>
      <c r="J19" s="32">
        <v>13457.2448</v>
      </c>
    </row>
    <row r="20" spans="1:10" ht="11.4" customHeight="1" x14ac:dyDescent="0.2">
      <c r="A20" s="47">
        <v>2.2000000000000002</v>
      </c>
      <c r="B20" s="38" t="s">
        <v>90</v>
      </c>
      <c r="C20" s="32">
        <v>33240.857400000008</v>
      </c>
      <c r="D20" s="32">
        <v>14261.754000000001</v>
      </c>
      <c r="E20" s="32">
        <v>219.41159999999218</v>
      </c>
      <c r="F20" s="32">
        <v>-109.70579999999887</v>
      </c>
      <c r="G20" s="32">
        <v>0</v>
      </c>
      <c r="H20" s="32">
        <v>329.11739999999105</v>
      </c>
      <c r="I20" s="32">
        <v>14481.165599999993</v>
      </c>
      <c r="J20" s="32">
        <v>47722.023000000001</v>
      </c>
    </row>
    <row r="21" spans="1:10" ht="11.4" customHeight="1" x14ac:dyDescent="0.2">
      <c r="A21" s="47" t="s">
        <v>13</v>
      </c>
      <c r="B21" s="39" t="s">
        <v>88</v>
      </c>
      <c r="C21" s="32">
        <v>26804.783800000005</v>
      </c>
      <c r="D21" s="32">
        <v>12213.912</v>
      </c>
      <c r="E21" s="32">
        <v>329.11779999999635</v>
      </c>
      <c r="F21" s="32">
        <v>4.0000000029749572E-4</v>
      </c>
      <c r="G21" s="32">
        <v>0</v>
      </c>
      <c r="H21" s="32">
        <v>329.11739999999605</v>
      </c>
      <c r="I21" s="32">
        <v>12543.029799999997</v>
      </c>
      <c r="J21" s="32">
        <v>39347.813600000001</v>
      </c>
    </row>
    <row r="22" spans="1:10" ht="11.4" customHeight="1" x14ac:dyDescent="0.2">
      <c r="A22" s="47" t="s">
        <v>41</v>
      </c>
      <c r="B22" s="40" t="s">
        <v>91</v>
      </c>
      <c r="C22" s="32">
        <v>14042.342400000001</v>
      </c>
      <c r="D22" s="32">
        <v>1023.9209999999999</v>
      </c>
      <c r="E22" s="32">
        <v>146.27420000000018</v>
      </c>
      <c r="F22" s="32">
        <v>-1.9999999983610905E-4</v>
      </c>
      <c r="G22" s="32">
        <v>0</v>
      </c>
      <c r="H22" s="32">
        <v>146.27440000000001</v>
      </c>
      <c r="I22" s="32">
        <v>1170.1952000000001</v>
      </c>
      <c r="J22" s="32">
        <v>15212.537600000001</v>
      </c>
    </row>
    <row r="23" spans="1:10" ht="11.4" customHeight="1" x14ac:dyDescent="0.2">
      <c r="A23" s="46" t="s">
        <v>42</v>
      </c>
      <c r="B23" s="40" t="s">
        <v>92</v>
      </c>
      <c r="C23" s="32">
        <v>12762.441400000002</v>
      </c>
      <c r="D23" s="32">
        <v>11189.991</v>
      </c>
      <c r="E23" s="32">
        <v>182.84360000000015</v>
      </c>
      <c r="F23" s="32">
        <v>6.0000000013360477E-4</v>
      </c>
      <c r="G23" s="32">
        <v>0</v>
      </c>
      <c r="H23" s="32">
        <v>182.84300000000002</v>
      </c>
      <c r="I23" s="32">
        <v>11372.8346</v>
      </c>
      <c r="J23" s="32">
        <v>24135.276000000002</v>
      </c>
    </row>
    <row r="24" spans="1:10" ht="11.4" customHeight="1" x14ac:dyDescent="0.2">
      <c r="A24" s="47" t="s">
        <v>14</v>
      </c>
      <c r="B24" s="39" t="s">
        <v>89</v>
      </c>
      <c r="C24" s="32">
        <v>6436.0736000000006</v>
      </c>
      <c r="D24" s="32">
        <v>2047.8420000000001</v>
      </c>
      <c r="E24" s="32">
        <v>-109.70619999999917</v>
      </c>
      <c r="F24" s="32">
        <v>-109.70619999999917</v>
      </c>
      <c r="G24" s="32">
        <v>0</v>
      </c>
      <c r="H24" s="32">
        <v>0</v>
      </c>
      <c r="I24" s="32">
        <v>1938.1358000000009</v>
      </c>
      <c r="J24" s="32">
        <v>8374.2094000000016</v>
      </c>
    </row>
    <row r="25" spans="1:10" ht="11.4" customHeight="1" x14ac:dyDescent="0.2">
      <c r="A25" s="47" t="s">
        <v>15</v>
      </c>
      <c r="B25" s="40" t="s">
        <v>92</v>
      </c>
      <c r="C25" s="32">
        <v>6436.0736000000006</v>
      </c>
      <c r="D25" s="32">
        <v>2047.8420000000001</v>
      </c>
      <c r="E25" s="32">
        <v>-109.70619999999917</v>
      </c>
      <c r="F25" s="32">
        <v>-109.70619999999917</v>
      </c>
      <c r="G25" s="32">
        <v>0</v>
      </c>
      <c r="H25" s="32">
        <v>0</v>
      </c>
      <c r="I25" s="32">
        <v>1938.1358000000009</v>
      </c>
      <c r="J25" s="32">
        <v>8374.2094000000016</v>
      </c>
    </row>
    <row r="26" spans="1:10" ht="11.4" customHeight="1" x14ac:dyDescent="0.2">
      <c r="A26" s="47">
        <v>4</v>
      </c>
      <c r="B26" s="33" t="s">
        <v>93</v>
      </c>
      <c r="C26" s="32">
        <v>4957312.5532000018</v>
      </c>
      <c r="D26" s="32">
        <v>175053.88999999998</v>
      </c>
      <c r="E26" s="32">
        <v>-3144.9014000020397</v>
      </c>
      <c r="F26" s="32">
        <v>9361.5597999995116</v>
      </c>
      <c r="G26" s="32">
        <v>-36.568600000000004</v>
      </c>
      <c r="H26" s="32">
        <v>-12469.892600000192</v>
      </c>
      <c r="I26" s="32">
        <v>171908.98859999795</v>
      </c>
      <c r="J26" s="32">
        <v>5129221.5417999998</v>
      </c>
    </row>
    <row r="27" spans="1:10" ht="11.4" customHeight="1" x14ac:dyDescent="0.2">
      <c r="A27" s="47">
        <v>4.0999999999999996</v>
      </c>
      <c r="B27" s="38" t="s">
        <v>94</v>
      </c>
      <c r="C27" s="32">
        <v>7496.563000000001</v>
      </c>
      <c r="D27" s="32">
        <v>0</v>
      </c>
      <c r="E27" s="32">
        <v>36.568599999999606</v>
      </c>
      <c r="F27" s="32">
        <v>73.137200000000291</v>
      </c>
      <c r="G27" s="32">
        <v>-36.568600000000004</v>
      </c>
      <c r="H27" s="32">
        <v>-6.8212102632969618E-13</v>
      </c>
      <c r="I27" s="32">
        <v>36.568599999999606</v>
      </c>
      <c r="J27" s="32">
        <v>7533.1316000000006</v>
      </c>
    </row>
    <row r="28" spans="1:10" ht="11.4" customHeight="1" x14ac:dyDescent="0.2">
      <c r="A28" s="47" t="s">
        <v>16</v>
      </c>
      <c r="B28" s="39" t="s">
        <v>87</v>
      </c>
      <c r="C28" s="32">
        <v>6765.1910000000007</v>
      </c>
      <c r="D28" s="32">
        <v>0</v>
      </c>
      <c r="E28" s="32">
        <v>146.27440000000024</v>
      </c>
      <c r="F28" s="32">
        <v>146.27440000000024</v>
      </c>
      <c r="G28" s="32">
        <v>0</v>
      </c>
      <c r="H28" s="32">
        <v>0</v>
      </c>
      <c r="I28" s="32">
        <v>146.27440000000024</v>
      </c>
      <c r="J28" s="32">
        <v>6911.465400000001</v>
      </c>
    </row>
    <row r="29" spans="1:10" ht="11.4" customHeight="1" x14ac:dyDescent="0.2">
      <c r="A29" s="47" t="s">
        <v>17</v>
      </c>
      <c r="B29" s="40" t="s">
        <v>92</v>
      </c>
      <c r="C29" s="32">
        <v>6765.1910000000007</v>
      </c>
      <c r="D29" s="32">
        <v>0</v>
      </c>
      <c r="E29" s="32">
        <v>146.27440000000024</v>
      </c>
      <c r="F29" s="32">
        <v>146.27440000000024</v>
      </c>
      <c r="G29" s="32">
        <v>0</v>
      </c>
      <c r="H29" s="32">
        <v>0</v>
      </c>
      <c r="I29" s="32">
        <v>146.27440000000024</v>
      </c>
      <c r="J29" s="32">
        <v>6911.465400000001</v>
      </c>
    </row>
    <row r="30" spans="1:10" ht="11.4" customHeight="1" x14ac:dyDescent="0.2">
      <c r="A30" s="47" t="s">
        <v>18</v>
      </c>
      <c r="B30" s="39" t="s">
        <v>95</v>
      </c>
      <c r="C30" s="32">
        <v>731.37200000000007</v>
      </c>
      <c r="D30" s="32">
        <v>0</v>
      </c>
      <c r="E30" s="32">
        <v>-109.70579999999995</v>
      </c>
      <c r="F30" s="32">
        <v>-73.13719999999995</v>
      </c>
      <c r="G30" s="32">
        <v>-36.568600000000004</v>
      </c>
      <c r="H30" s="32">
        <v>0</v>
      </c>
      <c r="I30" s="32">
        <v>-109.70579999999995</v>
      </c>
      <c r="J30" s="32">
        <v>621.66620000000012</v>
      </c>
    </row>
    <row r="31" spans="1:10" ht="11.4" customHeight="1" x14ac:dyDescent="0.2">
      <c r="A31" s="47" t="s">
        <v>19</v>
      </c>
      <c r="B31" s="40" t="s">
        <v>92</v>
      </c>
      <c r="C31" s="32">
        <v>731.37200000000007</v>
      </c>
      <c r="D31" s="32">
        <v>0</v>
      </c>
      <c r="E31" s="32">
        <v>-109.70579999999995</v>
      </c>
      <c r="F31" s="32">
        <v>-73.13719999999995</v>
      </c>
      <c r="G31" s="32">
        <v>-36.568600000000004</v>
      </c>
      <c r="H31" s="32">
        <v>0</v>
      </c>
      <c r="I31" s="32">
        <v>-109.70579999999995</v>
      </c>
      <c r="J31" s="32">
        <v>621.66620000000012</v>
      </c>
    </row>
    <row r="32" spans="1:10" ht="11.4" customHeight="1" x14ac:dyDescent="0.2">
      <c r="A32" s="47">
        <v>4.2</v>
      </c>
      <c r="B32" s="38" t="s">
        <v>96</v>
      </c>
      <c r="C32" s="32">
        <v>4506823.969800001</v>
      </c>
      <c r="D32" s="32">
        <v>174285.94899999999</v>
      </c>
      <c r="E32" s="32">
        <v>4717.3479999993287</v>
      </c>
      <c r="F32" s="32">
        <v>5485.2885999995196</v>
      </c>
      <c r="G32" s="32">
        <v>0</v>
      </c>
      <c r="H32" s="32">
        <v>-767.9406000001909</v>
      </c>
      <c r="I32" s="32">
        <v>179003.29699999932</v>
      </c>
      <c r="J32" s="32">
        <v>4685827.2668000003</v>
      </c>
    </row>
    <row r="33" spans="1:62" ht="11.4" customHeight="1" x14ac:dyDescent="0.2">
      <c r="A33" s="47" t="s">
        <v>18</v>
      </c>
      <c r="B33" s="39" t="s">
        <v>95</v>
      </c>
      <c r="C33" s="32">
        <v>8520.4838</v>
      </c>
      <c r="D33" s="32">
        <v>877.64699999999993</v>
      </c>
      <c r="E33" s="32">
        <v>1279.9004000000014</v>
      </c>
      <c r="F33" s="32">
        <v>1499.3120000000013</v>
      </c>
      <c r="G33" s="32">
        <v>0</v>
      </c>
      <c r="H33" s="32">
        <v>-219.41159999999991</v>
      </c>
      <c r="I33" s="32">
        <v>2157.5474000000013</v>
      </c>
      <c r="J33" s="32">
        <v>10678.031200000001</v>
      </c>
    </row>
    <row r="34" spans="1:62" ht="11.4" customHeight="1" x14ac:dyDescent="0.2">
      <c r="A34" s="47" t="s">
        <v>21</v>
      </c>
      <c r="B34" s="39" t="s">
        <v>88</v>
      </c>
      <c r="C34" s="32">
        <v>400133.62120000005</v>
      </c>
      <c r="D34" s="32">
        <v>47648.885999999999</v>
      </c>
      <c r="E34" s="32">
        <v>2340.3901999999653</v>
      </c>
      <c r="F34" s="32">
        <v>2888.9191999999648</v>
      </c>
      <c r="G34" s="32">
        <v>0</v>
      </c>
      <c r="H34" s="32">
        <v>-548.52899999999954</v>
      </c>
      <c r="I34" s="32">
        <v>49989.276199999964</v>
      </c>
      <c r="J34" s="32">
        <v>450122.89740000002</v>
      </c>
    </row>
    <row r="35" spans="1:62" s="26" customFormat="1" ht="11.4" customHeight="1" x14ac:dyDescent="0.2">
      <c r="A35" s="47" t="s">
        <v>22</v>
      </c>
      <c r="B35" s="40" t="s">
        <v>91</v>
      </c>
      <c r="C35" s="32">
        <v>395160.29160000006</v>
      </c>
      <c r="D35" s="32">
        <v>46039.866999999998</v>
      </c>
      <c r="E35" s="32">
        <v>2340.3907999999647</v>
      </c>
      <c r="F35" s="32">
        <v>2888.9197999999647</v>
      </c>
      <c r="G35" s="32">
        <v>0</v>
      </c>
      <c r="H35" s="32">
        <v>-548.529</v>
      </c>
      <c r="I35" s="32">
        <v>48380.257799999963</v>
      </c>
      <c r="J35" s="32">
        <v>443540.54940000002</v>
      </c>
    </row>
    <row r="36" spans="1:62" s="26" customFormat="1" ht="11.4" customHeight="1" x14ac:dyDescent="0.2">
      <c r="A36" s="47" t="s">
        <v>23</v>
      </c>
      <c r="B36" s="40" t="s">
        <v>92</v>
      </c>
      <c r="C36" s="32">
        <v>4973.3296000000009</v>
      </c>
      <c r="D36" s="32">
        <v>1609.019</v>
      </c>
      <c r="E36" s="32">
        <v>-6.0000000007676135E-4</v>
      </c>
      <c r="F36" s="32">
        <v>-6.0000000007676135E-4</v>
      </c>
      <c r="G36" s="32">
        <v>0</v>
      </c>
      <c r="H36" s="32">
        <v>0</v>
      </c>
      <c r="I36" s="32">
        <v>1609.0183999999999</v>
      </c>
      <c r="J36" s="32">
        <v>6582.3480000000009</v>
      </c>
    </row>
    <row r="37" spans="1:62" s="27" customFormat="1" ht="11.4" customHeight="1" x14ac:dyDescent="0.2">
      <c r="A37" s="47" t="s">
        <v>24</v>
      </c>
      <c r="B37" s="43" t="s">
        <v>97</v>
      </c>
      <c r="C37" s="32">
        <v>361005.21920000005</v>
      </c>
      <c r="D37" s="32">
        <v>43589.771999999997</v>
      </c>
      <c r="E37" s="32">
        <v>2925.4871999999741</v>
      </c>
      <c r="F37" s="32">
        <v>2706.0755999999742</v>
      </c>
      <c r="G37" s="32">
        <v>0</v>
      </c>
      <c r="H37" s="32">
        <v>219.41159999999991</v>
      </c>
      <c r="I37" s="32">
        <v>46515.259199999971</v>
      </c>
      <c r="J37" s="32">
        <v>407520.47840000002</v>
      </c>
    </row>
    <row r="38" spans="1:62" ht="11.4" customHeight="1" x14ac:dyDescent="0.2">
      <c r="A38" s="47" t="s">
        <v>20</v>
      </c>
      <c r="B38" s="39" t="s">
        <v>89</v>
      </c>
      <c r="C38" s="32">
        <v>4098169.8648000006</v>
      </c>
      <c r="D38" s="32">
        <v>125759.416</v>
      </c>
      <c r="E38" s="32">
        <v>1097.057399999554</v>
      </c>
      <c r="F38" s="32">
        <v>1097.057399999554</v>
      </c>
      <c r="G38" s="32">
        <v>0</v>
      </c>
      <c r="H38" s="32">
        <v>0</v>
      </c>
      <c r="I38" s="32">
        <v>126856.47339999955</v>
      </c>
      <c r="J38" s="32">
        <v>4225026.3382000001</v>
      </c>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row>
    <row r="39" spans="1:62" s="154" customFormat="1" ht="11.4" customHeight="1" x14ac:dyDescent="0.2">
      <c r="A39" s="153" t="s">
        <v>25</v>
      </c>
      <c r="B39" s="42" t="s">
        <v>98</v>
      </c>
      <c r="C39" s="32">
        <v>3967144.5710000005</v>
      </c>
      <c r="D39" s="32">
        <v>119067.361</v>
      </c>
      <c r="E39" s="32">
        <v>5.9999994118697941E-4</v>
      </c>
      <c r="F39" s="32">
        <v>5.9999994118697941E-4</v>
      </c>
      <c r="G39" s="32">
        <v>0</v>
      </c>
      <c r="H39" s="32">
        <v>0</v>
      </c>
      <c r="I39" s="32">
        <v>119067.36159999995</v>
      </c>
      <c r="J39" s="32">
        <v>4086211.9326000004</v>
      </c>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row>
    <row r="40" spans="1:62" ht="11.4" customHeight="1" x14ac:dyDescent="0.2">
      <c r="A40" s="47">
        <v>4.3</v>
      </c>
      <c r="B40" s="38" t="s">
        <v>99</v>
      </c>
      <c r="C40" s="32">
        <v>3400.8798000000006</v>
      </c>
      <c r="D40" s="32">
        <v>402.25400000000002</v>
      </c>
      <c r="E40" s="32">
        <v>36.569199999999796</v>
      </c>
      <c r="F40" s="32">
        <v>36.569200000000052</v>
      </c>
      <c r="G40" s="32">
        <v>0</v>
      </c>
      <c r="H40" s="32">
        <v>-2.5579538487363607E-13</v>
      </c>
      <c r="I40" s="32">
        <v>438.82319999999982</v>
      </c>
      <c r="J40" s="32">
        <v>3839.7030000000004</v>
      </c>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row>
    <row r="41" spans="1:62" ht="11.4" customHeight="1" x14ac:dyDescent="0.2">
      <c r="A41" s="47" t="s">
        <v>26</v>
      </c>
      <c r="B41" s="39" t="s">
        <v>88</v>
      </c>
      <c r="C41" s="32">
        <v>3400.8798000000006</v>
      </c>
      <c r="D41" s="32">
        <v>402.25400000000002</v>
      </c>
      <c r="E41" s="32">
        <v>36.569199999999796</v>
      </c>
      <c r="F41" s="32">
        <v>36.569200000000052</v>
      </c>
      <c r="G41" s="32">
        <v>0</v>
      </c>
      <c r="H41" s="32">
        <v>-2.5579538487363607E-13</v>
      </c>
      <c r="I41" s="32">
        <v>438.82319999999982</v>
      </c>
      <c r="J41" s="32">
        <v>3839.7030000000004</v>
      </c>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row>
    <row r="42" spans="1:62" ht="11.4" customHeight="1" x14ac:dyDescent="0.2">
      <c r="A42" s="47" t="s">
        <v>27</v>
      </c>
      <c r="B42" s="40" t="s">
        <v>91</v>
      </c>
      <c r="C42" s="32">
        <v>3291.1740000000004</v>
      </c>
      <c r="D42" s="32">
        <v>255.98</v>
      </c>
      <c r="E42" s="32">
        <v>36.568800000000039</v>
      </c>
      <c r="F42" s="32">
        <v>36.568800000000039</v>
      </c>
      <c r="G42" s="32">
        <v>0</v>
      </c>
      <c r="H42" s="32">
        <v>0</v>
      </c>
      <c r="I42" s="32">
        <v>292.54880000000003</v>
      </c>
      <c r="J42" s="32">
        <v>3583.7228000000005</v>
      </c>
    </row>
    <row r="43" spans="1:62" ht="11.4" customHeight="1" x14ac:dyDescent="0.2">
      <c r="A43" s="47" t="s">
        <v>28</v>
      </c>
      <c r="B43" s="40" t="s">
        <v>92</v>
      </c>
      <c r="C43" s="32">
        <v>109.70580000000001</v>
      </c>
      <c r="D43" s="32">
        <v>146.274</v>
      </c>
      <c r="E43" s="32">
        <v>4.0000000001327862E-4</v>
      </c>
      <c r="F43" s="32">
        <v>4.0000000001327862E-4</v>
      </c>
      <c r="G43" s="32">
        <v>0</v>
      </c>
      <c r="H43" s="32">
        <v>0</v>
      </c>
      <c r="I43" s="32">
        <v>146.27440000000001</v>
      </c>
      <c r="J43" s="32">
        <v>255.98020000000002</v>
      </c>
    </row>
    <row r="44" spans="1:62" ht="11.4" customHeight="1" x14ac:dyDescent="0.2">
      <c r="A44" s="47">
        <v>4.5</v>
      </c>
      <c r="B44" s="38" t="s">
        <v>100</v>
      </c>
      <c r="C44" s="32">
        <v>438786.63140000001</v>
      </c>
      <c r="D44" s="32">
        <v>-1572.4490000000001</v>
      </c>
      <c r="E44" s="32">
        <v>-7935.3870000000097</v>
      </c>
      <c r="F44" s="32">
        <v>3766.5649999999923</v>
      </c>
      <c r="G44" s="32">
        <v>0</v>
      </c>
      <c r="H44" s="32">
        <v>-11701.952000000001</v>
      </c>
      <c r="I44" s="32">
        <v>-9507.8360000000102</v>
      </c>
      <c r="J44" s="32">
        <v>429278.7954</v>
      </c>
    </row>
    <row r="45" spans="1:62" ht="11.4" customHeight="1" x14ac:dyDescent="0.2">
      <c r="A45" s="47" t="s">
        <v>29</v>
      </c>
      <c r="B45" s="39" t="s">
        <v>89</v>
      </c>
      <c r="C45" s="32">
        <v>438786.63140000001</v>
      </c>
      <c r="D45" s="32">
        <v>-1572.4490000000001</v>
      </c>
      <c r="E45" s="32">
        <v>-7935.3870000000097</v>
      </c>
      <c r="F45" s="32">
        <v>3766.5649999999923</v>
      </c>
      <c r="G45" s="32">
        <v>0</v>
      </c>
      <c r="H45" s="32">
        <v>-11701.952000000001</v>
      </c>
      <c r="I45" s="32">
        <v>-9507.8360000000102</v>
      </c>
      <c r="J45" s="32">
        <v>429278.7954</v>
      </c>
      <c r="K45" s="25"/>
    </row>
    <row r="46" spans="1:62" ht="11.4" customHeight="1" x14ac:dyDescent="0.2">
      <c r="A46" s="47" t="s">
        <v>30</v>
      </c>
      <c r="B46" s="194" t="s">
        <v>91</v>
      </c>
      <c r="C46" s="32">
        <v>438420.94540000003</v>
      </c>
      <c r="D46" s="32">
        <v>-1609.018</v>
      </c>
      <c r="E46" s="32">
        <v>-7935.3866000000089</v>
      </c>
      <c r="F46" s="32">
        <v>3766.5653999999922</v>
      </c>
      <c r="G46" s="32">
        <v>0</v>
      </c>
      <c r="H46" s="32">
        <v>-11701.952000000001</v>
      </c>
      <c r="I46" s="32">
        <v>-9544.4046000000089</v>
      </c>
      <c r="J46" s="32">
        <v>428876.54080000002</v>
      </c>
    </row>
    <row r="47" spans="1:62" ht="11.4" customHeight="1" x14ac:dyDescent="0.2">
      <c r="A47" s="47" t="s">
        <v>31</v>
      </c>
      <c r="B47" s="40" t="s">
        <v>92</v>
      </c>
      <c r="C47" s="32">
        <v>365.68600000000004</v>
      </c>
      <c r="D47" s="32">
        <v>36.569000000000003</v>
      </c>
      <c r="E47" s="32">
        <v>-3.9999999999906777E-4</v>
      </c>
      <c r="F47" s="32">
        <v>-3.9999999999906777E-4</v>
      </c>
      <c r="G47" s="32">
        <v>0</v>
      </c>
      <c r="H47" s="32">
        <v>0</v>
      </c>
      <c r="I47" s="32">
        <v>36.568600000000004</v>
      </c>
      <c r="J47" s="32">
        <v>402.25460000000004</v>
      </c>
    </row>
    <row r="48" spans="1:62" ht="11.4" customHeight="1" x14ac:dyDescent="0.2">
      <c r="A48" s="47"/>
      <c r="B48" s="38" t="s">
        <v>149</v>
      </c>
      <c r="C48" s="32">
        <v>804.50920000000019</v>
      </c>
      <c r="D48" s="32">
        <v>1938.1359999999997</v>
      </c>
      <c r="E48" s="32">
        <v>-1.9999999949504854E-4</v>
      </c>
      <c r="F48" s="32">
        <v>-1.999999996655788E-4</v>
      </c>
      <c r="G48" s="32">
        <v>0</v>
      </c>
      <c r="H48" s="32">
        <v>1.7053025658242404E-13</v>
      </c>
      <c r="I48" s="32">
        <v>1938.1358000000002</v>
      </c>
      <c r="J48" s="32">
        <v>2742.6450000000004</v>
      </c>
    </row>
    <row r="49" spans="1:10" ht="11.4" customHeight="1" x14ac:dyDescent="0.2">
      <c r="A49" s="47"/>
      <c r="B49" s="39" t="s">
        <v>95</v>
      </c>
      <c r="C49" s="32">
        <v>36.568600000000004</v>
      </c>
      <c r="D49" s="32">
        <v>73.137</v>
      </c>
      <c r="E49" s="32">
        <v>2.0000000000663931E-4</v>
      </c>
      <c r="F49" s="32">
        <v>2.0000000000663931E-4</v>
      </c>
      <c r="G49" s="32">
        <v>0</v>
      </c>
      <c r="H49" s="32">
        <v>0</v>
      </c>
      <c r="I49" s="32">
        <v>73.137200000000007</v>
      </c>
      <c r="J49" s="32">
        <v>109.70580000000001</v>
      </c>
    </row>
    <row r="50" spans="1:10" ht="11.4" customHeight="1" x14ac:dyDescent="0.2">
      <c r="A50" s="47"/>
      <c r="B50" s="40" t="s">
        <v>91</v>
      </c>
      <c r="C50" s="32">
        <v>36.568600000000004</v>
      </c>
      <c r="D50" s="32">
        <v>73.137</v>
      </c>
      <c r="E50" s="32">
        <v>2.0000000000663931E-4</v>
      </c>
      <c r="F50" s="32">
        <v>2.0000000000663931E-4</v>
      </c>
      <c r="G50" s="32">
        <v>0</v>
      </c>
      <c r="H50" s="32">
        <v>0</v>
      </c>
      <c r="I50" s="32">
        <v>73.137200000000007</v>
      </c>
      <c r="J50" s="32">
        <v>109.70580000000001</v>
      </c>
    </row>
    <row r="51" spans="1:10" ht="11.4" customHeight="1" x14ac:dyDescent="0.2">
      <c r="A51" s="47"/>
      <c r="B51" s="40" t="s">
        <v>92</v>
      </c>
      <c r="C51" s="32">
        <v>0</v>
      </c>
      <c r="D51" s="32">
        <v>0</v>
      </c>
      <c r="E51" s="32">
        <v>0</v>
      </c>
      <c r="F51" s="32">
        <v>0</v>
      </c>
      <c r="G51" s="32">
        <v>0</v>
      </c>
      <c r="H51" s="32">
        <v>0</v>
      </c>
      <c r="I51" s="32">
        <v>0</v>
      </c>
      <c r="J51" s="32">
        <v>0</v>
      </c>
    </row>
    <row r="52" spans="1:10" ht="11.4" customHeight="1" x14ac:dyDescent="0.2">
      <c r="A52" s="47"/>
      <c r="B52" s="39" t="s">
        <v>88</v>
      </c>
      <c r="C52" s="32">
        <v>767.94060000000013</v>
      </c>
      <c r="D52" s="32">
        <v>1864.9989999999998</v>
      </c>
      <c r="E52" s="32">
        <v>-3.9999999967221811E-4</v>
      </c>
      <c r="F52" s="32">
        <v>-3.9999999967221811E-4</v>
      </c>
      <c r="G52" s="32">
        <v>0</v>
      </c>
      <c r="H52" s="32">
        <v>0</v>
      </c>
      <c r="I52" s="32">
        <v>1864.9986000000001</v>
      </c>
      <c r="J52" s="32">
        <v>2632.9392000000003</v>
      </c>
    </row>
    <row r="53" spans="1:10" ht="11.4" customHeight="1" x14ac:dyDescent="0.2">
      <c r="A53" s="47"/>
      <c r="B53" s="40" t="s">
        <v>91</v>
      </c>
      <c r="C53" s="32">
        <v>767.94060000000013</v>
      </c>
      <c r="D53" s="32">
        <v>1864.9989999999998</v>
      </c>
      <c r="E53" s="32">
        <v>-3.9999999967221811E-4</v>
      </c>
      <c r="F53" s="32">
        <v>-3.9999999967221811E-4</v>
      </c>
      <c r="G53" s="32">
        <v>0</v>
      </c>
      <c r="H53" s="32">
        <v>0</v>
      </c>
      <c r="I53" s="32">
        <v>1864.9986000000001</v>
      </c>
      <c r="J53" s="32">
        <v>2632.9392000000003</v>
      </c>
    </row>
    <row r="54" spans="1:10" ht="11.4" customHeight="1" x14ac:dyDescent="0.2">
      <c r="A54" s="47"/>
      <c r="B54" s="40" t="s">
        <v>92</v>
      </c>
      <c r="C54" s="32">
        <v>0</v>
      </c>
      <c r="D54" s="32">
        <v>0</v>
      </c>
      <c r="E54" s="32">
        <v>0</v>
      </c>
      <c r="F54" s="32">
        <v>0</v>
      </c>
      <c r="G54" s="32">
        <v>0</v>
      </c>
      <c r="H54" s="32">
        <v>0</v>
      </c>
      <c r="I54" s="32">
        <v>0</v>
      </c>
      <c r="J54" s="32">
        <v>0</v>
      </c>
    </row>
    <row r="55" spans="1:10" ht="11.4" customHeight="1" x14ac:dyDescent="0.2">
      <c r="A55" s="47"/>
      <c r="B55" s="39" t="s">
        <v>89</v>
      </c>
      <c r="C55" s="32">
        <v>0</v>
      </c>
      <c r="D55" s="32">
        <v>0</v>
      </c>
      <c r="E55" s="32">
        <v>0</v>
      </c>
      <c r="F55" s="32">
        <v>0</v>
      </c>
      <c r="G55" s="32">
        <v>0</v>
      </c>
      <c r="H55" s="32">
        <v>0</v>
      </c>
      <c r="I55" s="32">
        <v>0</v>
      </c>
      <c r="J55" s="32">
        <v>0</v>
      </c>
    </row>
    <row r="56" spans="1:10" ht="11.4" customHeight="1" x14ac:dyDescent="0.2">
      <c r="A56" s="47"/>
      <c r="B56" s="40" t="s">
        <v>91</v>
      </c>
      <c r="C56" s="32">
        <v>0</v>
      </c>
      <c r="D56" s="32">
        <v>0</v>
      </c>
      <c r="E56" s="32">
        <v>0</v>
      </c>
      <c r="F56" s="32">
        <v>0</v>
      </c>
      <c r="G56" s="32">
        <v>0</v>
      </c>
      <c r="H56" s="32">
        <v>0</v>
      </c>
      <c r="I56" s="32">
        <v>0</v>
      </c>
      <c r="J56" s="32">
        <v>0</v>
      </c>
    </row>
    <row r="57" spans="1:10" ht="11.4" customHeight="1" x14ac:dyDescent="0.2">
      <c r="A57" s="47"/>
      <c r="B57" s="40" t="s">
        <v>92</v>
      </c>
      <c r="C57" s="32">
        <v>0</v>
      </c>
      <c r="D57" s="32">
        <v>0</v>
      </c>
      <c r="E57" s="32">
        <v>0</v>
      </c>
      <c r="F57" s="32">
        <v>0</v>
      </c>
      <c r="G57" s="32">
        <v>0</v>
      </c>
      <c r="H57" s="32">
        <v>0</v>
      </c>
      <c r="I57" s="32">
        <v>0</v>
      </c>
      <c r="J57" s="32">
        <v>0</v>
      </c>
    </row>
    <row r="58" spans="1:10" ht="11.4" customHeight="1" x14ac:dyDescent="0.2">
      <c r="A58" s="47">
        <v>5</v>
      </c>
      <c r="B58" s="33" t="s">
        <v>101</v>
      </c>
      <c r="C58" s="32">
        <v>1041985.6884000001</v>
      </c>
      <c r="D58" s="32">
        <v>113984.32699999998</v>
      </c>
      <c r="E58" s="32">
        <v>10092.932800000141</v>
      </c>
      <c r="F58" s="32">
        <v>6326.3670000001175</v>
      </c>
      <c r="G58" s="32">
        <v>3766.5658000000003</v>
      </c>
      <c r="H58" s="32">
        <v>2.2737367544323206E-11</v>
      </c>
      <c r="I58" s="32">
        <v>124077.25980000012</v>
      </c>
      <c r="J58" s="32">
        <v>1166062.9482000002</v>
      </c>
    </row>
    <row r="59" spans="1:10" ht="11.4" customHeight="1" x14ac:dyDescent="0.2">
      <c r="A59" s="47">
        <v>5.0999999999999996</v>
      </c>
      <c r="B59" s="38" t="s">
        <v>102</v>
      </c>
      <c r="C59" s="32">
        <v>57229.859000000011</v>
      </c>
      <c r="D59" s="32">
        <v>0</v>
      </c>
      <c r="E59" s="32">
        <v>5156.1725999999981</v>
      </c>
      <c r="F59" s="32">
        <v>5156.172599999999</v>
      </c>
      <c r="G59" s="32">
        <v>0</v>
      </c>
      <c r="H59" s="32">
        <v>-9.0949470177292824E-13</v>
      </c>
      <c r="I59" s="32">
        <v>5156.1725999999981</v>
      </c>
      <c r="J59" s="32">
        <v>62386.031600000009</v>
      </c>
    </row>
    <row r="60" spans="1:10" ht="11.4" customHeight="1" x14ac:dyDescent="0.2">
      <c r="A60" s="47" t="s">
        <v>32</v>
      </c>
      <c r="B60" s="39" t="s">
        <v>103</v>
      </c>
      <c r="C60" s="32">
        <v>52256.529400000007</v>
      </c>
      <c r="D60" s="32">
        <v>0</v>
      </c>
      <c r="E60" s="32">
        <v>4717.3493999999992</v>
      </c>
      <c r="F60" s="32">
        <v>4717.3493999999992</v>
      </c>
      <c r="G60" s="32">
        <v>0</v>
      </c>
      <c r="H60" s="32">
        <v>0</v>
      </c>
      <c r="I60" s="32">
        <v>4717.3493999999992</v>
      </c>
      <c r="J60" s="32">
        <v>56973.878800000006</v>
      </c>
    </row>
    <row r="61" spans="1:10" ht="11.4" customHeight="1" x14ac:dyDescent="0.2">
      <c r="A61" s="47" t="s">
        <v>33</v>
      </c>
      <c r="B61" s="39" t="s">
        <v>104</v>
      </c>
      <c r="C61" s="32">
        <v>4973.3296000000009</v>
      </c>
      <c r="D61" s="32">
        <v>0</v>
      </c>
      <c r="E61" s="32">
        <v>438.82319999999982</v>
      </c>
      <c r="F61" s="32">
        <v>438.82319999999982</v>
      </c>
      <c r="G61" s="32">
        <v>0</v>
      </c>
      <c r="H61" s="32">
        <v>0</v>
      </c>
      <c r="I61" s="32">
        <v>438.82319999999982</v>
      </c>
      <c r="J61" s="32">
        <v>5412.1528000000008</v>
      </c>
    </row>
    <row r="62" spans="1:10" ht="11.4" customHeight="1" x14ac:dyDescent="0.2">
      <c r="A62" s="47">
        <v>5.2</v>
      </c>
      <c r="B62" s="38" t="s">
        <v>105</v>
      </c>
      <c r="C62" s="32">
        <v>61910.639800000004</v>
      </c>
      <c r="D62" s="32">
        <v>2047.8410000000003</v>
      </c>
      <c r="E62" s="32">
        <v>914.21560000000318</v>
      </c>
      <c r="F62" s="32">
        <v>914.21560000000318</v>
      </c>
      <c r="G62" s="32">
        <v>0</v>
      </c>
      <c r="H62" s="32">
        <v>0</v>
      </c>
      <c r="I62" s="32">
        <v>2962.0566000000035</v>
      </c>
      <c r="J62" s="32">
        <v>64872.696400000008</v>
      </c>
    </row>
    <row r="63" spans="1:10" ht="11.4" customHeight="1" x14ac:dyDescent="0.2">
      <c r="A63" s="47">
        <v>5.4</v>
      </c>
      <c r="B63" s="38" t="s">
        <v>106</v>
      </c>
      <c r="C63" s="32">
        <v>922845.18960000004</v>
      </c>
      <c r="D63" s="32">
        <v>111936.48599999998</v>
      </c>
      <c r="E63" s="32">
        <v>4022.5446000000811</v>
      </c>
      <c r="F63" s="32">
        <v>255.97880000011537</v>
      </c>
      <c r="G63" s="32">
        <v>3766.5658000000003</v>
      </c>
      <c r="H63" s="32">
        <v>-3.4560798667371273E-11</v>
      </c>
      <c r="I63" s="32">
        <v>115959.03060000006</v>
      </c>
      <c r="J63" s="32">
        <v>1038804.2202000001</v>
      </c>
    </row>
    <row r="64" spans="1:10" ht="11.4" customHeight="1" x14ac:dyDescent="0.2">
      <c r="A64" s="47" t="s">
        <v>34</v>
      </c>
      <c r="B64" s="39" t="s">
        <v>107</v>
      </c>
      <c r="C64" s="32">
        <v>227968.65240000002</v>
      </c>
      <c r="D64" s="32">
        <v>202699.75099999999</v>
      </c>
      <c r="E64" s="32">
        <v>-182.84419999999227</v>
      </c>
      <c r="F64" s="32">
        <v>-182.84419999995771</v>
      </c>
      <c r="G64" s="32">
        <v>0</v>
      </c>
      <c r="H64" s="32">
        <v>-3.4560798667371273E-11</v>
      </c>
      <c r="I64" s="32">
        <v>202516.9068</v>
      </c>
      <c r="J64" s="32">
        <v>430485.55920000002</v>
      </c>
    </row>
    <row r="65" spans="1:12" ht="11.4" customHeight="1" x14ac:dyDescent="0.2">
      <c r="A65" s="47" t="s">
        <v>35</v>
      </c>
      <c r="B65" s="40" t="s">
        <v>108</v>
      </c>
      <c r="C65" s="32">
        <v>214291.99600000001</v>
      </c>
      <c r="D65" s="32">
        <v>192716.52299999999</v>
      </c>
      <c r="E65" s="32">
        <v>-73.138199999957578</v>
      </c>
      <c r="F65" s="32">
        <v>-73.138199999957578</v>
      </c>
      <c r="G65" s="32">
        <v>0</v>
      </c>
      <c r="H65" s="32">
        <v>0</v>
      </c>
      <c r="I65" s="32">
        <v>192643.38480000003</v>
      </c>
      <c r="J65" s="32">
        <v>406935.38080000004</v>
      </c>
    </row>
    <row r="66" spans="1:12" ht="11.4" customHeight="1" x14ac:dyDescent="0.2">
      <c r="A66" s="47" t="s">
        <v>36</v>
      </c>
      <c r="B66" s="40" t="s">
        <v>109</v>
      </c>
      <c r="C66" s="32">
        <v>13676.656400000002</v>
      </c>
      <c r="D66" s="32">
        <v>9983.2279999999992</v>
      </c>
      <c r="E66" s="32">
        <v>-109.70600000000013</v>
      </c>
      <c r="F66" s="32">
        <v>-109.70600000000013</v>
      </c>
      <c r="G66" s="32">
        <v>0</v>
      </c>
      <c r="H66" s="32">
        <v>0</v>
      </c>
      <c r="I66" s="32">
        <v>9873.521999999999</v>
      </c>
      <c r="J66" s="32">
        <v>23550.178400000001</v>
      </c>
    </row>
    <row r="67" spans="1:12" ht="11.4" customHeight="1" x14ac:dyDescent="0.2">
      <c r="A67" s="47" t="s">
        <v>37</v>
      </c>
      <c r="B67" s="39" t="s">
        <v>110</v>
      </c>
      <c r="C67" s="32">
        <v>694876.53720000002</v>
      </c>
      <c r="D67" s="32">
        <v>-90763.265000000014</v>
      </c>
      <c r="E67" s="32">
        <v>4205.3888000000734</v>
      </c>
      <c r="F67" s="32">
        <v>438.82300000007308</v>
      </c>
      <c r="G67" s="32">
        <v>3766.5658000000003</v>
      </c>
      <c r="H67" s="32">
        <v>0</v>
      </c>
      <c r="I67" s="32">
        <v>-86557.876199999941</v>
      </c>
      <c r="J67" s="32">
        <v>608318.66100000008</v>
      </c>
    </row>
    <row r="68" spans="1:12" ht="11.4" customHeight="1" x14ac:dyDescent="0.2">
      <c r="A68" s="47" t="s">
        <v>38</v>
      </c>
      <c r="B68" s="40" t="s">
        <v>90</v>
      </c>
      <c r="C68" s="32">
        <v>694876.53720000002</v>
      </c>
      <c r="D68" s="32">
        <v>-90763.265000000014</v>
      </c>
      <c r="E68" s="32">
        <v>4205.3888000000734</v>
      </c>
      <c r="F68" s="32">
        <v>438.82300000007308</v>
      </c>
      <c r="G68" s="32">
        <v>3766.5658000000003</v>
      </c>
      <c r="H68" s="32">
        <v>0</v>
      </c>
      <c r="I68" s="32">
        <v>-86557.876199999941</v>
      </c>
      <c r="J68" s="32">
        <v>608318.66100000008</v>
      </c>
    </row>
    <row r="69" spans="1:12" ht="11.4" customHeight="1" x14ac:dyDescent="0.2">
      <c r="A69" s="47" t="s">
        <v>39</v>
      </c>
      <c r="B69" s="41" t="s">
        <v>111</v>
      </c>
      <c r="C69" s="32">
        <v>694876.53720000002</v>
      </c>
      <c r="D69" s="32">
        <v>-90763.265000000014</v>
      </c>
      <c r="E69" s="32">
        <v>4205.3888000000734</v>
      </c>
      <c r="F69" s="32">
        <v>438.82300000007308</v>
      </c>
      <c r="G69" s="32">
        <v>3766.5658000000003</v>
      </c>
      <c r="H69" s="32">
        <v>0</v>
      </c>
      <c r="I69" s="32">
        <v>-86557.876199999941</v>
      </c>
      <c r="J69" s="32">
        <v>608318.66100000008</v>
      </c>
    </row>
    <row r="70" spans="1:12" ht="11.4" customHeight="1" x14ac:dyDescent="0.2">
      <c r="B70" s="81" t="s">
        <v>112</v>
      </c>
      <c r="C70" s="65">
        <v>6252499.2280000001</v>
      </c>
      <c r="D70" s="65">
        <v>341806.70440000005</v>
      </c>
      <c r="E70" s="65">
        <v>33679.680399999386</v>
      </c>
      <c r="F70" s="65">
        <v>37226.8345999999</v>
      </c>
      <c r="G70" s="65">
        <v>-5192.7412000000004</v>
      </c>
      <c r="H70" s="65">
        <v>1645.5869999994884</v>
      </c>
      <c r="I70" s="65">
        <v>375486.38479999942</v>
      </c>
      <c r="J70" s="65">
        <v>6627985.6128000012</v>
      </c>
    </row>
    <row r="71" spans="1:12" ht="11.4" customHeight="1" x14ac:dyDescent="0.2">
      <c r="A71" s="47">
        <v>1</v>
      </c>
      <c r="B71" s="33" t="s">
        <v>113</v>
      </c>
      <c r="C71" s="32">
        <v>1999973.3026000003</v>
      </c>
      <c r="D71" s="32">
        <v>48051.139000000003</v>
      </c>
      <c r="E71" s="32">
        <v>17187.243399999767</v>
      </c>
      <c r="F71" s="32">
        <v>3218.0381999998767</v>
      </c>
      <c r="G71" s="32">
        <v>-1718.7242000000001</v>
      </c>
      <c r="H71" s="32">
        <v>15687.92939999989</v>
      </c>
      <c r="I71" s="32">
        <v>65238.382399999769</v>
      </c>
      <c r="J71" s="32">
        <v>2065211.6850000001</v>
      </c>
    </row>
    <row r="72" spans="1:12" ht="11.4" customHeight="1" x14ac:dyDescent="0.2">
      <c r="A72" s="47">
        <v>1.1000000000000001</v>
      </c>
      <c r="B72" s="38" t="s">
        <v>86</v>
      </c>
      <c r="C72" s="32">
        <v>1247428.0832000002</v>
      </c>
      <c r="D72" s="32">
        <v>45454.769</v>
      </c>
      <c r="E72" s="32">
        <v>13457.245599999878</v>
      </c>
      <c r="F72" s="32">
        <v>7.9999987792689353E-4</v>
      </c>
      <c r="G72" s="32">
        <v>-1718.7242000000001</v>
      </c>
      <c r="H72" s="32">
        <v>15175.969000000001</v>
      </c>
      <c r="I72" s="32">
        <v>58912.014599999879</v>
      </c>
      <c r="J72" s="32">
        <v>1306340.0978000001</v>
      </c>
    </row>
    <row r="73" spans="1:12" ht="11.4" customHeight="1" x14ac:dyDescent="0.2">
      <c r="A73" s="47" t="s">
        <v>7</v>
      </c>
      <c r="B73" s="39" t="s">
        <v>114</v>
      </c>
      <c r="C73" s="32">
        <v>1247428.0832000002</v>
      </c>
      <c r="D73" s="32">
        <v>45454.769</v>
      </c>
      <c r="E73" s="32">
        <v>13457.245599999878</v>
      </c>
      <c r="F73" s="32">
        <v>7.9999987792689353E-4</v>
      </c>
      <c r="G73" s="32">
        <v>-1718.7242000000001</v>
      </c>
      <c r="H73" s="32">
        <v>15175.969000000001</v>
      </c>
      <c r="I73" s="32">
        <v>58912.014599999879</v>
      </c>
      <c r="J73" s="32">
        <v>1306340.0978000001</v>
      </c>
      <c r="K73" s="25"/>
    </row>
    <row r="74" spans="1:12" s="154" customFormat="1" ht="12.6" hidden="1" customHeight="1" x14ac:dyDescent="0.2">
      <c r="A74" s="153">
        <v>1.2</v>
      </c>
      <c r="B74" s="151"/>
      <c r="C74" s="151"/>
      <c r="D74" s="151"/>
      <c r="E74" s="151"/>
      <c r="F74" s="151"/>
      <c r="G74" s="151"/>
      <c r="H74" s="151"/>
      <c r="I74" s="151"/>
      <c r="J74" s="151"/>
      <c r="K74" s="155"/>
      <c r="L74" s="209" t="s">
        <v>72</v>
      </c>
    </row>
    <row r="75" spans="1:12" ht="11.4" customHeight="1" x14ac:dyDescent="0.2">
      <c r="A75" s="47" t="s">
        <v>8</v>
      </c>
      <c r="B75" s="38" t="s">
        <v>83</v>
      </c>
      <c r="C75" s="32">
        <v>752545.21940000006</v>
      </c>
      <c r="D75" s="32">
        <v>2596.3700000000003</v>
      </c>
      <c r="E75" s="32">
        <v>3729.9978000000069</v>
      </c>
      <c r="F75" s="32">
        <v>3218.0373999999988</v>
      </c>
      <c r="G75" s="32">
        <v>0</v>
      </c>
      <c r="H75" s="32">
        <v>511.96040000000812</v>
      </c>
      <c r="I75" s="32">
        <v>6326.3678000000073</v>
      </c>
      <c r="J75" s="32">
        <v>758871.58720000007</v>
      </c>
    </row>
    <row r="76" spans="1:12" ht="11.4" customHeight="1" x14ac:dyDescent="0.2">
      <c r="A76" s="46" t="s">
        <v>58</v>
      </c>
      <c r="B76" s="39" t="s">
        <v>82</v>
      </c>
      <c r="C76" s="32">
        <v>517811.37600000005</v>
      </c>
      <c r="D76" s="32">
        <v>1243.3320000000001</v>
      </c>
      <c r="E76" s="32">
        <v>2340.3907999999883</v>
      </c>
      <c r="F76" s="32">
        <v>2486.6651999999885</v>
      </c>
      <c r="G76" s="32">
        <v>0</v>
      </c>
      <c r="H76" s="32">
        <v>-146.27440000000024</v>
      </c>
      <c r="I76" s="32">
        <v>3583.7227999999886</v>
      </c>
      <c r="J76" s="32">
        <v>521395.09880000004</v>
      </c>
    </row>
    <row r="77" spans="1:12" s="255" customFormat="1" ht="11.4" customHeight="1" x14ac:dyDescent="0.2">
      <c r="A77" s="256" t="s">
        <v>58</v>
      </c>
      <c r="B77" s="135" t="s">
        <v>115</v>
      </c>
      <c r="C77" s="32">
        <v>442406.92280000006</v>
      </c>
      <c r="D77" s="32">
        <v>1279.9005882352942</v>
      </c>
      <c r="E77" s="32">
        <v>767.94101176469098</v>
      </c>
      <c r="F77" s="32">
        <v>2486.6652117646909</v>
      </c>
      <c r="G77" s="32">
        <v>0</v>
      </c>
      <c r="H77" s="32">
        <v>-1718.7241999999999</v>
      </c>
      <c r="I77" s="32">
        <v>2047.8415999999852</v>
      </c>
      <c r="J77" s="32">
        <v>444454.76440000004</v>
      </c>
      <c r="K77" s="26"/>
      <c r="L77" s="26"/>
    </row>
    <row r="78" spans="1:12" s="255" customFormat="1" ht="11.4" customHeight="1" x14ac:dyDescent="0.2">
      <c r="A78" s="256" t="s">
        <v>9</v>
      </c>
      <c r="B78" s="135" t="s">
        <v>116</v>
      </c>
      <c r="C78" s="32">
        <v>75404.453200000004</v>
      </c>
      <c r="D78" s="32">
        <v>-36.568588235294122</v>
      </c>
      <c r="E78" s="32">
        <v>1572.4497882352975</v>
      </c>
      <c r="F78" s="32">
        <v>-1.1764702549044159E-5</v>
      </c>
      <c r="G78" s="32">
        <v>0</v>
      </c>
      <c r="H78" s="32">
        <v>1572.4498000000001</v>
      </c>
      <c r="I78" s="32">
        <v>1535.8812000000034</v>
      </c>
      <c r="J78" s="32">
        <v>76940.334400000007</v>
      </c>
      <c r="K78" s="26"/>
      <c r="L78" s="26"/>
    </row>
    <row r="79" spans="1:12" ht="11.4" customHeight="1" x14ac:dyDescent="0.2">
      <c r="A79" s="47"/>
      <c r="B79" s="39" t="s">
        <v>84</v>
      </c>
      <c r="C79" s="32">
        <v>6765.1910000000007</v>
      </c>
      <c r="D79" s="32">
        <v>0</v>
      </c>
      <c r="E79" s="32">
        <v>73.137200000000121</v>
      </c>
      <c r="F79" s="32">
        <v>73.137200000000121</v>
      </c>
      <c r="G79" s="32">
        <v>0</v>
      </c>
      <c r="H79" s="32">
        <v>0</v>
      </c>
      <c r="I79" s="32">
        <v>73.137200000000121</v>
      </c>
      <c r="J79" s="32">
        <v>6838.3282000000008</v>
      </c>
    </row>
    <row r="80" spans="1:12" ht="11.4" customHeight="1" x14ac:dyDescent="0.2">
      <c r="A80" s="47"/>
      <c r="B80" s="39" t="s">
        <v>117</v>
      </c>
      <c r="C80" s="32">
        <v>227968.65240000002</v>
      </c>
      <c r="D80" s="32">
        <v>1353.0380000000002</v>
      </c>
      <c r="E80" s="32">
        <v>1316.4697999999919</v>
      </c>
      <c r="F80" s="32">
        <v>658.23500000001013</v>
      </c>
      <c r="G80" s="32">
        <v>0</v>
      </c>
      <c r="H80" s="32">
        <v>658.23479999998176</v>
      </c>
      <c r="I80" s="32">
        <v>2669.5077999999921</v>
      </c>
      <c r="J80" s="32">
        <v>230638.16020000001</v>
      </c>
    </row>
    <row r="81" spans="1:11" ht="11.4" customHeight="1" x14ac:dyDescent="0.2">
      <c r="A81" s="47"/>
      <c r="B81" s="42" t="s">
        <v>118</v>
      </c>
      <c r="C81" s="32">
        <v>91714.048800000004</v>
      </c>
      <c r="D81" s="32">
        <v>219.41200000000001</v>
      </c>
      <c r="E81" s="32">
        <v>1023.9203999999993</v>
      </c>
      <c r="F81" s="32">
        <v>146.27399999999921</v>
      </c>
      <c r="G81" s="32">
        <v>0</v>
      </c>
      <c r="H81" s="32">
        <v>877.64640000000009</v>
      </c>
      <c r="I81" s="32">
        <v>1243.3323999999993</v>
      </c>
      <c r="J81" s="32">
        <v>92957.381200000003</v>
      </c>
    </row>
    <row r="82" spans="1:11" ht="11.4" customHeight="1" x14ac:dyDescent="0.2">
      <c r="A82" s="47"/>
      <c r="B82" s="42" t="s">
        <v>119</v>
      </c>
      <c r="C82" s="32">
        <v>127990.1</v>
      </c>
      <c r="D82" s="32">
        <v>950.78300000000013</v>
      </c>
      <c r="E82" s="32">
        <v>6.0000000962645572E-4</v>
      </c>
      <c r="F82" s="32">
        <v>475.39240000000967</v>
      </c>
      <c r="G82" s="32">
        <v>0</v>
      </c>
      <c r="H82" s="32">
        <v>-475.39180000000005</v>
      </c>
      <c r="I82" s="32">
        <v>950.78360000000976</v>
      </c>
      <c r="J82" s="32">
        <v>128940.88360000002</v>
      </c>
    </row>
    <row r="83" spans="1:11" ht="11.4" customHeight="1" x14ac:dyDescent="0.2">
      <c r="A83" s="47">
        <v>2</v>
      </c>
      <c r="B83" s="42" t="s">
        <v>120</v>
      </c>
      <c r="C83" s="32">
        <v>8264.5036</v>
      </c>
      <c r="D83" s="32">
        <v>182.84300000000002</v>
      </c>
      <c r="E83" s="32">
        <v>292.54880000000122</v>
      </c>
      <c r="F83" s="32">
        <v>36.568600000001197</v>
      </c>
      <c r="G83" s="32">
        <v>0</v>
      </c>
      <c r="H83" s="32">
        <v>255.98020000000002</v>
      </c>
      <c r="I83" s="32">
        <v>475.39180000000124</v>
      </c>
      <c r="J83" s="32">
        <v>8739.8954000000012</v>
      </c>
      <c r="K83" s="25"/>
    </row>
    <row r="84" spans="1:11" ht="11.4" customHeight="1" x14ac:dyDescent="0.2">
      <c r="A84" s="47">
        <v>2.1</v>
      </c>
      <c r="B84" s="33" t="s">
        <v>85</v>
      </c>
      <c r="C84" s="32">
        <v>1314238.9154000003</v>
      </c>
      <c r="D84" s="32">
        <v>-5777.8379999999997</v>
      </c>
      <c r="E84" s="32">
        <v>-1060.4902000001057</v>
      </c>
      <c r="F84" s="32">
        <v>2632.9384000000323</v>
      </c>
      <c r="G84" s="32">
        <v>-2962.0566000000003</v>
      </c>
      <c r="H84" s="32">
        <v>-731.37200000013763</v>
      </c>
      <c r="I84" s="32">
        <v>-6838.3282000001054</v>
      </c>
      <c r="J84" s="32">
        <v>1307400.5872000002</v>
      </c>
    </row>
    <row r="85" spans="1:11" ht="11.4" customHeight="1" x14ac:dyDescent="0.2">
      <c r="A85" s="47" t="s">
        <v>12</v>
      </c>
      <c r="B85" s="38" t="s">
        <v>121</v>
      </c>
      <c r="C85" s="32">
        <v>190851.52340000001</v>
      </c>
      <c r="D85" s="32">
        <v>0</v>
      </c>
      <c r="E85" s="32">
        <v>329.11740000001737</v>
      </c>
      <c r="F85" s="32">
        <v>255.98020000001736</v>
      </c>
      <c r="G85" s="32">
        <v>0</v>
      </c>
      <c r="H85" s="32">
        <v>73.137200000000007</v>
      </c>
      <c r="I85" s="32">
        <v>329.11740000001737</v>
      </c>
      <c r="J85" s="32">
        <v>191180.64080000002</v>
      </c>
    </row>
    <row r="86" spans="1:11" ht="11.4" customHeight="1" x14ac:dyDescent="0.2">
      <c r="A86" s="47">
        <v>2.2000000000000002</v>
      </c>
      <c r="B86" s="39" t="s">
        <v>89</v>
      </c>
      <c r="C86" s="32">
        <v>190851.52340000001</v>
      </c>
      <c r="D86" s="32">
        <v>0</v>
      </c>
      <c r="E86" s="32">
        <v>329.11740000001737</v>
      </c>
      <c r="F86" s="32">
        <v>255.98020000001736</v>
      </c>
      <c r="G86" s="32">
        <v>0</v>
      </c>
      <c r="H86" s="32">
        <v>73.137200000000007</v>
      </c>
      <c r="I86" s="32">
        <v>329.11740000001737</v>
      </c>
      <c r="J86" s="32">
        <v>191180.64080000002</v>
      </c>
      <c r="K86" s="25"/>
    </row>
    <row r="87" spans="1:11" ht="11.4" customHeight="1" x14ac:dyDescent="0.2">
      <c r="A87" s="47" t="s">
        <v>40</v>
      </c>
      <c r="B87" s="38" t="s">
        <v>90</v>
      </c>
      <c r="C87" s="32">
        <v>1123387.3920000002</v>
      </c>
      <c r="D87" s="32">
        <v>-5777.8379999999997</v>
      </c>
      <c r="E87" s="32">
        <v>-1389.6075999999775</v>
      </c>
      <c r="F87" s="32">
        <v>2376.958200000015</v>
      </c>
      <c r="G87" s="32">
        <v>-2962.0566000000003</v>
      </c>
      <c r="H87" s="32">
        <v>-804.50919999999223</v>
      </c>
      <c r="I87" s="32">
        <v>-7167.4455999999773</v>
      </c>
      <c r="J87" s="32">
        <v>1116219.9464000002</v>
      </c>
      <c r="K87" s="25"/>
    </row>
    <row r="88" spans="1:11" ht="11.4" customHeight="1" x14ac:dyDescent="0.2">
      <c r="A88" s="47" t="s">
        <v>13</v>
      </c>
      <c r="B88" s="39" t="s">
        <v>95</v>
      </c>
      <c r="C88" s="32">
        <v>0</v>
      </c>
      <c r="D88" s="32">
        <v>0</v>
      </c>
      <c r="E88" s="32">
        <v>0</v>
      </c>
      <c r="F88" s="32">
        <v>0</v>
      </c>
      <c r="G88" s="32">
        <v>0</v>
      </c>
      <c r="H88" s="32">
        <v>0</v>
      </c>
      <c r="I88" s="32">
        <v>0</v>
      </c>
      <c r="J88" s="32">
        <v>0</v>
      </c>
    </row>
    <row r="89" spans="1:11" ht="11.4" customHeight="1" x14ac:dyDescent="0.2">
      <c r="A89" s="47" t="s">
        <v>41</v>
      </c>
      <c r="B89" s="39" t="s">
        <v>88</v>
      </c>
      <c r="C89" s="32">
        <v>15212.537600000001</v>
      </c>
      <c r="D89" s="32">
        <v>-3510.5860000000002</v>
      </c>
      <c r="E89" s="32">
        <v>3.9999999989959178E-4</v>
      </c>
      <c r="F89" s="32">
        <v>3.9999999989959178E-4</v>
      </c>
      <c r="G89" s="32">
        <v>0</v>
      </c>
      <c r="H89" s="32">
        <v>0</v>
      </c>
      <c r="I89" s="32">
        <v>-3510.5856000000003</v>
      </c>
      <c r="J89" s="32">
        <v>11701.952000000001</v>
      </c>
    </row>
    <row r="90" spans="1:11" ht="11.4" customHeight="1" x14ac:dyDescent="0.2">
      <c r="A90" s="47" t="s">
        <v>42</v>
      </c>
      <c r="B90" s="41" t="s">
        <v>91</v>
      </c>
      <c r="C90" s="32">
        <v>146.27440000000001</v>
      </c>
      <c r="D90" s="32">
        <v>0</v>
      </c>
      <c r="E90" s="32">
        <v>0</v>
      </c>
      <c r="F90" s="32">
        <v>0</v>
      </c>
      <c r="G90" s="32">
        <v>0</v>
      </c>
      <c r="H90" s="32">
        <v>0</v>
      </c>
      <c r="I90" s="32">
        <v>0</v>
      </c>
      <c r="J90" s="32">
        <v>146.27440000000001</v>
      </c>
    </row>
    <row r="91" spans="1:11" ht="11.4" customHeight="1" x14ac:dyDescent="0.2">
      <c r="A91" s="47" t="s">
        <v>43</v>
      </c>
      <c r="B91" s="41" t="s">
        <v>92</v>
      </c>
      <c r="C91" s="32">
        <v>15066.263200000001</v>
      </c>
      <c r="D91" s="32">
        <v>-3510.5860000000002</v>
      </c>
      <c r="E91" s="32">
        <v>3.9999999989959178E-4</v>
      </c>
      <c r="F91" s="32">
        <v>3.9999999989959178E-4</v>
      </c>
      <c r="G91" s="32">
        <v>0</v>
      </c>
      <c r="H91" s="32">
        <v>0</v>
      </c>
      <c r="I91" s="32">
        <v>-3510.5856000000003</v>
      </c>
      <c r="J91" s="32">
        <v>11555.677600000001</v>
      </c>
    </row>
    <row r="92" spans="1:11" ht="11.4" customHeight="1" x14ac:dyDescent="0.2">
      <c r="A92" s="47" t="s">
        <v>44</v>
      </c>
      <c r="B92" s="39" t="s">
        <v>87</v>
      </c>
      <c r="C92" s="32">
        <v>889348.35200000007</v>
      </c>
      <c r="D92" s="32">
        <v>1609.0190000000002</v>
      </c>
      <c r="E92" s="32">
        <v>-1097.0586000000185</v>
      </c>
      <c r="F92" s="32">
        <v>1864.9980000000123</v>
      </c>
      <c r="G92" s="32">
        <v>-2962.0566000000003</v>
      </c>
      <c r="H92" s="32">
        <v>-3.0468072509393096E-11</v>
      </c>
      <c r="I92" s="32">
        <v>511.96039999998175</v>
      </c>
      <c r="J92" s="32">
        <v>889860.31240000005</v>
      </c>
    </row>
    <row r="93" spans="1:11" ht="11.4" customHeight="1" x14ac:dyDescent="0.2">
      <c r="A93" s="47" t="s">
        <v>45</v>
      </c>
      <c r="B93" s="41" t="s">
        <v>91</v>
      </c>
      <c r="C93" s="32">
        <v>2230.6846</v>
      </c>
      <c r="D93" s="32">
        <v>3876.2719999999999</v>
      </c>
      <c r="E93" s="32">
        <v>219.41120000000092</v>
      </c>
      <c r="F93" s="32">
        <v>-3.9999999910378392E-4</v>
      </c>
      <c r="G93" s="32">
        <v>219.41160000000002</v>
      </c>
      <c r="H93" s="32">
        <v>0</v>
      </c>
      <c r="I93" s="32">
        <v>4095.6832000000009</v>
      </c>
      <c r="J93" s="32">
        <v>6326.3678000000009</v>
      </c>
    </row>
    <row r="94" spans="1:11" ht="11.4" customHeight="1" x14ac:dyDescent="0.2">
      <c r="A94" s="47" t="s">
        <v>14</v>
      </c>
      <c r="B94" s="41" t="s">
        <v>92</v>
      </c>
      <c r="C94" s="32">
        <v>887117.66740000003</v>
      </c>
      <c r="D94" s="32">
        <v>-2267.2529999999997</v>
      </c>
      <c r="E94" s="32">
        <v>-1316.4697999999889</v>
      </c>
      <c r="F94" s="32">
        <v>1864.9984000000113</v>
      </c>
      <c r="G94" s="32">
        <v>-3181.4682000000003</v>
      </c>
      <c r="H94" s="32">
        <v>0</v>
      </c>
      <c r="I94" s="32">
        <v>-3583.7227999999886</v>
      </c>
      <c r="J94" s="32">
        <v>883533.94460000005</v>
      </c>
    </row>
    <row r="95" spans="1:11" ht="11.4" customHeight="1" x14ac:dyDescent="0.2">
      <c r="A95" s="47" t="s">
        <v>57</v>
      </c>
      <c r="B95" s="39" t="s">
        <v>89</v>
      </c>
      <c r="C95" s="32">
        <v>218826.50240000003</v>
      </c>
      <c r="D95" s="32">
        <v>-3876.2709999999997</v>
      </c>
      <c r="E95" s="32">
        <v>-292.54939999999715</v>
      </c>
      <c r="F95" s="32">
        <v>511.95980000000293</v>
      </c>
      <c r="G95" s="32">
        <v>0</v>
      </c>
      <c r="H95" s="32">
        <v>-804.50920000000008</v>
      </c>
      <c r="I95" s="32">
        <v>-4168.8203999999969</v>
      </c>
      <c r="J95" s="32">
        <v>214657.68200000003</v>
      </c>
    </row>
    <row r="96" spans="1:11" ht="11.4" customHeight="1" x14ac:dyDescent="0.2">
      <c r="A96" s="47" t="s">
        <v>15</v>
      </c>
      <c r="B96" s="41" t="s">
        <v>91</v>
      </c>
      <c r="C96" s="32">
        <v>0</v>
      </c>
      <c r="D96" s="32">
        <v>0</v>
      </c>
      <c r="E96" s="32">
        <v>0</v>
      </c>
      <c r="F96" s="32">
        <v>0</v>
      </c>
      <c r="G96" s="32">
        <v>0</v>
      </c>
      <c r="H96" s="32">
        <v>0</v>
      </c>
      <c r="I96" s="32">
        <v>0</v>
      </c>
      <c r="J96" s="32">
        <v>0</v>
      </c>
      <c r="K96" s="25"/>
    </row>
    <row r="97" spans="1:11" ht="11.4" customHeight="1" x14ac:dyDescent="0.2">
      <c r="A97" s="47"/>
      <c r="B97" s="44" t="s">
        <v>92</v>
      </c>
      <c r="C97" s="32">
        <v>218826.50240000003</v>
      </c>
      <c r="D97" s="32">
        <v>-3876.2709999999997</v>
      </c>
      <c r="E97" s="32">
        <v>-292.54939999999715</v>
      </c>
      <c r="F97" s="32">
        <v>511.95980000000293</v>
      </c>
      <c r="G97" s="32">
        <v>0</v>
      </c>
      <c r="H97" s="32">
        <v>-804.50920000000008</v>
      </c>
      <c r="I97" s="32">
        <v>-4168.8203999999969</v>
      </c>
      <c r="J97" s="32">
        <v>214657.68200000003</v>
      </c>
      <c r="K97" s="25"/>
    </row>
    <row r="98" spans="1:11" ht="11.4" customHeight="1" x14ac:dyDescent="0.2">
      <c r="A98" s="47"/>
      <c r="B98" s="96" t="s">
        <v>122</v>
      </c>
      <c r="C98" s="32">
        <v>25268.902600000001</v>
      </c>
      <c r="D98" s="32">
        <v>0</v>
      </c>
      <c r="E98" s="32">
        <v>-511.96039999999994</v>
      </c>
      <c r="F98" s="32">
        <v>1.1368683772161603E-13</v>
      </c>
      <c r="G98" s="32">
        <v>-511.96040000000005</v>
      </c>
      <c r="H98" s="32">
        <v>0</v>
      </c>
      <c r="I98" s="32">
        <v>-511.96039999999994</v>
      </c>
      <c r="J98" s="32">
        <v>24756.942200000001</v>
      </c>
      <c r="K98" s="25"/>
    </row>
    <row r="99" spans="1:11" ht="11.4" customHeight="1" x14ac:dyDescent="0.2">
      <c r="A99" s="47">
        <v>4</v>
      </c>
      <c r="B99" s="39" t="s">
        <v>87</v>
      </c>
      <c r="C99" s="32">
        <v>25268.902600000001</v>
      </c>
      <c r="D99" s="32">
        <v>0</v>
      </c>
      <c r="E99" s="32">
        <v>-511.96039999999994</v>
      </c>
      <c r="F99" s="32">
        <v>1.1368683772161603E-13</v>
      </c>
      <c r="G99" s="32">
        <v>-511.96040000000005</v>
      </c>
      <c r="H99" s="32">
        <v>0</v>
      </c>
      <c r="I99" s="32">
        <v>-511.96039999999994</v>
      </c>
      <c r="J99" s="32">
        <v>24756.942200000001</v>
      </c>
      <c r="K99" s="25"/>
    </row>
    <row r="100" spans="1:11" ht="11.4" customHeight="1" x14ac:dyDescent="0.2">
      <c r="A100" s="47">
        <v>4.2</v>
      </c>
      <c r="B100" s="34" t="s">
        <v>93</v>
      </c>
      <c r="C100" s="32">
        <v>2913018.1074000006</v>
      </c>
      <c r="D100" s="32">
        <v>299533.40340000001</v>
      </c>
      <c r="E100" s="32">
        <v>18064.887599999725</v>
      </c>
      <c r="F100" s="32">
        <v>31375.857999999989</v>
      </c>
      <c r="G100" s="32">
        <v>0</v>
      </c>
      <c r="H100" s="32">
        <v>-13310.970400000264</v>
      </c>
      <c r="I100" s="32">
        <v>317598.29099999974</v>
      </c>
      <c r="J100" s="32">
        <v>3230616.3984000003</v>
      </c>
    </row>
    <row r="101" spans="1:11" ht="11.4" customHeight="1" x14ac:dyDescent="0.2">
      <c r="A101" s="47" t="s">
        <v>18</v>
      </c>
      <c r="B101" s="38" t="s">
        <v>96</v>
      </c>
      <c r="C101" s="32">
        <v>34484.189800000007</v>
      </c>
      <c r="D101" s="32">
        <v>-877.64699999999993</v>
      </c>
      <c r="E101" s="32">
        <v>-1023.920200000005</v>
      </c>
      <c r="F101" s="32">
        <v>36.569199999999626</v>
      </c>
      <c r="G101" s="32">
        <v>0</v>
      </c>
      <c r="H101" s="32">
        <v>-1060.4894000000047</v>
      </c>
      <c r="I101" s="32">
        <v>-1901.567200000005</v>
      </c>
      <c r="J101" s="32">
        <v>32582.622600000002</v>
      </c>
    </row>
    <row r="102" spans="1:11" s="26" customFormat="1" ht="11.4" customHeight="1" x14ac:dyDescent="0.2">
      <c r="A102" s="47" t="s">
        <v>21</v>
      </c>
      <c r="B102" s="39" t="s">
        <v>95</v>
      </c>
      <c r="C102" s="32">
        <v>0</v>
      </c>
      <c r="D102" s="32">
        <v>0</v>
      </c>
      <c r="E102" s="32">
        <v>0</v>
      </c>
      <c r="F102" s="32">
        <v>0</v>
      </c>
      <c r="G102" s="32">
        <v>0</v>
      </c>
      <c r="H102" s="32">
        <v>0</v>
      </c>
      <c r="I102" s="32">
        <v>0</v>
      </c>
      <c r="J102" s="32">
        <v>0</v>
      </c>
    </row>
    <row r="103" spans="1:11" s="26" customFormat="1" ht="11.4" customHeight="1" x14ac:dyDescent="0.2">
      <c r="A103" s="47" t="s">
        <v>22</v>
      </c>
      <c r="B103" s="39" t="s">
        <v>88</v>
      </c>
      <c r="C103" s="32">
        <v>34484.189800000007</v>
      </c>
      <c r="D103" s="32">
        <v>-877.64699999999993</v>
      </c>
      <c r="E103" s="32">
        <v>-1023.920200000005</v>
      </c>
      <c r="F103" s="32">
        <v>36.569199999999626</v>
      </c>
      <c r="G103" s="32">
        <v>0</v>
      </c>
      <c r="H103" s="32">
        <v>-1060.4894000000047</v>
      </c>
      <c r="I103" s="32">
        <v>-1901.567200000005</v>
      </c>
      <c r="J103" s="32">
        <v>32582.622600000002</v>
      </c>
      <c r="K103" s="28"/>
    </row>
    <row r="104" spans="1:11" s="26" customFormat="1" ht="11.4" customHeight="1" x14ac:dyDescent="0.2">
      <c r="A104" s="47" t="s">
        <v>23</v>
      </c>
      <c r="B104" s="41" t="s">
        <v>91</v>
      </c>
      <c r="C104" s="32">
        <v>30827.329800000003</v>
      </c>
      <c r="D104" s="32">
        <v>-804.50999999999988</v>
      </c>
      <c r="E104" s="32">
        <v>-1023.9200000000004</v>
      </c>
      <c r="F104" s="32">
        <v>36.569399999999746</v>
      </c>
      <c r="G104" s="32">
        <v>0</v>
      </c>
      <c r="H104" s="32">
        <v>-1060.4894000000002</v>
      </c>
      <c r="I104" s="32">
        <v>-1828.4300000000003</v>
      </c>
      <c r="J104" s="32">
        <v>28998.899800000003</v>
      </c>
      <c r="K104" s="28"/>
    </row>
    <row r="105" spans="1:11" s="30" customFormat="1" ht="11.4" customHeight="1" x14ac:dyDescent="0.2">
      <c r="A105" s="47" t="s">
        <v>24</v>
      </c>
      <c r="B105" s="41" t="s">
        <v>92</v>
      </c>
      <c r="C105" s="32">
        <v>3656.8600000000006</v>
      </c>
      <c r="D105" s="32">
        <v>-73.137</v>
      </c>
      <c r="E105" s="32">
        <v>-2.0000000012032615E-4</v>
      </c>
      <c r="F105" s="32">
        <v>-2.0000000012032615E-4</v>
      </c>
      <c r="G105" s="32">
        <v>0</v>
      </c>
      <c r="H105" s="32">
        <v>0</v>
      </c>
      <c r="I105" s="32">
        <v>-73.137200000000121</v>
      </c>
      <c r="J105" s="32">
        <v>3583.7228000000005</v>
      </c>
      <c r="K105" s="29"/>
    </row>
    <row r="106" spans="1:11" ht="11.4" customHeight="1" x14ac:dyDescent="0.2">
      <c r="A106" s="47">
        <v>4.3</v>
      </c>
      <c r="B106" s="43" t="s">
        <v>97</v>
      </c>
      <c r="C106" s="32">
        <v>6180.0934000000007</v>
      </c>
      <c r="D106" s="32">
        <v>-1206.7640000000001</v>
      </c>
      <c r="E106" s="32">
        <v>2.0000000040454324E-4</v>
      </c>
      <c r="F106" s="32">
        <v>2.0000000040454324E-4</v>
      </c>
      <c r="G106" s="32">
        <v>0</v>
      </c>
      <c r="H106" s="32">
        <v>0</v>
      </c>
      <c r="I106" s="32">
        <v>-1206.7637999999997</v>
      </c>
      <c r="J106" s="32">
        <v>4973.3296000000009</v>
      </c>
    </row>
    <row r="107" spans="1:11" ht="11.4" customHeight="1" x14ac:dyDescent="0.2">
      <c r="A107" s="47" t="s">
        <v>46</v>
      </c>
      <c r="B107" s="38" t="s">
        <v>99</v>
      </c>
      <c r="C107" s="32">
        <v>2473317.2610000004</v>
      </c>
      <c r="D107" s="32">
        <v>228956.00540000002</v>
      </c>
      <c r="E107" s="32">
        <v>11116.853599999682</v>
      </c>
      <c r="F107" s="32">
        <v>26987.626000000004</v>
      </c>
      <c r="G107" s="32">
        <v>0</v>
      </c>
      <c r="H107" s="32">
        <v>-15870.772400000322</v>
      </c>
      <c r="I107" s="32">
        <v>240072.85899999971</v>
      </c>
      <c r="J107" s="32">
        <v>2713390.12</v>
      </c>
    </row>
    <row r="108" spans="1:11" ht="11.4" customHeight="1" x14ac:dyDescent="0.2">
      <c r="A108" s="47" t="s">
        <v>47</v>
      </c>
      <c r="B108" s="39" t="s">
        <v>95</v>
      </c>
      <c r="C108" s="32">
        <v>136218.035</v>
      </c>
      <c r="D108" s="32">
        <v>-20514.984</v>
      </c>
      <c r="E108" s="32">
        <v>1353.0376000000142</v>
      </c>
      <c r="F108" s="32">
        <v>1353.0376000000142</v>
      </c>
      <c r="G108" s="32">
        <v>0</v>
      </c>
      <c r="H108" s="32">
        <v>0</v>
      </c>
      <c r="I108" s="32">
        <v>-19161.946399999986</v>
      </c>
      <c r="J108" s="32">
        <v>117056.08860000002</v>
      </c>
    </row>
    <row r="109" spans="1:11" ht="11.4" customHeight="1" x14ac:dyDescent="0.2">
      <c r="A109" s="47" t="s">
        <v>48</v>
      </c>
      <c r="B109" s="41" t="s">
        <v>123</v>
      </c>
      <c r="C109" s="32">
        <v>136218.035</v>
      </c>
      <c r="D109" s="32">
        <v>-20514.984</v>
      </c>
      <c r="E109" s="32">
        <v>1353.0376000000142</v>
      </c>
      <c r="F109" s="32">
        <v>1353.0376000000142</v>
      </c>
      <c r="G109" s="32">
        <v>0</v>
      </c>
      <c r="H109" s="32">
        <v>0</v>
      </c>
      <c r="I109" s="32">
        <v>-19161.946399999986</v>
      </c>
      <c r="J109" s="32">
        <v>117056.08860000002</v>
      </c>
    </row>
    <row r="110" spans="1:11" ht="11.4" customHeight="1" x14ac:dyDescent="0.2">
      <c r="A110" s="47" t="s">
        <v>49</v>
      </c>
      <c r="B110" s="41" t="s">
        <v>124</v>
      </c>
      <c r="C110" s="32">
        <v>0</v>
      </c>
      <c r="D110" s="32">
        <v>0</v>
      </c>
      <c r="E110" s="32">
        <v>0</v>
      </c>
      <c r="F110" s="32">
        <v>0</v>
      </c>
      <c r="G110" s="32">
        <v>0</v>
      </c>
      <c r="H110" s="32">
        <v>0</v>
      </c>
      <c r="I110" s="32">
        <v>0</v>
      </c>
      <c r="J110" s="32">
        <v>0</v>
      </c>
    </row>
    <row r="111" spans="1:11" ht="11.4" customHeight="1" x14ac:dyDescent="0.2">
      <c r="A111" s="47" t="s">
        <v>26</v>
      </c>
      <c r="B111" s="41" t="s">
        <v>125</v>
      </c>
      <c r="C111" s="32">
        <v>0</v>
      </c>
      <c r="D111" s="32">
        <v>0</v>
      </c>
      <c r="E111" s="32">
        <v>0</v>
      </c>
      <c r="F111" s="32">
        <v>0</v>
      </c>
      <c r="G111" s="32">
        <v>0</v>
      </c>
      <c r="H111" s="32">
        <v>0</v>
      </c>
      <c r="I111" s="32">
        <v>0</v>
      </c>
      <c r="J111" s="32">
        <v>0</v>
      </c>
    </row>
    <row r="112" spans="1:11" ht="11.4" customHeight="1" x14ac:dyDescent="0.2">
      <c r="A112" s="47" t="s">
        <v>27</v>
      </c>
      <c r="B112" s="39" t="s">
        <v>88</v>
      </c>
      <c r="C112" s="32">
        <v>24830.079400000002</v>
      </c>
      <c r="D112" s="32">
        <v>-1938.136</v>
      </c>
      <c r="E112" s="32">
        <v>329.11759999999913</v>
      </c>
      <c r="F112" s="32">
        <v>329.11759999999947</v>
      </c>
      <c r="G112" s="32">
        <v>0</v>
      </c>
      <c r="H112" s="32">
        <v>-3.4106051316484809E-13</v>
      </c>
      <c r="I112" s="32">
        <v>-1609.0184000000008</v>
      </c>
      <c r="J112" s="32">
        <v>23221.061000000002</v>
      </c>
    </row>
    <row r="113" spans="1:11" ht="11.4" customHeight="1" x14ac:dyDescent="0.2">
      <c r="A113" s="47" t="s">
        <v>28</v>
      </c>
      <c r="B113" s="41" t="s">
        <v>91</v>
      </c>
      <c r="C113" s="32">
        <v>804.50920000000008</v>
      </c>
      <c r="D113" s="32">
        <v>-804.50900000000001</v>
      </c>
      <c r="E113" s="32">
        <v>-2.0000000006348273E-4</v>
      </c>
      <c r="F113" s="32">
        <v>-2.0000000006348273E-4</v>
      </c>
      <c r="G113" s="32">
        <v>0</v>
      </c>
      <c r="H113" s="32">
        <v>0</v>
      </c>
      <c r="I113" s="32">
        <v>-804.50920000000008</v>
      </c>
      <c r="J113" s="32">
        <v>0</v>
      </c>
    </row>
    <row r="114" spans="1:11" ht="11.4" customHeight="1" x14ac:dyDescent="0.2">
      <c r="A114" s="47" t="s">
        <v>50</v>
      </c>
      <c r="B114" s="45" t="s">
        <v>92</v>
      </c>
      <c r="C114" s="32">
        <v>24025.570200000002</v>
      </c>
      <c r="D114" s="32">
        <v>-1133.627</v>
      </c>
      <c r="E114" s="32">
        <v>329.11779999999953</v>
      </c>
      <c r="F114" s="32">
        <v>329.11779999999953</v>
      </c>
      <c r="G114" s="32">
        <v>0</v>
      </c>
      <c r="H114" s="32">
        <v>0</v>
      </c>
      <c r="I114" s="32">
        <v>-804.50920000000042</v>
      </c>
      <c r="J114" s="32">
        <v>23221.061000000002</v>
      </c>
    </row>
    <row r="115" spans="1:11" ht="11.4" customHeight="1" x14ac:dyDescent="0.2">
      <c r="A115" s="47" t="s">
        <v>51</v>
      </c>
      <c r="B115" s="39" t="s">
        <v>87</v>
      </c>
      <c r="C115" s="32">
        <v>1345175.9510000004</v>
      </c>
      <c r="D115" s="32">
        <v>250641.18440000003</v>
      </c>
      <c r="E115" s="32">
        <v>21392.630999999936</v>
      </c>
      <c r="F115" s="32">
        <v>21392.630999999958</v>
      </c>
      <c r="G115" s="32">
        <v>0</v>
      </c>
      <c r="H115" s="32">
        <v>-2.1827872842550278E-11</v>
      </c>
      <c r="I115" s="32">
        <v>272033.81539999996</v>
      </c>
      <c r="J115" s="32">
        <v>1617209.7664000003</v>
      </c>
    </row>
    <row r="116" spans="1:11" ht="11.4" customHeight="1" x14ac:dyDescent="0.2">
      <c r="A116" s="47" t="s">
        <v>52</v>
      </c>
      <c r="B116" s="41" t="s">
        <v>126</v>
      </c>
      <c r="C116" s="32">
        <v>234075.60860000004</v>
      </c>
      <c r="D116" s="32">
        <v>-7752.5432000000064</v>
      </c>
      <c r="E116" s="32">
        <v>2413.5275999999931</v>
      </c>
      <c r="F116" s="32">
        <v>2413.5275999999931</v>
      </c>
      <c r="G116" s="32">
        <v>0</v>
      </c>
      <c r="H116" s="32">
        <v>0</v>
      </c>
      <c r="I116" s="32">
        <v>-5339.0156000000134</v>
      </c>
      <c r="J116" s="32">
        <v>228736.59300000002</v>
      </c>
    </row>
    <row r="117" spans="1:11" ht="11.4" customHeight="1" x14ac:dyDescent="0.2">
      <c r="A117" s="47" t="s">
        <v>53</v>
      </c>
      <c r="B117" s="41" t="s">
        <v>124</v>
      </c>
      <c r="C117" s="32">
        <v>0</v>
      </c>
      <c r="D117" s="32">
        <v>0</v>
      </c>
      <c r="E117" s="32">
        <v>0</v>
      </c>
      <c r="F117" s="32">
        <v>0</v>
      </c>
      <c r="G117" s="32">
        <v>0</v>
      </c>
      <c r="H117" s="32">
        <v>0</v>
      </c>
      <c r="I117" s="32">
        <v>0</v>
      </c>
      <c r="J117" s="32">
        <v>0</v>
      </c>
    </row>
    <row r="118" spans="1:11" ht="11.4" customHeight="1" x14ac:dyDescent="0.2">
      <c r="A118" s="47" t="s">
        <v>54</v>
      </c>
      <c r="B118" s="41" t="s">
        <v>125</v>
      </c>
      <c r="C118" s="32">
        <v>1111100.3424000002</v>
      </c>
      <c r="D118" s="32">
        <v>258393.72760000004</v>
      </c>
      <c r="E118" s="32">
        <v>18979.103399999964</v>
      </c>
      <c r="F118" s="32">
        <v>18979.103399999964</v>
      </c>
      <c r="G118" s="32">
        <v>0</v>
      </c>
      <c r="H118" s="32">
        <v>0</v>
      </c>
      <c r="I118" s="32">
        <v>277372.83100000001</v>
      </c>
      <c r="J118" s="32">
        <v>1388473.1734000002</v>
      </c>
    </row>
    <row r="119" spans="1:11" ht="11.4" customHeight="1" x14ac:dyDescent="0.2">
      <c r="A119" s="47" t="s">
        <v>55</v>
      </c>
      <c r="B119" s="39" t="s">
        <v>89</v>
      </c>
      <c r="C119" s="32">
        <v>967093.19560000009</v>
      </c>
      <c r="D119" s="32">
        <v>767.94099999999969</v>
      </c>
      <c r="E119" s="32">
        <v>-11957.932600000066</v>
      </c>
      <c r="F119" s="32">
        <v>3912.8398000000288</v>
      </c>
      <c r="G119" s="32">
        <v>0</v>
      </c>
      <c r="H119" s="32">
        <v>-15870.772400000094</v>
      </c>
      <c r="I119" s="32">
        <v>-11189.991600000067</v>
      </c>
      <c r="J119" s="32">
        <v>955903.20400000003</v>
      </c>
    </row>
    <row r="120" spans="1:11" ht="11.4" customHeight="1" x14ac:dyDescent="0.2">
      <c r="A120" s="47" t="s">
        <v>56</v>
      </c>
      <c r="B120" s="41" t="s">
        <v>91</v>
      </c>
      <c r="C120" s="32">
        <v>21246.356600000003</v>
      </c>
      <c r="D120" s="32">
        <v>109.706</v>
      </c>
      <c r="E120" s="32">
        <v>-658.23500000000229</v>
      </c>
      <c r="F120" s="32">
        <v>146.27419999999779</v>
      </c>
      <c r="G120" s="32">
        <v>0</v>
      </c>
      <c r="H120" s="32">
        <v>-804.50920000000008</v>
      </c>
      <c r="I120" s="32">
        <v>-548.52900000000227</v>
      </c>
      <c r="J120" s="32">
        <v>20697.827600000001</v>
      </c>
      <c r="K120" s="25"/>
    </row>
    <row r="121" spans="1:11" ht="11.4" customHeight="1" x14ac:dyDescent="0.2">
      <c r="A121" s="47">
        <v>4.5</v>
      </c>
      <c r="B121" s="41" t="s">
        <v>92</v>
      </c>
      <c r="C121" s="32">
        <v>945846.83900000004</v>
      </c>
      <c r="D121" s="32">
        <v>658.23499999999967</v>
      </c>
      <c r="E121" s="32">
        <v>-11299.69759999997</v>
      </c>
      <c r="F121" s="32">
        <v>3766.5656000000308</v>
      </c>
      <c r="G121" s="32">
        <v>0</v>
      </c>
      <c r="H121" s="32">
        <v>-15066.263200000001</v>
      </c>
      <c r="I121" s="32">
        <v>-10641.46259999997</v>
      </c>
      <c r="J121" s="32">
        <v>935205.37640000007</v>
      </c>
      <c r="K121" s="25"/>
    </row>
    <row r="122" spans="1:11" ht="11.4" customHeight="1" x14ac:dyDescent="0.2">
      <c r="A122" s="35" t="s">
        <v>29</v>
      </c>
      <c r="B122" s="38" t="s">
        <v>127</v>
      </c>
      <c r="C122" s="32">
        <v>247020.89300000001</v>
      </c>
      <c r="D122" s="32">
        <v>71016.221999999994</v>
      </c>
      <c r="E122" s="32">
        <v>6216.6612000000168</v>
      </c>
      <c r="F122" s="32">
        <v>2596.3697999999931</v>
      </c>
      <c r="G122" s="32">
        <v>0</v>
      </c>
      <c r="H122" s="32">
        <v>3620.2914000000237</v>
      </c>
      <c r="I122" s="32">
        <v>77232.883200000011</v>
      </c>
      <c r="J122" s="32">
        <v>324253.77620000002</v>
      </c>
    </row>
    <row r="123" spans="1:11" ht="11.4" customHeight="1" x14ac:dyDescent="0.2">
      <c r="A123" s="35" t="s">
        <v>30</v>
      </c>
      <c r="B123" s="39" t="s">
        <v>89</v>
      </c>
      <c r="C123" s="32">
        <v>247020.89300000001</v>
      </c>
      <c r="D123" s="32">
        <v>71016.221999999994</v>
      </c>
      <c r="E123" s="32">
        <v>6216.6612000000168</v>
      </c>
      <c r="F123" s="32">
        <v>2596.3697999999931</v>
      </c>
      <c r="G123" s="32">
        <v>0</v>
      </c>
      <c r="H123" s="32">
        <v>3620.2914000000005</v>
      </c>
      <c r="I123" s="32">
        <v>77232.883200000011</v>
      </c>
      <c r="J123" s="32">
        <v>324253.77620000002</v>
      </c>
    </row>
    <row r="124" spans="1:11" ht="11.4" customHeight="1" x14ac:dyDescent="0.2">
      <c r="A124" s="35" t="s">
        <v>31</v>
      </c>
      <c r="B124" s="41" t="s">
        <v>91</v>
      </c>
      <c r="C124" s="32">
        <v>242010.99480000001</v>
      </c>
      <c r="D124" s="32">
        <v>69882.595000000001</v>
      </c>
      <c r="E124" s="32">
        <v>6180.0929999999935</v>
      </c>
      <c r="F124" s="32">
        <v>2559.801599999993</v>
      </c>
      <c r="G124" s="32">
        <v>0</v>
      </c>
      <c r="H124" s="32">
        <v>3620.2914000000005</v>
      </c>
      <c r="I124" s="32">
        <v>76062.687999999995</v>
      </c>
      <c r="J124" s="32">
        <v>318073.68280000001</v>
      </c>
    </row>
    <row r="125" spans="1:11" ht="11.4" customHeight="1" x14ac:dyDescent="0.2">
      <c r="A125" s="35">
        <v>4.7</v>
      </c>
      <c r="B125" s="41" t="s">
        <v>92</v>
      </c>
      <c r="C125" s="32">
        <v>5009.8982000000005</v>
      </c>
      <c r="D125" s="32">
        <v>1133.627</v>
      </c>
      <c r="E125" s="32">
        <v>36.568200000000161</v>
      </c>
      <c r="F125" s="32">
        <v>36.568200000000161</v>
      </c>
      <c r="G125" s="32">
        <v>0</v>
      </c>
      <c r="H125" s="32">
        <v>0</v>
      </c>
      <c r="I125" s="32">
        <v>1170.1952000000001</v>
      </c>
      <c r="J125" s="32">
        <v>6180.0934000000007</v>
      </c>
    </row>
    <row r="126" spans="1:11" ht="11.4" customHeight="1" x14ac:dyDescent="0.2">
      <c r="A126" s="35"/>
      <c r="B126" s="38" t="s">
        <v>201</v>
      </c>
      <c r="C126" s="32">
        <v>658.23480000000006</v>
      </c>
      <c r="D126" s="32">
        <v>438.82299999999998</v>
      </c>
      <c r="E126" s="32">
        <v>2.0000000006348273E-4</v>
      </c>
      <c r="F126" s="32">
        <v>2.0000000006348273E-4</v>
      </c>
      <c r="G126" s="32">
        <v>0</v>
      </c>
      <c r="H126" s="32">
        <v>0</v>
      </c>
      <c r="I126" s="32">
        <v>438.82320000000004</v>
      </c>
      <c r="J126" s="32">
        <v>1097.058</v>
      </c>
    </row>
    <row r="127" spans="1:11" ht="11.4" customHeight="1" x14ac:dyDescent="0.2">
      <c r="A127" s="35"/>
      <c r="B127" s="39" t="s">
        <v>95</v>
      </c>
      <c r="C127" s="32">
        <v>73.137200000000007</v>
      </c>
      <c r="D127" s="32">
        <v>0</v>
      </c>
      <c r="E127" s="32">
        <v>0</v>
      </c>
      <c r="F127" s="32">
        <v>0</v>
      </c>
      <c r="G127" s="32">
        <v>0</v>
      </c>
      <c r="H127" s="32">
        <v>0</v>
      </c>
      <c r="I127" s="32">
        <v>0</v>
      </c>
      <c r="J127" s="32">
        <v>73.137200000000007</v>
      </c>
    </row>
    <row r="128" spans="1:11" ht="11.4" customHeight="1" x14ac:dyDescent="0.2">
      <c r="A128" s="35"/>
      <c r="B128" s="41" t="s">
        <v>91</v>
      </c>
      <c r="C128" s="32">
        <v>73.137200000000007</v>
      </c>
      <c r="D128" s="32">
        <v>0</v>
      </c>
      <c r="E128" s="32">
        <v>0</v>
      </c>
      <c r="F128" s="32">
        <v>0</v>
      </c>
      <c r="G128" s="32">
        <v>0</v>
      </c>
      <c r="H128" s="32">
        <v>0</v>
      </c>
      <c r="I128" s="32">
        <v>0</v>
      </c>
      <c r="J128" s="32">
        <v>73.137200000000007</v>
      </c>
    </row>
    <row r="129" spans="1:11" ht="11.4" customHeight="1" x14ac:dyDescent="0.2">
      <c r="A129" s="35"/>
      <c r="B129" s="41" t="s">
        <v>92</v>
      </c>
      <c r="C129" s="32">
        <v>0</v>
      </c>
      <c r="D129" s="32">
        <v>0</v>
      </c>
      <c r="E129" s="32">
        <v>0</v>
      </c>
      <c r="F129" s="32">
        <v>0</v>
      </c>
      <c r="G129" s="32">
        <v>0</v>
      </c>
      <c r="H129" s="32">
        <v>0</v>
      </c>
      <c r="I129" s="32">
        <v>0</v>
      </c>
      <c r="J129" s="32">
        <v>0</v>
      </c>
    </row>
    <row r="130" spans="1:11" ht="11.4" customHeight="1" x14ac:dyDescent="0.2">
      <c r="A130" s="35"/>
      <c r="B130" s="39" t="s">
        <v>88</v>
      </c>
      <c r="C130" s="32">
        <v>585.09760000000006</v>
      </c>
      <c r="D130" s="32">
        <v>438.82299999999998</v>
      </c>
      <c r="E130" s="32">
        <v>2.0000000006348273E-4</v>
      </c>
      <c r="F130" s="32">
        <v>2.0000000006348273E-4</v>
      </c>
      <c r="G130" s="32">
        <v>0</v>
      </c>
      <c r="H130" s="32">
        <v>0</v>
      </c>
      <c r="I130" s="32">
        <v>438.82320000000004</v>
      </c>
      <c r="J130" s="32">
        <v>1023.9208000000001</v>
      </c>
    </row>
    <row r="131" spans="1:11" ht="11.4" customHeight="1" x14ac:dyDescent="0.2">
      <c r="A131" s="35"/>
      <c r="B131" s="41" t="s">
        <v>91</v>
      </c>
      <c r="C131" s="32">
        <v>585.09760000000006</v>
      </c>
      <c r="D131" s="32">
        <v>438.82299999999998</v>
      </c>
      <c r="E131" s="32">
        <v>2.0000000006348273E-4</v>
      </c>
      <c r="F131" s="32">
        <v>2.0000000006348273E-4</v>
      </c>
      <c r="G131" s="32">
        <v>0</v>
      </c>
      <c r="H131" s="32">
        <v>0</v>
      </c>
      <c r="I131" s="32">
        <v>438.82320000000004</v>
      </c>
      <c r="J131" s="32">
        <v>1023.9208000000001</v>
      </c>
    </row>
    <row r="132" spans="1:11" ht="11.4" customHeight="1" x14ac:dyDescent="0.2">
      <c r="A132" s="35"/>
      <c r="B132" s="41" t="s">
        <v>92</v>
      </c>
      <c r="C132" s="32">
        <v>0</v>
      </c>
      <c r="D132" s="32">
        <v>0</v>
      </c>
      <c r="E132" s="32">
        <v>0</v>
      </c>
      <c r="F132" s="32">
        <v>0</v>
      </c>
      <c r="G132" s="32">
        <v>0</v>
      </c>
      <c r="H132" s="32">
        <v>0</v>
      </c>
      <c r="I132" s="32">
        <v>0</v>
      </c>
      <c r="J132" s="32">
        <v>0</v>
      </c>
    </row>
    <row r="133" spans="1:11" ht="11.4" customHeight="1" x14ac:dyDescent="0.2">
      <c r="A133" s="35"/>
      <c r="B133" s="39" t="s">
        <v>89</v>
      </c>
      <c r="C133" s="32">
        <v>0</v>
      </c>
      <c r="D133" s="32">
        <v>0</v>
      </c>
      <c r="E133" s="32">
        <v>0</v>
      </c>
      <c r="F133" s="32">
        <v>0</v>
      </c>
      <c r="G133" s="32">
        <v>0</v>
      </c>
      <c r="H133" s="32">
        <v>0</v>
      </c>
      <c r="I133" s="32">
        <v>0</v>
      </c>
      <c r="J133" s="32">
        <v>0</v>
      </c>
    </row>
    <row r="134" spans="1:11" ht="11.4" customHeight="1" x14ac:dyDescent="0.2">
      <c r="A134" s="35"/>
      <c r="B134" s="41" t="s">
        <v>91</v>
      </c>
      <c r="C134" s="32">
        <v>0</v>
      </c>
      <c r="D134" s="32">
        <v>0</v>
      </c>
      <c r="E134" s="32">
        <v>0</v>
      </c>
      <c r="F134" s="32">
        <v>0</v>
      </c>
      <c r="G134" s="32">
        <v>0</v>
      </c>
      <c r="H134" s="32">
        <v>0</v>
      </c>
      <c r="I134" s="32">
        <v>0</v>
      </c>
      <c r="J134" s="32">
        <v>0</v>
      </c>
    </row>
    <row r="135" spans="1:11" ht="11.4" customHeight="1" x14ac:dyDescent="0.2">
      <c r="A135" s="35"/>
      <c r="B135" s="41" t="s">
        <v>92</v>
      </c>
      <c r="C135" s="32">
        <v>0</v>
      </c>
      <c r="D135" s="32">
        <v>0</v>
      </c>
      <c r="E135" s="32">
        <v>0</v>
      </c>
      <c r="F135" s="32">
        <v>0</v>
      </c>
      <c r="G135" s="32">
        <v>0</v>
      </c>
      <c r="H135" s="32">
        <v>0</v>
      </c>
      <c r="I135" s="32">
        <v>0</v>
      </c>
      <c r="J135" s="32">
        <v>0</v>
      </c>
    </row>
    <row r="136" spans="1:11" s="31" customFormat="1" ht="11.4" customHeight="1" x14ac:dyDescent="0.2">
      <c r="A136" s="35"/>
      <c r="B136" s="66" t="s">
        <v>105</v>
      </c>
      <c r="C136" s="59">
        <v>157537.52880000003</v>
      </c>
      <c r="D136" s="59">
        <v>0</v>
      </c>
      <c r="E136" s="59">
        <v>1755.2927999999956</v>
      </c>
      <c r="F136" s="59">
        <v>1755.2927999999956</v>
      </c>
      <c r="G136" s="59">
        <v>0</v>
      </c>
      <c r="H136" s="59">
        <v>0</v>
      </c>
      <c r="I136" s="59">
        <v>1755.2927999999956</v>
      </c>
      <c r="J136" s="59">
        <v>159292.82160000002</v>
      </c>
    </row>
    <row r="137" spans="1:11" s="124" customFormat="1" ht="12.6" customHeight="1" x14ac:dyDescent="0.25">
      <c r="A137" s="35"/>
      <c r="B137" s="63" t="s">
        <v>128</v>
      </c>
      <c r="C137" s="26"/>
      <c r="D137" s="26"/>
      <c r="E137" s="26"/>
      <c r="F137" s="26"/>
      <c r="G137" s="26"/>
      <c r="H137" s="26"/>
      <c r="I137" s="26"/>
      <c r="J137" s="26"/>
      <c r="K137" s="96"/>
    </row>
    <row r="138" spans="1:11" s="124" customFormat="1" ht="17.399999999999999" customHeight="1" x14ac:dyDescent="0.2">
      <c r="A138" s="35"/>
      <c r="B138" s="261" t="s">
        <v>199</v>
      </c>
      <c r="C138" s="261"/>
      <c r="D138" s="261"/>
      <c r="E138" s="261"/>
      <c r="F138" s="261"/>
      <c r="G138" s="261"/>
      <c r="H138" s="261"/>
      <c r="I138" s="261"/>
      <c r="J138" s="261"/>
      <c r="K138" s="137"/>
    </row>
    <row r="139" spans="1:11" ht="23.4" customHeight="1" x14ac:dyDescent="0.2">
      <c r="B139" s="257" t="s">
        <v>215</v>
      </c>
      <c r="C139" s="257"/>
      <c r="D139" s="257"/>
      <c r="E139" s="257"/>
      <c r="F139" s="257"/>
      <c r="G139" s="257"/>
      <c r="H139" s="257"/>
      <c r="I139" s="257"/>
      <c r="J139" s="257"/>
    </row>
  </sheetData>
  <mergeCells count="5">
    <mergeCell ref="B139:J139"/>
    <mergeCell ref="B2:J2"/>
    <mergeCell ref="I4:J4"/>
    <mergeCell ref="B3:J3"/>
    <mergeCell ref="B138:J138"/>
  </mergeCells>
  <phoneticPr fontId="2" type="noConversion"/>
  <hyperlinks>
    <hyperlink ref="B1" location="'1'!A1" display="до змісту"/>
  </hyperlinks>
  <printOptions horizontalCentered="1"/>
  <pageMargins left="0.11811023622047245" right="7.874015748031496E-2" top="0.35433070866141736" bottom="0.38" header="7.874015748031496E-2" footer="7.874015748031496E-2"/>
  <pageSetup paperSize="9" scale="77" fitToHeight="2" orientation="portrait" r:id="rId1"/>
  <headerFooter alignWithMargins="0">
    <oddHeader xml:space="preserve">&amp;R&amp;"Times New Roman,обычный"Національний банк України  </oddHeader>
    <oddFooter>&amp;L&amp;"Times New Roman,обычный"Департамент статистики та звітності, Управління статистики зовнішнього сектору</oddFooter>
  </headerFooter>
  <rowBreaks count="1" manualBreakCount="1">
    <brk id="69" max="16383"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0"/>
  <sheetViews>
    <sheetView topLeftCell="B1" zoomScaleNormal="100" zoomScaleSheetLayoutView="114" workbookViewId="0">
      <pane ySplit="6" topLeftCell="A7" activePane="bottomLeft" state="frozen"/>
      <selection activeCell="B1" sqref="B1"/>
      <selection pane="bottomLeft" activeCell="B1" sqref="B1"/>
    </sheetView>
  </sheetViews>
  <sheetFormatPr defaultColWidth="8.88671875" defaultRowHeight="11.4" x14ac:dyDescent="0.2"/>
  <cols>
    <col min="1" max="1" width="12.33203125" style="46" hidden="1" customWidth="1"/>
    <col min="2" max="2" width="45.6640625" style="23" customWidth="1"/>
    <col min="3" max="5" width="10.88671875" style="23" customWidth="1"/>
    <col min="6" max="6" width="8.5546875" style="23" customWidth="1"/>
    <col min="7" max="7" width="10.88671875" style="23" customWidth="1"/>
    <col min="8" max="8" width="9.109375" style="23" customWidth="1"/>
    <col min="9" max="9" width="11.5546875" style="23" customWidth="1"/>
    <col min="10" max="10" width="10.88671875" style="23" customWidth="1"/>
    <col min="11" max="11" width="5.109375" style="23" customWidth="1"/>
    <col min="12" max="31" width="8.88671875" style="26"/>
    <col min="32" max="16384" width="8.88671875" style="23"/>
  </cols>
  <sheetData>
    <row r="1" spans="1:11" ht="13.2" x14ac:dyDescent="0.25">
      <c r="B1" s="120" t="s">
        <v>76</v>
      </c>
    </row>
    <row r="2" spans="1:11" ht="13.8" x14ac:dyDescent="0.25">
      <c r="B2" s="258" t="s">
        <v>192</v>
      </c>
      <c r="C2" s="258"/>
      <c r="D2" s="258"/>
      <c r="E2" s="258"/>
      <c r="F2" s="258"/>
      <c r="G2" s="258"/>
      <c r="H2" s="258"/>
      <c r="I2" s="258"/>
      <c r="J2" s="258"/>
    </row>
    <row r="3" spans="1:11" ht="12" x14ac:dyDescent="0.25">
      <c r="B3" s="260"/>
      <c r="C3" s="260"/>
      <c r="D3" s="260"/>
      <c r="E3" s="260"/>
      <c r="F3" s="260"/>
      <c r="G3" s="260"/>
      <c r="H3" s="260"/>
      <c r="I3" s="260"/>
      <c r="J3" s="260"/>
    </row>
    <row r="4" spans="1:11" ht="12" customHeight="1" x14ac:dyDescent="0.25">
      <c r="B4" s="26"/>
      <c r="C4" s="26"/>
      <c r="D4" s="26"/>
      <c r="E4" s="26"/>
      <c r="F4" s="26"/>
      <c r="G4" s="26"/>
      <c r="H4" s="26"/>
      <c r="I4" s="259" t="s">
        <v>211</v>
      </c>
      <c r="J4" s="259"/>
    </row>
    <row r="5" spans="1:11" ht="60" x14ac:dyDescent="0.2">
      <c r="B5" s="36"/>
      <c r="C5" s="195" t="s">
        <v>185</v>
      </c>
      <c r="D5" s="195" t="s">
        <v>129</v>
      </c>
      <c r="E5" s="195" t="s">
        <v>130</v>
      </c>
      <c r="F5" s="196" t="s">
        <v>131</v>
      </c>
      <c r="G5" s="196" t="s">
        <v>132</v>
      </c>
      <c r="H5" s="196" t="s">
        <v>133</v>
      </c>
      <c r="I5" s="195" t="s">
        <v>134</v>
      </c>
      <c r="J5" s="195" t="s">
        <v>193</v>
      </c>
    </row>
    <row r="6" spans="1:11" ht="12" x14ac:dyDescent="0.25">
      <c r="B6" s="24">
        <v>1</v>
      </c>
      <c r="C6" s="37">
        <v>2</v>
      </c>
      <c r="D6" s="37">
        <v>3</v>
      </c>
      <c r="E6" s="37">
        <v>4</v>
      </c>
      <c r="F6" s="37">
        <v>5</v>
      </c>
      <c r="G6" s="37">
        <v>6</v>
      </c>
      <c r="H6" s="37">
        <v>7</v>
      </c>
      <c r="I6" s="37">
        <v>8</v>
      </c>
      <c r="J6" s="37">
        <v>9</v>
      </c>
    </row>
    <row r="7" spans="1:11" ht="12" x14ac:dyDescent="0.2">
      <c r="B7" s="98" t="s">
        <v>78</v>
      </c>
      <c r="C7" s="64">
        <v>-153222.43400000129</v>
      </c>
      <c r="D7" s="64">
        <v>22197.133600000059</v>
      </c>
      <c r="E7" s="64">
        <v>-15761.059999998426</v>
      </c>
      <c r="F7" s="64">
        <v>-4753.9113999998062</v>
      </c>
      <c r="G7" s="64">
        <v>-7057.7398000000003</v>
      </c>
      <c r="H7" s="64">
        <v>-3949.4087999986195</v>
      </c>
      <c r="I7" s="64">
        <v>6436.0736000016332</v>
      </c>
      <c r="J7" s="64">
        <v>-146786.36039999966</v>
      </c>
      <c r="K7" s="25"/>
    </row>
    <row r="8" spans="1:11" ht="12" x14ac:dyDescent="0.2">
      <c r="B8" s="81" t="s">
        <v>79</v>
      </c>
      <c r="C8" s="65">
        <v>6474763.1787999999</v>
      </c>
      <c r="D8" s="65">
        <v>383312.06099999999</v>
      </c>
      <c r="E8" s="65">
        <v>-4315.0905999990646</v>
      </c>
      <c r="F8" s="65">
        <v>-3035.1895999996896</v>
      </c>
      <c r="G8" s="65">
        <v>841.07780000000002</v>
      </c>
      <c r="H8" s="65">
        <v>-2120.978799999375</v>
      </c>
      <c r="I8" s="65">
        <v>378996.97040000092</v>
      </c>
      <c r="J8" s="65">
        <v>6853760.1492000008</v>
      </c>
      <c r="K8" s="25"/>
    </row>
    <row r="9" spans="1:11" ht="11.4" customHeight="1" x14ac:dyDescent="0.2">
      <c r="A9" s="46">
        <v>1</v>
      </c>
      <c r="B9" s="33" t="s">
        <v>80</v>
      </c>
      <c r="C9" s="32">
        <v>118226.2838</v>
      </c>
      <c r="D9" s="32">
        <v>-841.07799999999986</v>
      </c>
      <c r="E9" s="32">
        <v>219.41180000000747</v>
      </c>
      <c r="F9" s="32">
        <v>2.0000000023401299E-4</v>
      </c>
      <c r="G9" s="32">
        <v>-36.568600000000004</v>
      </c>
      <c r="H9" s="32">
        <v>255.98020000000724</v>
      </c>
      <c r="I9" s="32">
        <v>-621.66619999999239</v>
      </c>
      <c r="J9" s="32">
        <v>117604.61760000001</v>
      </c>
      <c r="K9" s="25"/>
    </row>
    <row r="10" spans="1:11" ht="11.4" customHeight="1" x14ac:dyDescent="0.2">
      <c r="A10" s="46">
        <v>1.1000000000000001</v>
      </c>
      <c r="B10" s="38" t="s">
        <v>81</v>
      </c>
      <c r="C10" s="32">
        <v>63519.658200000005</v>
      </c>
      <c r="D10" s="32">
        <v>438.82299999999998</v>
      </c>
      <c r="E10" s="32">
        <v>-36.56839999999977</v>
      </c>
      <c r="F10" s="32">
        <v>2.0000000023401299E-4</v>
      </c>
      <c r="G10" s="32">
        <v>-36.568600000000004</v>
      </c>
      <c r="H10" s="32">
        <v>0</v>
      </c>
      <c r="I10" s="32">
        <v>402.25460000000021</v>
      </c>
      <c r="J10" s="32">
        <v>63921.912800000006</v>
      </c>
    </row>
    <row r="11" spans="1:11" ht="11.4" customHeight="1" x14ac:dyDescent="0.2">
      <c r="A11" s="46" t="s">
        <v>7</v>
      </c>
      <c r="B11" s="39" t="s">
        <v>82</v>
      </c>
      <c r="C11" s="32">
        <v>63519.658200000005</v>
      </c>
      <c r="D11" s="32">
        <v>438.82299999999998</v>
      </c>
      <c r="E11" s="32">
        <v>-36.56839999999977</v>
      </c>
      <c r="F11" s="32">
        <v>2.0000000023401299E-4</v>
      </c>
      <c r="G11" s="32">
        <v>-36.568600000000004</v>
      </c>
      <c r="H11" s="32">
        <v>0</v>
      </c>
      <c r="I11" s="32">
        <v>402.25460000000021</v>
      </c>
      <c r="J11" s="32">
        <v>63921.912800000006</v>
      </c>
    </row>
    <row r="12" spans="1:11" ht="11.4" customHeight="1" x14ac:dyDescent="0.2">
      <c r="A12" s="46">
        <v>1.2</v>
      </c>
      <c r="B12" s="38" t="s">
        <v>83</v>
      </c>
      <c r="C12" s="32">
        <v>54706.625600000007</v>
      </c>
      <c r="D12" s="32">
        <v>-1279.9009999999998</v>
      </c>
      <c r="E12" s="32">
        <v>255.98019999999997</v>
      </c>
      <c r="F12" s="32">
        <v>0</v>
      </c>
      <c r="G12" s="32">
        <v>0</v>
      </c>
      <c r="H12" s="32">
        <v>255.98019999999997</v>
      </c>
      <c r="I12" s="32">
        <v>-1023.9207999999999</v>
      </c>
      <c r="J12" s="32">
        <v>53682.704800000007</v>
      </c>
    </row>
    <row r="13" spans="1:11" ht="11.4" customHeight="1" x14ac:dyDescent="0.2">
      <c r="A13" s="47" t="s">
        <v>8</v>
      </c>
      <c r="B13" s="39" t="s">
        <v>82</v>
      </c>
      <c r="C13" s="32">
        <v>5339.0156000000006</v>
      </c>
      <c r="D13" s="32">
        <v>0</v>
      </c>
      <c r="E13" s="32">
        <v>0</v>
      </c>
      <c r="F13" s="32">
        <v>0</v>
      </c>
      <c r="G13" s="32">
        <v>0</v>
      </c>
      <c r="H13" s="32">
        <v>0</v>
      </c>
      <c r="I13" s="32">
        <v>0</v>
      </c>
      <c r="J13" s="32">
        <v>5339.0156000000006</v>
      </c>
    </row>
    <row r="14" spans="1:11" ht="21" customHeight="1" x14ac:dyDescent="0.2">
      <c r="A14" s="47" t="s">
        <v>9</v>
      </c>
      <c r="B14" s="39" t="s">
        <v>84</v>
      </c>
      <c r="C14" s="32">
        <v>49367.610000000008</v>
      </c>
      <c r="D14" s="32">
        <v>-1279.9009999999998</v>
      </c>
      <c r="E14" s="32">
        <v>255.98019999999997</v>
      </c>
      <c r="F14" s="32">
        <v>0</v>
      </c>
      <c r="G14" s="32">
        <v>0</v>
      </c>
      <c r="H14" s="32">
        <v>255.98019999999997</v>
      </c>
      <c r="I14" s="32">
        <v>-1023.9207999999999</v>
      </c>
      <c r="J14" s="32">
        <v>48343.689200000008</v>
      </c>
    </row>
    <row r="15" spans="1:11" ht="11.4" customHeight="1" x14ac:dyDescent="0.2">
      <c r="A15" s="47">
        <v>2</v>
      </c>
      <c r="B15" s="33" t="s">
        <v>85</v>
      </c>
      <c r="C15" s="32">
        <v>61252.404999999999</v>
      </c>
      <c r="D15" s="32">
        <v>20185.865999999998</v>
      </c>
      <c r="E15" s="32">
        <v>182.84420000001774</v>
      </c>
      <c r="F15" s="32">
        <v>1.2000000059799731E-3</v>
      </c>
      <c r="G15" s="32">
        <v>73.137200000000007</v>
      </c>
      <c r="H15" s="32">
        <v>109.70580000001175</v>
      </c>
      <c r="I15" s="32">
        <v>20368.710200000016</v>
      </c>
      <c r="J15" s="32">
        <v>81621.115200000015</v>
      </c>
    </row>
    <row r="16" spans="1:11" ht="11.4" customHeight="1" x14ac:dyDescent="0.2">
      <c r="A16" s="47">
        <v>2.1</v>
      </c>
      <c r="B16" s="38" t="s">
        <v>86</v>
      </c>
      <c r="C16" s="32">
        <v>13530.382</v>
      </c>
      <c r="D16" s="32">
        <v>-73.138000000000005</v>
      </c>
      <c r="E16" s="32">
        <v>8.000000007939434E-4</v>
      </c>
      <c r="F16" s="32">
        <v>8.000000007939434E-4</v>
      </c>
      <c r="G16" s="32">
        <v>0</v>
      </c>
      <c r="H16" s="32">
        <v>0</v>
      </c>
      <c r="I16" s="32">
        <v>-73.137199999999211</v>
      </c>
      <c r="J16" s="32">
        <v>13457.2448</v>
      </c>
    </row>
    <row r="17" spans="1:10" ht="11.4" customHeight="1" x14ac:dyDescent="0.2">
      <c r="A17" s="47" t="s">
        <v>10</v>
      </c>
      <c r="B17" s="39" t="s">
        <v>87</v>
      </c>
      <c r="C17" s="32">
        <v>0</v>
      </c>
      <c r="D17" s="32">
        <v>0</v>
      </c>
      <c r="E17" s="32">
        <v>0</v>
      </c>
      <c r="F17" s="32">
        <v>0</v>
      </c>
      <c r="G17" s="32">
        <v>0</v>
      </c>
      <c r="H17" s="32">
        <v>0</v>
      </c>
      <c r="I17" s="32">
        <v>0</v>
      </c>
      <c r="J17" s="32">
        <v>0</v>
      </c>
    </row>
    <row r="18" spans="1:10" ht="11.4" customHeight="1" x14ac:dyDescent="0.2">
      <c r="A18" s="47" t="s">
        <v>11</v>
      </c>
      <c r="B18" s="39" t="s">
        <v>88</v>
      </c>
      <c r="C18" s="32">
        <v>73.137200000000007</v>
      </c>
      <c r="D18" s="32">
        <v>0</v>
      </c>
      <c r="E18" s="32">
        <v>0</v>
      </c>
      <c r="F18" s="32">
        <v>0</v>
      </c>
      <c r="G18" s="32">
        <v>0</v>
      </c>
      <c r="H18" s="32">
        <v>0</v>
      </c>
      <c r="I18" s="32">
        <v>0</v>
      </c>
      <c r="J18" s="32">
        <v>73.137200000000007</v>
      </c>
    </row>
    <row r="19" spans="1:10" ht="11.4" customHeight="1" x14ac:dyDescent="0.2">
      <c r="A19" s="47" t="s">
        <v>12</v>
      </c>
      <c r="B19" s="39" t="s">
        <v>89</v>
      </c>
      <c r="C19" s="32">
        <v>13457.2448</v>
      </c>
      <c r="D19" s="32">
        <v>-73.138000000000005</v>
      </c>
      <c r="E19" s="32">
        <v>8.000000007939434E-4</v>
      </c>
      <c r="F19" s="32">
        <v>8.000000007939434E-4</v>
      </c>
      <c r="G19" s="32">
        <v>0</v>
      </c>
      <c r="H19" s="32">
        <v>0</v>
      </c>
      <c r="I19" s="32">
        <v>-73.137199999999211</v>
      </c>
      <c r="J19" s="32">
        <v>13384.107600000001</v>
      </c>
    </row>
    <row r="20" spans="1:10" ht="11.4" customHeight="1" x14ac:dyDescent="0.2">
      <c r="A20" s="47">
        <v>2.2000000000000002</v>
      </c>
      <c r="B20" s="38" t="s">
        <v>90</v>
      </c>
      <c r="C20" s="32">
        <v>47722.023000000001</v>
      </c>
      <c r="D20" s="32">
        <v>20259.003999999997</v>
      </c>
      <c r="E20" s="32">
        <v>182.84340000001612</v>
      </c>
      <c r="F20" s="32">
        <v>4.0000000518602974E-4</v>
      </c>
      <c r="G20" s="32">
        <v>73.137200000000007</v>
      </c>
      <c r="H20" s="32">
        <v>109.70580000001092</v>
      </c>
      <c r="I20" s="32">
        <v>20441.847400000013</v>
      </c>
      <c r="J20" s="32">
        <v>68163.870400000014</v>
      </c>
    </row>
    <row r="21" spans="1:10" ht="11.4" customHeight="1" x14ac:dyDescent="0.2">
      <c r="A21" s="47" t="s">
        <v>13</v>
      </c>
      <c r="B21" s="39" t="s">
        <v>88</v>
      </c>
      <c r="C21" s="32">
        <v>39347.813600000001</v>
      </c>
      <c r="D21" s="32">
        <v>13932.635999999999</v>
      </c>
      <c r="E21" s="32">
        <v>182.84360000000743</v>
      </c>
      <c r="F21" s="32">
        <v>6.0000000468107828E-4</v>
      </c>
      <c r="G21" s="32">
        <v>73.137200000000007</v>
      </c>
      <c r="H21" s="32">
        <v>109.70580000000274</v>
      </c>
      <c r="I21" s="32">
        <v>14115.479600000006</v>
      </c>
      <c r="J21" s="32">
        <v>53463.293200000007</v>
      </c>
    </row>
    <row r="22" spans="1:10" ht="11.4" customHeight="1" x14ac:dyDescent="0.2">
      <c r="A22" s="47" t="s">
        <v>41</v>
      </c>
      <c r="B22" s="40" t="s">
        <v>91</v>
      </c>
      <c r="C22" s="32">
        <v>15212.537600000001</v>
      </c>
      <c r="D22" s="32">
        <v>7752.5429999999997</v>
      </c>
      <c r="E22" s="32">
        <v>292.54900000000271</v>
      </c>
      <c r="F22" s="32">
        <v>2.0000000267828E-4</v>
      </c>
      <c r="G22" s="32">
        <v>182.84300000000002</v>
      </c>
      <c r="H22" s="32">
        <v>109.70580000000001</v>
      </c>
      <c r="I22" s="32">
        <v>8045.0920000000024</v>
      </c>
      <c r="J22" s="32">
        <v>23257.629600000004</v>
      </c>
    </row>
    <row r="23" spans="1:10" ht="11.4" customHeight="1" x14ac:dyDescent="0.2">
      <c r="A23" s="46" t="s">
        <v>42</v>
      </c>
      <c r="B23" s="40" t="s">
        <v>92</v>
      </c>
      <c r="C23" s="32">
        <v>24135.276000000002</v>
      </c>
      <c r="D23" s="32">
        <v>6180.0929999999998</v>
      </c>
      <c r="E23" s="32">
        <v>-109.70539999999801</v>
      </c>
      <c r="F23" s="32">
        <v>4.0000000200279828E-4</v>
      </c>
      <c r="G23" s="32">
        <v>-109.70580000000001</v>
      </c>
      <c r="H23" s="32">
        <v>0</v>
      </c>
      <c r="I23" s="32">
        <v>6070.3876000000018</v>
      </c>
      <c r="J23" s="32">
        <v>30205.663600000003</v>
      </c>
    </row>
    <row r="24" spans="1:10" ht="11.4" customHeight="1" x14ac:dyDescent="0.2">
      <c r="A24" s="47" t="s">
        <v>14</v>
      </c>
      <c r="B24" s="39" t="s">
        <v>89</v>
      </c>
      <c r="C24" s="32">
        <v>8374.2094000000016</v>
      </c>
      <c r="D24" s="32">
        <v>6326.3679999999995</v>
      </c>
      <c r="E24" s="32">
        <v>-1.9999999949504854E-4</v>
      </c>
      <c r="F24" s="32">
        <v>-1.9999999949504854E-4</v>
      </c>
      <c r="G24" s="32">
        <v>0</v>
      </c>
      <c r="H24" s="32">
        <v>0</v>
      </c>
      <c r="I24" s="32">
        <v>6326.3678</v>
      </c>
      <c r="J24" s="32">
        <v>14700.577200000002</v>
      </c>
    </row>
    <row r="25" spans="1:10" ht="11.4" customHeight="1" x14ac:dyDescent="0.2">
      <c r="A25" s="47" t="s">
        <v>15</v>
      </c>
      <c r="B25" s="40" t="s">
        <v>92</v>
      </c>
      <c r="C25" s="32">
        <v>8374.2094000000016</v>
      </c>
      <c r="D25" s="32">
        <v>6326.3679999999995</v>
      </c>
      <c r="E25" s="32">
        <v>-1.9999999949504854E-4</v>
      </c>
      <c r="F25" s="32">
        <v>-1.9999999949504854E-4</v>
      </c>
      <c r="G25" s="32">
        <v>0</v>
      </c>
      <c r="H25" s="32">
        <v>0</v>
      </c>
      <c r="I25" s="32">
        <v>6326.3678</v>
      </c>
      <c r="J25" s="32">
        <v>14700.577200000002</v>
      </c>
    </row>
    <row r="26" spans="1:10" ht="11.4" customHeight="1" x14ac:dyDescent="0.2">
      <c r="A26" s="47">
        <v>4</v>
      </c>
      <c r="B26" s="33" t="s">
        <v>93</v>
      </c>
      <c r="C26" s="32">
        <v>5129221.5417999998</v>
      </c>
      <c r="D26" s="32">
        <v>99137.471999999994</v>
      </c>
      <c r="E26" s="32">
        <v>-987.34959999930288</v>
      </c>
      <c r="F26" s="32">
        <v>1499.3152000003604</v>
      </c>
      <c r="G26" s="32">
        <v>0</v>
      </c>
      <c r="H26" s="32">
        <v>-2486.664799999663</v>
      </c>
      <c r="I26" s="32">
        <v>98150.122400000691</v>
      </c>
      <c r="J26" s="32">
        <v>5227371.6642000005</v>
      </c>
    </row>
    <row r="27" spans="1:10" ht="11.4" customHeight="1" x14ac:dyDescent="0.2">
      <c r="A27" s="47">
        <v>4.0999999999999996</v>
      </c>
      <c r="B27" s="38" t="s">
        <v>94</v>
      </c>
      <c r="C27" s="32">
        <v>7533.1316000000006</v>
      </c>
      <c r="D27" s="32">
        <v>0</v>
      </c>
      <c r="E27" s="32">
        <v>36.568600000000515</v>
      </c>
      <c r="F27" s="32">
        <v>36.568599999999947</v>
      </c>
      <c r="G27" s="32">
        <v>0</v>
      </c>
      <c r="H27" s="32">
        <v>5.6843418860808015E-13</v>
      </c>
      <c r="I27" s="32">
        <v>36.568600000000515</v>
      </c>
      <c r="J27" s="32">
        <v>7569.7002000000011</v>
      </c>
    </row>
    <row r="28" spans="1:10" ht="11.4" customHeight="1" x14ac:dyDescent="0.2">
      <c r="A28" s="47" t="s">
        <v>16</v>
      </c>
      <c r="B28" s="39" t="s">
        <v>87</v>
      </c>
      <c r="C28" s="32">
        <v>6911.465400000001</v>
      </c>
      <c r="D28" s="32">
        <v>0</v>
      </c>
      <c r="E28" s="32">
        <v>0</v>
      </c>
      <c r="F28" s="32">
        <v>0</v>
      </c>
      <c r="G28" s="32">
        <v>0</v>
      </c>
      <c r="H28" s="32">
        <v>0</v>
      </c>
      <c r="I28" s="32">
        <v>0</v>
      </c>
      <c r="J28" s="32">
        <v>6911.465400000001</v>
      </c>
    </row>
    <row r="29" spans="1:10" ht="11.4" customHeight="1" x14ac:dyDescent="0.2">
      <c r="A29" s="47" t="s">
        <v>17</v>
      </c>
      <c r="B29" s="40" t="s">
        <v>92</v>
      </c>
      <c r="C29" s="32">
        <v>6911.465400000001</v>
      </c>
      <c r="D29" s="32">
        <v>0</v>
      </c>
      <c r="E29" s="32">
        <v>0</v>
      </c>
      <c r="F29" s="32">
        <v>0</v>
      </c>
      <c r="G29" s="32">
        <v>0</v>
      </c>
      <c r="H29" s="32">
        <v>0</v>
      </c>
      <c r="I29" s="32">
        <v>0</v>
      </c>
      <c r="J29" s="32">
        <v>6911.465400000001</v>
      </c>
    </row>
    <row r="30" spans="1:10" ht="11.4" customHeight="1" x14ac:dyDescent="0.2">
      <c r="A30" s="47" t="s">
        <v>18</v>
      </c>
      <c r="B30" s="39" t="s">
        <v>95</v>
      </c>
      <c r="C30" s="32">
        <v>621.66620000000012</v>
      </c>
      <c r="D30" s="32">
        <v>0</v>
      </c>
      <c r="E30" s="32">
        <v>36.568599999999947</v>
      </c>
      <c r="F30" s="32">
        <v>36.568599999999947</v>
      </c>
      <c r="G30" s="32">
        <v>0</v>
      </c>
      <c r="H30" s="32">
        <v>0</v>
      </c>
      <c r="I30" s="32">
        <v>36.568599999999947</v>
      </c>
      <c r="J30" s="32">
        <v>658.23480000000006</v>
      </c>
    </row>
    <row r="31" spans="1:10" ht="11.4" customHeight="1" x14ac:dyDescent="0.2">
      <c r="A31" s="47" t="s">
        <v>19</v>
      </c>
      <c r="B31" s="40" t="s">
        <v>92</v>
      </c>
      <c r="C31" s="32">
        <v>621.66620000000012</v>
      </c>
      <c r="D31" s="32">
        <v>0</v>
      </c>
      <c r="E31" s="32">
        <v>36.568599999999947</v>
      </c>
      <c r="F31" s="32">
        <v>36.568599999999947</v>
      </c>
      <c r="G31" s="32">
        <v>0</v>
      </c>
      <c r="H31" s="32">
        <v>0</v>
      </c>
      <c r="I31" s="32">
        <v>36.568599999999947</v>
      </c>
      <c r="J31" s="32">
        <v>658.23480000000006</v>
      </c>
    </row>
    <row r="32" spans="1:10" ht="11.4" customHeight="1" x14ac:dyDescent="0.2">
      <c r="A32" s="47">
        <v>4.2</v>
      </c>
      <c r="B32" s="38" t="s">
        <v>96</v>
      </c>
      <c r="C32" s="32">
        <v>4685827.2668000003</v>
      </c>
      <c r="D32" s="32">
        <v>96943.357999999993</v>
      </c>
      <c r="E32" s="32">
        <v>402.25520000049437</v>
      </c>
      <c r="F32" s="32">
        <v>402.25520000031884</v>
      </c>
      <c r="G32" s="32">
        <v>0</v>
      </c>
      <c r="H32" s="32">
        <v>1.7553247744217515E-10</v>
      </c>
      <c r="I32" s="32">
        <v>97345.613200000487</v>
      </c>
      <c r="J32" s="32">
        <v>4783172.8800000008</v>
      </c>
    </row>
    <row r="33" spans="1:11" ht="11.4" customHeight="1" x14ac:dyDescent="0.2">
      <c r="A33" s="47" t="s">
        <v>18</v>
      </c>
      <c r="B33" s="39" t="s">
        <v>95</v>
      </c>
      <c r="C33" s="32">
        <v>10678.031200000001</v>
      </c>
      <c r="D33" s="32">
        <v>-3437.4479999999999</v>
      </c>
      <c r="E33" s="32">
        <v>-694.80380000000105</v>
      </c>
      <c r="F33" s="32">
        <v>987.351799999999</v>
      </c>
      <c r="G33" s="32">
        <v>0</v>
      </c>
      <c r="H33" s="32">
        <v>-1682.1556</v>
      </c>
      <c r="I33" s="32">
        <v>-4132.2518000000009</v>
      </c>
      <c r="J33" s="32">
        <v>6545.7794000000004</v>
      </c>
    </row>
    <row r="34" spans="1:11" ht="11.4" customHeight="1" x14ac:dyDescent="0.2">
      <c r="A34" s="47" t="s">
        <v>21</v>
      </c>
      <c r="B34" s="39" t="s">
        <v>88</v>
      </c>
      <c r="C34" s="32">
        <v>450122.89740000002</v>
      </c>
      <c r="D34" s="32">
        <v>-6984.603000000001</v>
      </c>
      <c r="E34" s="32">
        <v>2376.9594000000488</v>
      </c>
      <c r="F34" s="32">
        <v>694.80380000002742</v>
      </c>
      <c r="G34" s="32">
        <v>0</v>
      </c>
      <c r="H34" s="32">
        <v>1682.1556000000214</v>
      </c>
      <c r="I34" s="32">
        <v>-4607.6435999999521</v>
      </c>
      <c r="J34" s="32">
        <v>445515.25380000006</v>
      </c>
    </row>
    <row r="35" spans="1:11" s="26" customFormat="1" ht="11.4" customHeight="1" x14ac:dyDescent="0.2">
      <c r="A35" s="47" t="s">
        <v>22</v>
      </c>
      <c r="B35" s="40" t="s">
        <v>91</v>
      </c>
      <c r="C35" s="32">
        <v>443540.54940000002</v>
      </c>
      <c r="D35" s="32">
        <v>-8045.0920000000006</v>
      </c>
      <c r="E35" s="32">
        <v>2376.959000000028</v>
      </c>
      <c r="F35" s="32">
        <v>694.80340000002798</v>
      </c>
      <c r="G35" s="32">
        <v>0</v>
      </c>
      <c r="H35" s="32">
        <v>1682.1556</v>
      </c>
      <c r="I35" s="32">
        <v>-5668.1329999999725</v>
      </c>
      <c r="J35" s="32">
        <v>437872.41640000005</v>
      </c>
    </row>
    <row r="36" spans="1:11" s="26" customFormat="1" ht="11.4" customHeight="1" x14ac:dyDescent="0.2">
      <c r="A36" s="47" t="s">
        <v>23</v>
      </c>
      <c r="B36" s="40" t="s">
        <v>92</v>
      </c>
      <c r="C36" s="32">
        <v>6582.3480000000009</v>
      </c>
      <c r="D36" s="32">
        <v>1060.489</v>
      </c>
      <c r="E36" s="32">
        <v>3.9999999944484443E-4</v>
      </c>
      <c r="F36" s="32">
        <v>3.9999999944484443E-4</v>
      </c>
      <c r="G36" s="32">
        <v>0</v>
      </c>
      <c r="H36" s="32">
        <v>0</v>
      </c>
      <c r="I36" s="32">
        <v>1060.4893999999995</v>
      </c>
      <c r="J36" s="32">
        <v>7642.8374000000003</v>
      </c>
    </row>
    <row r="37" spans="1:11" s="27" customFormat="1" ht="11.4" customHeight="1" x14ac:dyDescent="0.2">
      <c r="A37" s="47" t="s">
        <v>24</v>
      </c>
      <c r="B37" s="43" t="s">
        <v>97</v>
      </c>
      <c r="C37" s="32">
        <v>407520.47840000002</v>
      </c>
      <c r="D37" s="32">
        <v>-8118.2290000000003</v>
      </c>
      <c r="E37" s="32">
        <v>2303.821600000033</v>
      </c>
      <c r="F37" s="32">
        <v>621.66600000003291</v>
      </c>
      <c r="G37" s="32">
        <v>0</v>
      </c>
      <c r="H37" s="32">
        <v>1682.1556</v>
      </c>
      <c r="I37" s="32">
        <v>-5814.4073999999673</v>
      </c>
      <c r="J37" s="32">
        <v>401706.07100000005</v>
      </c>
    </row>
    <row r="38" spans="1:11" ht="11.4" customHeight="1" x14ac:dyDescent="0.2">
      <c r="A38" s="47" t="s">
        <v>20</v>
      </c>
      <c r="B38" s="39" t="s">
        <v>89</v>
      </c>
      <c r="C38" s="32">
        <v>4225026.3382000001</v>
      </c>
      <c r="D38" s="32">
        <v>107365.409</v>
      </c>
      <c r="E38" s="32">
        <v>-1279.9003999997076</v>
      </c>
      <c r="F38" s="32">
        <v>-1279.9003999997076</v>
      </c>
      <c r="G38" s="32">
        <v>0</v>
      </c>
      <c r="H38" s="32">
        <v>0</v>
      </c>
      <c r="I38" s="32">
        <v>106085.50860000029</v>
      </c>
      <c r="J38" s="32">
        <v>4331111.8468000004</v>
      </c>
    </row>
    <row r="39" spans="1:11" ht="11.4" customHeight="1" x14ac:dyDescent="0.2">
      <c r="A39" s="47" t="s">
        <v>25</v>
      </c>
      <c r="B39" s="42" t="s">
        <v>98</v>
      </c>
      <c r="C39" s="32">
        <v>4086211.9326000004</v>
      </c>
      <c r="D39" s="32">
        <v>105207.863</v>
      </c>
      <c r="E39" s="32">
        <v>-8.0000013986136764E-4</v>
      </c>
      <c r="F39" s="32">
        <v>-8.0000013986136764E-4</v>
      </c>
      <c r="G39" s="32">
        <v>0</v>
      </c>
      <c r="H39" s="32">
        <v>0</v>
      </c>
      <c r="I39" s="32">
        <v>105207.86219999986</v>
      </c>
      <c r="J39" s="32">
        <v>4191419.7948000003</v>
      </c>
    </row>
    <row r="40" spans="1:11" ht="11.4" customHeight="1" x14ac:dyDescent="0.2">
      <c r="A40" s="47">
        <v>4.3</v>
      </c>
      <c r="B40" s="38" t="s">
        <v>99</v>
      </c>
      <c r="C40" s="32">
        <v>3839.7030000000004</v>
      </c>
      <c r="D40" s="32">
        <v>-585.09799999999996</v>
      </c>
      <c r="E40" s="32">
        <v>36.56899999999996</v>
      </c>
      <c r="F40" s="32">
        <v>36.56899999999996</v>
      </c>
      <c r="G40" s="32">
        <v>0</v>
      </c>
      <c r="H40" s="32">
        <v>0</v>
      </c>
      <c r="I40" s="32">
        <v>-548.529</v>
      </c>
      <c r="J40" s="32">
        <v>3291.1740000000004</v>
      </c>
    </row>
    <row r="41" spans="1:11" ht="11.4" customHeight="1" x14ac:dyDescent="0.2">
      <c r="A41" s="47" t="s">
        <v>26</v>
      </c>
      <c r="B41" s="39" t="s">
        <v>88</v>
      </c>
      <c r="C41" s="32">
        <v>3839.7030000000004</v>
      </c>
      <c r="D41" s="32">
        <v>-585.09799999999996</v>
      </c>
      <c r="E41" s="32">
        <v>36.56899999999996</v>
      </c>
      <c r="F41" s="32">
        <v>36.56899999999996</v>
      </c>
      <c r="G41" s="32">
        <v>0</v>
      </c>
      <c r="H41" s="32">
        <v>0</v>
      </c>
      <c r="I41" s="32">
        <v>-548.529</v>
      </c>
      <c r="J41" s="32">
        <v>3291.1740000000004</v>
      </c>
    </row>
    <row r="42" spans="1:11" ht="11.4" customHeight="1" x14ac:dyDescent="0.2">
      <c r="A42" s="47" t="s">
        <v>27</v>
      </c>
      <c r="B42" s="40" t="s">
        <v>91</v>
      </c>
      <c r="C42" s="32">
        <v>3583.7228000000005</v>
      </c>
      <c r="D42" s="32">
        <v>-585.09799999999996</v>
      </c>
      <c r="E42" s="32">
        <v>36.56899999999996</v>
      </c>
      <c r="F42" s="32">
        <v>36.56899999999996</v>
      </c>
      <c r="G42" s="32">
        <v>0</v>
      </c>
      <c r="H42" s="32">
        <v>0</v>
      </c>
      <c r="I42" s="32">
        <v>-548.529</v>
      </c>
      <c r="J42" s="32">
        <v>3035.1938000000005</v>
      </c>
    </row>
    <row r="43" spans="1:11" ht="11.4" customHeight="1" x14ac:dyDescent="0.2">
      <c r="A43" s="47" t="s">
        <v>28</v>
      </c>
      <c r="B43" s="40" t="s">
        <v>92</v>
      </c>
      <c r="C43" s="32">
        <v>255.98020000000002</v>
      </c>
      <c r="D43" s="32">
        <v>0</v>
      </c>
      <c r="E43" s="32">
        <v>0</v>
      </c>
      <c r="F43" s="32">
        <v>0</v>
      </c>
      <c r="G43" s="32">
        <v>0</v>
      </c>
      <c r="H43" s="32">
        <v>0</v>
      </c>
      <c r="I43" s="32">
        <v>0</v>
      </c>
      <c r="J43" s="32">
        <v>255.98020000000002</v>
      </c>
    </row>
    <row r="44" spans="1:11" ht="11.4" customHeight="1" x14ac:dyDescent="0.2">
      <c r="A44" s="47">
        <v>4.5</v>
      </c>
      <c r="B44" s="38" t="s">
        <v>100</v>
      </c>
      <c r="C44" s="32">
        <v>429278.7954</v>
      </c>
      <c r="D44" s="32">
        <v>1828.4290000000001</v>
      </c>
      <c r="E44" s="32">
        <v>-1462.7429999999549</v>
      </c>
      <c r="F44" s="32">
        <v>1023.921800000041</v>
      </c>
      <c r="G44" s="32">
        <v>0</v>
      </c>
      <c r="H44" s="32">
        <v>-2486.6647999999959</v>
      </c>
      <c r="I44" s="32">
        <v>365.68600000004517</v>
      </c>
      <c r="J44" s="32">
        <v>429644.48140000005</v>
      </c>
    </row>
    <row r="45" spans="1:11" ht="11.4" customHeight="1" x14ac:dyDescent="0.2">
      <c r="A45" s="47" t="s">
        <v>29</v>
      </c>
      <c r="B45" s="39" t="s">
        <v>89</v>
      </c>
      <c r="C45" s="32">
        <v>429278.7954</v>
      </c>
      <c r="D45" s="32">
        <v>1828.4290000000001</v>
      </c>
      <c r="E45" s="32">
        <v>-1462.7429999999549</v>
      </c>
      <c r="F45" s="32">
        <v>1023.921800000041</v>
      </c>
      <c r="G45" s="32">
        <v>0</v>
      </c>
      <c r="H45" s="32">
        <v>-2486.6647999999959</v>
      </c>
      <c r="I45" s="32">
        <v>365.68600000004517</v>
      </c>
      <c r="J45" s="32">
        <v>429644.48140000005</v>
      </c>
      <c r="K45" s="25"/>
    </row>
    <row r="46" spans="1:11" ht="11.4" customHeight="1" x14ac:dyDescent="0.2">
      <c r="A46" s="47" t="s">
        <v>30</v>
      </c>
      <c r="B46" s="194" t="s">
        <v>91</v>
      </c>
      <c r="C46" s="32">
        <v>428876.54080000002</v>
      </c>
      <c r="D46" s="32">
        <v>329.11700000000019</v>
      </c>
      <c r="E46" s="32">
        <v>-1462.7435999999598</v>
      </c>
      <c r="F46" s="32">
        <v>1023.9212000000407</v>
      </c>
      <c r="G46" s="32">
        <v>0</v>
      </c>
      <c r="H46" s="32">
        <v>-2486.6648000000005</v>
      </c>
      <c r="I46" s="32">
        <v>-1133.6265999999596</v>
      </c>
      <c r="J46" s="32">
        <v>427742.91420000006</v>
      </c>
    </row>
    <row r="47" spans="1:11" ht="11.4" customHeight="1" x14ac:dyDescent="0.2">
      <c r="A47" s="47" t="s">
        <v>31</v>
      </c>
      <c r="B47" s="40" t="s">
        <v>92</v>
      </c>
      <c r="C47" s="32">
        <v>402.25460000000004</v>
      </c>
      <c r="D47" s="32">
        <v>1499.3119999999999</v>
      </c>
      <c r="E47" s="32">
        <v>6.0000000030413503E-4</v>
      </c>
      <c r="F47" s="32">
        <v>6.0000000030413503E-4</v>
      </c>
      <c r="G47" s="32">
        <v>0</v>
      </c>
      <c r="H47" s="32">
        <v>0</v>
      </c>
      <c r="I47" s="32">
        <v>1499.3126000000002</v>
      </c>
      <c r="J47" s="32">
        <v>1901.5672000000002</v>
      </c>
    </row>
    <row r="48" spans="1:11" ht="11.4" customHeight="1" x14ac:dyDescent="0.2">
      <c r="A48" s="47"/>
      <c r="B48" s="38" t="s">
        <v>149</v>
      </c>
      <c r="C48" s="32">
        <v>2742.6450000000004</v>
      </c>
      <c r="D48" s="32">
        <v>950.78299999999979</v>
      </c>
      <c r="E48" s="32">
        <v>6.0000000041782187E-4</v>
      </c>
      <c r="F48" s="32">
        <v>6.0000000051729785E-4</v>
      </c>
      <c r="G48" s="32">
        <v>0</v>
      </c>
      <c r="H48" s="32">
        <v>-9.9475983006414026E-14</v>
      </c>
      <c r="I48" s="32">
        <v>950.78360000000021</v>
      </c>
      <c r="J48" s="32">
        <v>3693.4286000000006</v>
      </c>
    </row>
    <row r="49" spans="1:10" ht="11.4" customHeight="1" x14ac:dyDescent="0.2">
      <c r="A49" s="47"/>
      <c r="B49" s="39" t="s">
        <v>95</v>
      </c>
      <c r="C49" s="32">
        <v>109.70580000000001</v>
      </c>
      <c r="D49" s="32">
        <v>-36.569000000000003</v>
      </c>
      <c r="E49" s="32">
        <v>3.9999999999906777E-4</v>
      </c>
      <c r="F49" s="32">
        <v>3.9999999999906777E-4</v>
      </c>
      <c r="G49" s="32">
        <v>0</v>
      </c>
      <c r="H49" s="32">
        <v>0</v>
      </c>
      <c r="I49" s="32">
        <v>-36.568600000000004</v>
      </c>
      <c r="J49" s="32">
        <v>73.137200000000007</v>
      </c>
    </row>
    <row r="50" spans="1:10" ht="11.4" customHeight="1" x14ac:dyDescent="0.2">
      <c r="A50" s="47"/>
      <c r="B50" s="40" t="s">
        <v>91</v>
      </c>
      <c r="C50" s="32">
        <v>109.70580000000001</v>
      </c>
      <c r="D50" s="32">
        <v>-36.569000000000003</v>
      </c>
      <c r="E50" s="32">
        <v>3.9999999999906777E-4</v>
      </c>
      <c r="F50" s="32">
        <v>3.9999999999906777E-4</v>
      </c>
      <c r="G50" s="32">
        <v>0</v>
      </c>
      <c r="H50" s="32">
        <v>0</v>
      </c>
      <c r="I50" s="32">
        <v>-36.568600000000004</v>
      </c>
      <c r="J50" s="32">
        <v>73.137200000000007</v>
      </c>
    </row>
    <row r="51" spans="1:10" ht="11.4" customHeight="1" x14ac:dyDescent="0.2">
      <c r="A51" s="47"/>
      <c r="B51" s="40" t="s">
        <v>92</v>
      </c>
      <c r="C51" s="32">
        <v>0</v>
      </c>
      <c r="D51" s="32">
        <v>0</v>
      </c>
      <c r="E51" s="32">
        <v>0</v>
      </c>
      <c r="F51" s="32">
        <v>0</v>
      </c>
      <c r="G51" s="32">
        <v>0</v>
      </c>
      <c r="H51" s="32">
        <v>0</v>
      </c>
      <c r="I51" s="32">
        <v>0</v>
      </c>
      <c r="J51" s="32">
        <v>0</v>
      </c>
    </row>
    <row r="52" spans="1:10" ht="11.4" customHeight="1" x14ac:dyDescent="0.2">
      <c r="A52" s="47"/>
      <c r="B52" s="39" t="s">
        <v>88</v>
      </c>
      <c r="C52" s="32">
        <v>2632.9392000000003</v>
      </c>
      <c r="D52" s="32">
        <v>987.35199999999975</v>
      </c>
      <c r="E52" s="32">
        <v>2.0000000051823008E-4</v>
      </c>
      <c r="F52" s="32">
        <v>2.0000000051823008E-4</v>
      </c>
      <c r="G52" s="32">
        <v>0</v>
      </c>
      <c r="H52" s="32">
        <v>0</v>
      </c>
      <c r="I52" s="32">
        <v>987.35220000000027</v>
      </c>
      <c r="J52" s="32">
        <v>3620.2914000000005</v>
      </c>
    </row>
    <row r="53" spans="1:10" ht="11.4" customHeight="1" x14ac:dyDescent="0.2">
      <c r="A53" s="47"/>
      <c r="B53" s="40" t="s">
        <v>91</v>
      </c>
      <c r="C53" s="32">
        <v>2632.9392000000003</v>
      </c>
      <c r="D53" s="32">
        <v>987.35199999999975</v>
      </c>
      <c r="E53" s="32">
        <v>2.0000000051823008E-4</v>
      </c>
      <c r="F53" s="32">
        <v>2.0000000051823008E-4</v>
      </c>
      <c r="G53" s="32">
        <v>0</v>
      </c>
      <c r="H53" s="32">
        <v>0</v>
      </c>
      <c r="I53" s="32">
        <v>987.35220000000027</v>
      </c>
      <c r="J53" s="32">
        <v>3620.2914000000005</v>
      </c>
    </row>
    <row r="54" spans="1:10" ht="11.4" customHeight="1" x14ac:dyDescent="0.2">
      <c r="A54" s="47"/>
      <c r="B54" s="40" t="s">
        <v>92</v>
      </c>
      <c r="C54" s="32">
        <v>0</v>
      </c>
      <c r="D54" s="32">
        <v>0</v>
      </c>
      <c r="E54" s="32">
        <v>0</v>
      </c>
      <c r="F54" s="32">
        <v>0</v>
      </c>
      <c r="G54" s="32">
        <v>0</v>
      </c>
      <c r="H54" s="32">
        <v>0</v>
      </c>
      <c r="I54" s="32">
        <v>0</v>
      </c>
      <c r="J54" s="32">
        <v>0</v>
      </c>
    </row>
    <row r="55" spans="1:10" ht="11.4" customHeight="1" x14ac:dyDescent="0.2">
      <c r="A55" s="47"/>
      <c r="B55" s="39" t="s">
        <v>89</v>
      </c>
      <c r="C55" s="32">
        <v>0</v>
      </c>
      <c r="D55" s="32">
        <v>0</v>
      </c>
      <c r="E55" s="32">
        <v>0</v>
      </c>
      <c r="F55" s="32">
        <v>0</v>
      </c>
      <c r="G55" s="32">
        <v>0</v>
      </c>
      <c r="H55" s="32">
        <v>0</v>
      </c>
      <c r="I55" s="32">
        <v>0</v>
      </c>
      <c r="J55" s="32">
        <v>0</v>
      </c>
    </row>
    <row r="56" spans="1:10" ht="11.4" customHeight="1" x14ac:dyDescent="0.2">
      <c r="A56" s="47"/>
      <c r="B56" s="40" t="s">
        <v>91</v>
      </c>
      <c r="C56" s="32">
        <v>0</v>
      </c>
      <c r="D56" s="32">
        <v>0</v>
      </c>
      <c r="E56" s="32">
        <v>0</v>
      </c>
      <c r="F56" s="32">
        <v>0</v>
      </c>
      <c r="G56" s="32">
        <v>0</v>
      </c>
      <c r="H56" s="32">
        <v>0</v>
      </c>
      <c r="I56" s="32">
        <v>0</v>
      </c>
      <c r="J56" s="32">
        <v>0</v>
      </c>
    </row>
    <row r="57" spans="1:10" ht="11.4" customHeight="1" x14ac:dyDescent="0.2">
      <c r="A57" s="47"/>
      <c r="B57" s="40" t="s">
        <v>92</v>
      </c>
      <c r="C57" s="32">
        <v>0</v>
      </c>
      <c r="D57" s="32">
        <v>0</v>
      </c>
      <c r="E57" s="32">
        <v>0</v>
      </c>
      <c r="F57" s="32">
        <v>0</v>
      </c>
      <c r="G57" s="32">
        <v>0</v>
      </c>
      <c r="H57" s="32">
        <v>0</v>
      </c>
      <c r="I57" s="32">
        <v>0</v>
      </c>
      <c r="J57" s="32">
        <v>0</v>
      </c>
    </row>
    <row r="58" spans="1:10" ht="11.4" customHeight="1" x14ac:dyDescent="0.2">
      <c r="A58" s="47">
        <v>5</v>
      </c>
      <c r="B58" s="33" t="s">
        <v>101</v>
      </c>
      <c r="C58" s="32">
        <v>1166062.9482000002</v>
      </c>
      <c r="D58" s="32">
        <v>264829.80099999998</v>
      </c>
      <c r="E58" s="32">
        <v>-3729.9969999999739</v>
      </c>
      <c r="F58" s="32">
        <v>-4534.5062000000562</v>
      </c>
      <c r="G58" s="32">
        <v>804.50920000000008</v>
      </c>
      <c r="H58" s="32">
        <v>8.219558367272839E-11</v>
      </c>
      <c r="I58" s="32">
        <v>261099.804</v>
      </c>
      <c r="J58" s="32">
        <v>1427162.7522000002</v>
      </c>
    </row>
    <row r="59" spans="1:10" ht="11.4" customHeight="1" x14ac:dyDescent="0.2">
      <c r="A59" s="47">
        <v>5.0999999999999996</v>
      </c>
      <c r="B59" s="38" t="s">
        <v>102</v>
      </c>
      <c r="C59" s="32">
        <v>62386.031600000009</v>
      </c>
      <c r="D59" s="32">
        <v>0</v>
      </c>
      <c r="E59" s="32">
        <v>-1864.998599999999</v>
      </c>
      <c r="F59" s="32">
        <v>-1864.9985999999972</v>
      </c>
      <c r="G59" s="32">
        <v>0</v>
      </c>
      <c r="H59" s="32">
        <v>-1.8189894035458565E-12</v>
      </c>
      <c r="I59" s="32">
        <v>-1864.998599999999</v>
      </c>
      <c r="J59" s="32">
        <v>60521.03300000001</v>
      </c>
    </row>
    <row r="60" spans="1:10" ht="11.4" customHeight="1" x14ac:dyDescent="0.2">
      <c r="A60" s="47" t="s">
        <v>32</v>
      </c>
      <c r="B60" s="39" t="s">
        <v>103</v>
      </c>
      <c r="C60" s="32">
        <v>56973.878800000006</v>
      </c>
      <c r="D60" s="32">
        <v>0</v>
      </c>
      <c r="E60" s="32">
        <v>-1718.7241999999969</v>
      </c>
      <c r="F60" s="32">
        <v>-1718.7241999999969</v>
      </c>
      <c r="G60" s="32">
        <v>0</v>
      </c>
      <c r="H60" s="32">
        <v>0</v>
      </c>
      <c r="I60" s="32">
        <v>-1718.7241999999969</v>
      </c>
      <c r="J60" s="32">
        <v>55255.154600000009</v>
      </c>
    </row>
    <row r="61" spans="1:10" ht="11.4" customHeight="1" x14ac:dyDescent="0.2">
      <c r="A61" s="47" t="s">
        <v>33</v>
      </c>
      <c r="B61" s="39" t="s">
        <v>104</v>
      </c>
      <c r="C61" s="32">
        <v>5412.1528000000008</v>
      </c>
      <c r="D61" s="32">
        <v>0</v>
      </c>
      <c r="E61" s="32">
        <v>-146.27440000000024</v>
      </c>
      <c r="F61" s="32">
        <v>-146.27440000000024</v>
      </c>
      <c r="G61" s="32">
        <v>0</v>
      </c>
      <c r="H61" s="32">
        <v>0</v>
      </c>
      <c r="I61" s="32">
        <v>-146.27440000000024</v>
      </c>
      <c r="J61" s="32">
        <v>5265.8784000000005</v>
      </c>
    </row>
    <row r="62" spans="1:10" ht="11.4" customHeight="1" x14ac:dyDescent="0.2">
      <c r="A62" s="47">
        <v>5.2</v>
      </c>
      <c r="B62" s="38" t="s">
        <v>105</v>
      </c>
      <c r="C62" s="32">
        <v>64872.696400000008</v>
      </c>
      <c r="D62" s="32">
        <v>-7386.857</v>
      </c>
      <c r="E62" s="32">
        <v>-1353.0384000000013</v>
      </c>
      <c r="F62" s="32">
        <v>-1353.0384000000013</v>
      </c>
      <c r="G62" s="32">
        <v>0</v>
      </c>
      <c r="H62" s="32">
        <v>0</v>
      </c>
      <c r="I62" s="32">
        <v>-8739.8954000000012</v>
      </c>
      <c r="J62" s="32">
        <v>56132.801000000007</v>
      </c>
    </row>
    <row r="63" spans="1:10" ht="11.4" customHeight="1" x14ac:dyDescent="0.2">
      <c r="A63" s="47">
        <v>5.4</v>
      </c>
      <c r="B63" s="38" t="s">
        <v>106</v>
      </c>
      <c r="C63" s="32">
        <v>1038804.2202000001</v>
      </c>
      <c r="D63" s="32">
        <v>272216.658</v>
      </c>
      <c r="E63" s="32">
        <v>-511.95999999990454</v>
      </c>
      <c r="F63" s="32">
        <v>-1316.4692000000573</v>
      </c>
      <c r="G63" s="32">
        <v>804.50920000000008</v>
      </c>
      <c r="H63" s="32">
        <v>1.5268142306013033E-10</v>
      </c>
      <c r="I63" s="32">
        <v>271704.69800000009</v>
      </c>
      <c r="J63" s="32">
        <v>1310508.9182000002</v>
      </c>
    </row>
    <row r="64" spans="1:10" ht="11.4" customHeight="1" x14ac:dyDescent="0.2">
      <c r="A64" s="47" t="s">
        <v>34</v>
      </c>
      <c r="B64" s="39" t="s">
        <v>107</v>
      </c>
      <c r="C64" s="32">
        <v>430485.55920000002</v>
      </c>
      <c r="D64" s="32">
        <v>22855.374999999996</v>
      </c>
      <c r="E64" s="32">
        <v>-731.37199999997028</v>
      </c>
      <c r="F64" s="32">
        <v>-731.3720000000103</v>
      </c>
      <c r="G64" s="32">
        <v>0</v>
      </c>
      <c r="H64" s="32">
        <v>4.0017766878008842E-11</v>
      </c>
      <c r="I64" s="32">
        <v>22124.003000000026</v>
      </c>
      <c r="J64" s="32">
        <v>452609.56220000004</v>
      </c>
    </row>
    <row r="65" spans="1:31" ht="11.4" customHeight="1" x14ac:dyDescent="0.2">
      <c r="A65" s="47" t="s">
        <v>35</v>
      </c>
      <c r="B65" s="40" t="s">
        <v>108</v>
      </c>
      <c r="C65" s="32">
        <v>406935.38080000004</v>
      </c>
      <c r="D65" s="32">
        <v>28413.801999999996</v>
      </c>
      <c r="E65" s="32">
        <v>-292.54860000000917</v>
      </c>
      <c r="F65" s="32">
        <v>-292.54860000000917</v>
      </c>
      <c r="G65" s="32">
        <v>0</v>
      </c>
      <c r="H65" s="32">
        <v>0</v>
      </c>
      <c r="I65" s="32">
        <v>28121.253399999987</v>
      </c>
      <c r="J65" s="32">
        <v>435056.63420000003</v>
      </c>
    </row>
    <row r="66" spans="1:31" ht="11.4" customHeight="1" x14ac:dyDescent="0.2">
      <c r="A66" s="47" t="s">
        <v>36</v>
      </c>
      <c r="B66" s="40" t="s">
        <v>109</v>
      </c>
      <c r="C66" s="32">
        <v>23550.178400000001</v>
      </c>
      <c r="D66" s="32">
        <v>-5558.4269999999997</v>
      </c>
      <c r="E66" s="32">
        <v>-438.82340000000113</v>
      </c>
      <c r="F66" s="32">
        <v>-438.82340000000113</v>
      </c>
      <c r="G66" s="32">
        <v>0</v>
      </c>
      <c r="H66" s="32">
        <v>0</v>
      </c>
      <c r="I66" s="32">
        <v>-5997.2504000000008</v>
      </c>
      <c r="J66" s="32">
        <v>17552.928</v>
      </c>
    </row>
    <row r="67" spans="1:31" ht="11.4" customHeight="1" x14ac:dyDescent="0.2">
      <c r="A67" s="47" t="s">
        <v>37</v>
      </c>
      <c r="B67" s="39" t="s">
        <v>110</v>
      </c>
      <c r="C67" s="32">
        <v>608318.66100000008</v>
      </c>
      <c r="D67" s="32">
        <v>249361.283</v>
      </c>
      <c r="E67" s="32">
        <v>219.41199999995297</v>
      </c>
      <c r="F67" s="32">
        <v>-585.09720000004711</v>
      </c>
      <c r="G67" s="32">
        <v>804.50920000000008</v>
      </c>
      <c r="H67" s="32">
        <v>0</v>
      </c>
      <c r="I67" s="32">
        <v>249580.69499999995</v>
      </c>
      <c r="J67" s="32">
        <v>857899.35600000003</v>
      </c>
    </row>
    <row r="68" spans="1:31" ht="11.4" customHeight="1" x14ac:dyDescent="0.2">
      <c r="A68" s="47" t="s">
        <v>38</v>
      </c>
      <c r="B68" s="40" t="s">
        <v>90</v>
      </c>
      <c r="C68" s="32">
        <v>608318.66100000008</v>
      </c>
      <c r="D68" s="32">
        <v>249361.283</v>
      </c>
      <c r="E68" s="32">
        <v>219.41199999995297</v>
      </c>
      <c r="F68" s="32">
        <v>-585.09720000004711</v>
      </c>
      <c r="G68" s="32">
        <v>804.50920000000008</v>
      </c>
      <c r="H68" s="32">
        <v>0</v>
      </c>
      <c r="I68" s="32">
        <v>249580.69499999995</v>
      </c>
      <c r="J68" s="32">
        <v>857899.35600000003</v>
      </c>
    </row>
    <row r="69" spans="1:31" ht="11.4" customHeight="1" x14ac:dyDescent="0.2">
      <c r="A69" s="47" t="s">
        <v>39</v>
      </c>
      <c r="B69" s="41" t="s">
        <v>111</v>
      </c>
      <c r="C69" s="32">
        <v>608318.66100000008</v>
      </c>
      <c r="D69" s="32">
        <v>249361.283</v>
      </c>
      <c r="E69" s="32">
        <v>219.41199999995297</v>
      </c>
      <c r="F69" s="32">
        <v>-585.09720000004711</v>
      </c>
      <c r="G69" s="32">
        <v>804.50920000000008</v>
      </c>
      <c r="H69" s="32">
        <v>0</v>
      </c>
      <c r="I69" s="32">
        <v>249580.69499999995</v>
      </c>
      <c r="J69" s="32">
        <v>857899.35600000003</v>
      </c>
    </row>
    <row r="70" spans="1:31" ht="11.4" customHeight="1" x14ac:dyDescent="0.2">
      <c r="B70" s="81" t="s">
        <v>112</v>
      </c>
      <c r="C70" s="65">
        <v>6627985.6128000012</v>
      </c>
      <c r="D70" s="65">
        <v>361114.92739999993</v>
      </c>
      <c r="E70" s="65">
        <v>11445.969400000267</v>
      </c>
      <c r="F70" s="65">
        <v>1718.7218000001171</v>
      </c>
      <c r="G70" s="65">
        <v>7898.8176000000003</v>
      </c>
      <c r="H70" s="65">
        <v>1828.4300000001504</v>
      </c>
      <c r="I70" s="65">
        <v>372560.89680000022</v>
      </c>
      <c r="J70" s="65">
        <v>7000546.5096000005</v>
      </c>
    </row>
    <row r="71" spans="1:31" ht="11.4" customHeight="1" x14ac:dyDescent="0.2">
      <c r="A71" s="47">
        <v>1</v>
      </c>
      <c r="B71" s="33" t="s">
        <v>113</v>
      </c>
      <c r="C71" s="32">
        <v>2065211.6850000001</v>
      </c>
      <c r="D71" s="32">
        <v>46844.377999999997</v>
      </c>
      <c r="E71" s="32">
        <v>-3364.312599999801</v>
      </c>
      <c r="F71" s="32">
        <v>585.09619999999165</v>
      </c>
      <c r="G71" s="32">
        <v>-2120.9788000000003</v>
      </c>
      <c r="H71" s="32">
        <v>-1828.4299999997925</v>
      </c>
      <c r="I71" s="32">
        <v>43480.065400000196</v>
      </c>
      <c r="J71" s="32">
        <v>2108691.7504000003</v>
      </c>
    </row>
    <row r="72" spans="1:31" ht="11.4" customHeight="1" x14ac:dyDescent="0.2">
      <c r="A72" s="47">
        <v>1.1000000000000001</v>
      </c>
      <c r="B72" s="38" t="s">
        <v>86</v>
      </c>
      <c r="C72" s="32">
        <v>1306340.0978000001</v>
      </c>
      <c r="D72" s="32">
        <v>38031.343999999997</v>
      </c>
      <c r="E72" s="32">
        <v>-4900.1924000000145</v>
      </c>
      <c r="F72" s="32">
        <v>-1.4097167877480388E-11</v>
      </c>
      <c r="G72" s="32">
        <v>-2120.9788000000003</v>
      </c>
      <c r="H72" s="32">
        <v>-2779.2135999999996</v>
      </c>
      <c r="I72" s="32">
        <v>33131.151599999983</v>
      </c>
      <c r="J72" s="32">
        <v>1339471.2494000001</v>
      </c>
    </row>
    <row r="73" spans="1:31" ht="11.4" customHeight="1" x14ac:dyDescent="0.2">
      <c r="A73" s="47" t="s">
        <v>7</v>
      </c>
      <c r="B73" s="39" t="s">
        <v>114</v>
      </c>
      <c r="C73" s="32">
        <v>1306340.0978000001</v>
      </c>
      <c r="D73" s="32">
        <v>38031.343999999997</v>
      </c>
      <c r="E73" s="32">
        <v>-4900.1924000000145</v>
      </c>
      <c r="F73" s="32">
        <v>-1.4097167877480388E-11</v>
      </c>
      <c r="G73" s="32">
        <v>-2120.9788000000003</v>
      </c>
      <c r="H73" s="32">
        <v>-2779.2135999999996</v>
      </c>
      <c r="I73" s="32">
        <v>33131.151599999983</v>
      </c>
      <c r="J73" s="32">
        <v>1339471.2494000001</v>
      </c>
      <c r="K73" s="25"/>
    </row>
    <row r="74" spans="1:31" s="154" customFormat="1" ht="7.95" hidden="1" customHeight="1" x14ac:dyDescent="0.2">
      <c r="A74" s="153">
        <v>1.2</v>
      </c>
      <c r="B74" s="151"/>
      <c r="C74" s="151"/>
      <c r="D74" s="151"/>
      <c r="E74" s="151"/>
      <c r="F74" s="151"/>
      <c r="G74" s="151"/>
      <c r="H74" s="151"/>
      <c r="I74" s="151"/>
      <c r="J74" s="151"/>
      <c r="K74" s="155"/>
      <c r="L74" s="26" t="s">
        <v>72</v>
      </c>
      <c r="M74" s="26"/>
      <c r="N74" s="26"/>
      <c r="O74" s="26"/>
      <c r="P74" s="26"/>
      <c r="Q74" s="26"/>
      <c r="R74" s="26"/>
      <c r="S74" s="26"/>
      <c r="T74" s="26"/>
      <c r="U74" s="26"/>
      <c r="V74" s="26"/>
      <c r="W74" s="26"/>
      <c r="X74" s="26"/>
      <c r="Y74" s="26"/>
      <c r="Z74" s="26"/>
      <c r="AA74" s="26"/>
      <c r="AB74" s="26"/>
      <c r="AC74" s="26"/>
      <c r="AD74" s="26"/>
      <c r="AE74" s="26"/>
    </row>
    <row r="75" spans="1:31" ht="11.4" customHeight="1" x14ac:dyDescent="0.2">
      <c r="A75" s="47" t="s">
        <v>8</v>
      </c>
      <c r="B75" s="38" t="s">
        <v>83</v>
      </c>
      <c r="C75" s="32">
        <v>758871.58720000007</v>
      </c>
      <c r="D75" s="32">
        <v>8813.0340000000015</v>
      </c>
      <c r="E75" s="32">
        <v>1535.8797999999788</v>
      </c>
      <c r="F75" s="32">
        <v>585.09620000000575</v>
      </c>
      <c r="G75" s="32">
        <v>0</v>
      </c>
      <c r="H75" s="32">
        <v>950.78359999997303</v>
      </c>
      <c r="I75" s="32">
        <v>10348.91379999998</v>
      </c>
      <c r="J75" s="32">
        <v>769220.50100000005</v>
      </c>
    </row>
    <row r="76" spans="1:31" ht="11.4" customHeight="1" x14ac:dyDescent="0.2">
      <c r="A76" s="46" t="s">
        <v>58</v>
      </c>
      <c r="B76" s="39" t="s">
        <v>82</v>
      </c>
      <c r="C76" s="32">
        <v>521395.09880000004</v>
      </c>
      <c r="D76" s="32">
        <v>5594.996000000001</v>
      </c>
      <c r="E76" s="32">
        <v>4790.4863999999779</v>
      </c>
      <c r="F76" s="32">
        <v>182.84280000000683</v>
      </c>
      <c r="G76" s="32">
        <v>0</v>
      </c>
      <c r="H76" s="32">
        <v>4607.6435999999712</v>
      </c>
      <c r="I76" s="32">
        <v>10385.482399999979</v>
      </c>
      <c r="J76" s="32">
        <v>531780.58120000002</v>
      </c>
    </row>
    <row r="77" spans="1:31" s="156" customFormat="1" ht="11.4" customHeight="1" x14ac:dyDescent="0.2">
      <c r="A77" s="157" t="s">
        <v>58</v>
      </c>
      <c r="B77" s="135" t="s">
        <v>115</v>
      </c>
      <c r="C77" s="32">
        <v>444454.76440000004</v>
      </c>
      <c r="D77" s="32">
        <v>4534.5065620915038</v>
      </c>
      <c r="E77" s="32">
        <v>4863.6236379085103</v>
      </c>
      <c r="F77" s="32">
        <v>182.84283790850986</v>
      </c>
      <c r="G77" s="32">
        <v>0</v>
      </c>
      <c r="H77" s="32">
        <v>4680.7808000000005</v>
      </c>
      <c r="I77" s="32">
        <v>9398.1302000000142</v>
      </c>
      <c r="J77" s="32">
        <v>453852.89460000006</v>
      </c>
      <c r="K77" s="26"/>
      <c r="L77" s="255"/>
      <c r="M77" s="255"/>
      <c r="N77" s="255"/>
      <c r="O77" s="255"/>
      <c r="P77" s="255"/>
      <c r="Q77" s="255"/>
      <c r="R77" s="255"/>
      <c r="S77" s="255"/>
      <c r="T77" s="255"/>
      <c r="U77" s="255"/>
      <c r="V77" s="255"/>
      <c r="W77" s="255"/>
      <c r="X77" s="255"/>
      <c r="Y77" s="255"/>
      <c r="Z77" s="255"/>
      <c r="AA77" s="255"/>
      <c r="AB77" s="255"/>
      <c r="AC77" s="255"/>
      <c r="AD77" s="255"/>
      <c r="AE77" s="255"/>
    </row>
    <row r="78" spans="1:31" s="156" customFormat="1" ht="11.4" customHeight="1" x14ac:dyDescent="0.2">
      <c r="A78" s="157" t="s">
        <v>9</v>
      </c>
      <c r="B78" s="135" t="s">
        <v>116</v>
      </c>
      <c r="C78" s="32">
        <v>76940.334400000007</v>
      </c>
      <c r="D78" s="32">
        <v>1060.4894379084969</v>
      </c>
      <c r="E78" s="32">
        <v>-73.137237908503039</v>
      </c>
      <c r="F78" s="32">
        <v>-3.79085030317583E-5</v>
      </c>
      <c r="G78" s="32">
        <v>0</v>
      </c>
      <c r="H78" s="32">
        <v>-73.137200000000007</v>
      </c>
      <c r="I78" s="32">
        <v>987.3521999999939</v>
      </c>
      <c r="J78" s="32">
        <v>77927.686600000001</v>
      </c>
      <c r="K78" s="26"/>
      <c r="L78" s="255"/>
      <c r="M78" s="255"/>
      <c r="N78" s="255"/>
      <c r="O78" s="255"/>
      <c r="P78" s="255"/>
      <c r="Q78" s="255"/>
      <c r="R78" s="255"/>
      <c r="S78" s="255"/>
      <c r="T78" s="255"/>
      <c r="U78" s="255"/>
      <c r="V78" s="255"/>
      <c r="W78" s="255"/>
      <c r="X78" s="255"/>
      <c r="Y78" s="255"/>
      <c r="Z78" s="255"/>
      <c r="AA78" s="255"/>
      <c r="AB78" s="255"/>
      <c r="AC78" s="255"/>
      <c r="AD78" s="255"/>
      <c r="AE78" s="255"/>
    </row>
    <row r="79" spans="1:31" ht="23.4" customHeight="1" x14ac:dyDescent="0.2">
      <c r="A79" s="47"/>
      <c r="B79" s="39" t="s">
        <v>84</v>
      </c>
      <c r="C79" s="32">
        <v>6838.3282000000008</v>
      </c>
      <c r="D79" s="32">
        <v>73.138000000000005</v>
      </c>
      <c r="E79" s="32">
        <v>-7.999999998844487E-4</v>
      </c>
      <c r="F79" s="32">
        <v>-7.999999998844487E-4</v>
      </c>
      <c r="G79" s="32">
        <v>0</v>
      </c>
      <c r="H79" s="32">
        <v>0</v>
      </c>
      <c r="I79" s="32">
        <v>73.137200000000121</v>
      </c>
      <c r="J79" s="32">
        <v>6911.465400000001</v>
      </c>
    </row>
    <row r="80" spans="1:31" ht="11.4" customHeight="1" x14ac:dyDescent="0.2">
      <c r="A80" s="47"/>
      <c r="B80" s="39" t="s">
        <v>117</v>
      </c>
      <c r="C80" s="32">
        <v>230638.16020000001</v>
      </c>
      <c r="D80" s="32">
        <v>3144.9</v>
      </c>
      <c r="E80" s="32">
        <v>-3254.6057999999962</v>
      </c>
      <c r="F80" s="32">
        <v>402.25419999999883</v>
      </c>
      <c r="G80" s="32">
        <v>0</v>
      </c>
      <c r="H80" s="32">
        <v>-3656.8599999999951</v>
      </c>
      <c r="I80" s="32">
        <v>-109.70579999999609</v>
      </c>
      <c r="J80" s="32">
        <v>230528.45440000002</v>
      </c>
    </row>
    <row r="81" spans="1:11" ht="11.4" customHeight="1" x14ac:dyDescent="0.2">
      <c r="A81" s="47"/>
      <c r="B81" s="42" t="s">
        <v>118</v>
      </c>
      <c r="C81" s="32">
        <v>92957.381200000003</v>
      </c>
      <c r="D81" s="32">
        <v>987.35199999999998</v>
      </c>
      <c r="E81" s="32">
        <v>-2742.6447999999955</v>
      </c>
      <c r="F81" s="32">
        <v>146.27460000000474</v>
      </c>
      <c r="G81" s="32">
        <v>0</v>
      </c>
      <c r="H81" s="32">
        <v>-2888.9194000000002</v>
      </c>
      <c r="I81" s="32">
        <v>-1755.2927999999956</v>
      </c>
      <c r="J81" s="32">
        <v>91202.088400000008</v>
      </c>
    </row>
    <row r="82" spans="1:11" ht="11.4" customHeight="1" x14ac:dyDescent="0.2">
      <c r="A82" s="47"/>
      <c r="B82" s="42" t="s">
        <v>119</v>
      </c>
      <c r="C82" s="32">
        <v>128940.88360000002</v>
      </c>
      <c r="D82" s="32">
        <v>1791.8620000000001</v>
      </c>
      <c r="E82" s="32">
        <v>-402.25520000000597</v>
      </c>
      <c r="F82" s="32">
        <v>219.41099999999415</v>
      </c>
      <c r="G82" s="32">
        <v>0</v>
      </c>
      <c r="H82" s="32">
        <v>-621.66620000000012</v>
      </c>
      <c r="I82" s="32">
        <v>1389.6067999999941</v>
      </c>
      <c r="J82" s="32">
        <v>130330.49040000001</v>
      </c>
    </row>
    <row r="83" spans="1:11" ht="11.4" customHeight="1" x14ac:dyDescent="0.2">
      <c r="A83" s="47">
        <v>2</v>
      </c>
      <c r="B83" s="42" t="s">
        <v>120</v>
      </c>
      <c r="C83" s="32">
        <v>8739.8954000000012</v>
      </c>
      <c r="D83" s="32">
        <v>365.68600000000004</v>
      </c>
      <c r="E83" s="32">
        <v>-109.70580000000007</v>
      </c>
      <c r="F83" s="32">
        <v>36.568599999999947</v>
      </c>
      <c r="G83" s="32">
        <v>0</v>
      </c>
      <c r="H83" s="32">
        <v>-146.27440000000001</v>
      </c>
      <c r="I83" s="32">
        <v>255.98019999999997</v>
      </c>
      <c r="J83" s="32">
        <v>8995.8756000000012</v>
      </c>
      <c r="K83" s="25"/>
    </row>
    <row r="84" spans="1:11" ht="11.4" customHeight="1" x14ac:dyDescent="0.2">
      <c r="A84" s="47">
        <v>2.1</v>
      </c>
      <c r="B84" s="33" t="s">
        <v>85</v>
      </c>
      <c r="C84" s="32">
        <v>1307400.5872000002</v>
      </c>
      <c r="D84" s="32">
        <v>-914.21400000000017</v>
      </c>
      <c r="E84" s="32">
        <v>-1682.1566000000237</v>
      </c>
      <c r="F84" s="32">
        <v>731.37100000005944</v>
      </c>
      <c r="G84" s="32">
        <v>-2413.5276000000003</v>
      </c>
      <c r="H84" s="32">
        <v>-8.276401786133647E-11</v>
      </c>
      <c r="I84" s="32">
        <v>-2596.3706000000238</v>
      </c>
      <c r="J84" s="32">
        <v>1304804.2166000002</v>
      </c>
    </row>
    <row r="85" spans="1:11" ht="11.4" customHeight="1" x14ac:dyDescent="0.2">
      <c r="A85" s="47" t="s">
        <v>12</v>
      </c>
      <c r="B85" s="38" t="s">
        <v>121</v>
      </c>
      <c r="C85" s="32">
        <v>191180.64080000002</v>
      </c>
      <c r="D85" s="32">
        <v>0</v>
      </c>
      <c r="E85" s="32">
        <v>73.137199999997392</v>
      </c>
      <c r="F85" s="32">
        <v>73.137199999997392</v>
      </c>
      <c r="G85" s="32">
        <v>0</v>
      </c>
      <c r="H85" s="32">
        <v>0</v>
      </c>
      <c r="I85" s="32">
        <v>73.137199999997392</v>
      </c>
      <c r="J85" s="32">
        <v>191253.77800000002</v>
      </c>
    </row>
    <row r="86" spans="1:11" ht="11.4" customHeight="1" x14ac:dyDescent="0.2">
      <c r="A86" s="47">
        <v>2.2000000000000002</v>
      </c>
      <c r="B86" s="39" t="s">
        <v>89</v>
      </c>
      <c r="C86" s="32">
        <v>191180.64080000002</v>
      </c>
      <c r="D86" s="32">
        <v>0</v>
      </c>
      <c r="E86" s="32">
        <v>73.137199999997392</v>
      </c>
      <c r="F86" s="32">
        <v>73.137199999997392</v>
      </c>
      <c r="G86" s="32">
        <v>0</v>
      </c>
      <c r="H86" s="32">
        <v>0</v>
      </c>
      <c r="I86" s="32">
        <v>73.137199999997392</v>
      </c>
      <c r="J86" s="32">
        <v>191253.77800000002</v>
      </c>
      <c r="K86" s="25"/>
    </row>
    <row r="87" spans="1:11" ht="11.4" customHeight="1" x14ac:dyDescent="0.2">
      <c r="A87" s="47" t="s">
        <v>40</v>
      </c>
      <c r="B87" s="38" t="s">
        <v>90</v>
      </c>
      <c r="C87" s="32">
        <v>1116219.9464000002</v>
      </c>
      <c r="D87" s="32">
        <v>-914.21400000000017</v>
      </c>
      <c r="E87" s="32">
        <v>-1755.2938000000211</v>
      </c>
      <c r="F87" s="32">
        <v>658.23380000006205</v>
      </c>
      <c r="G87" s="32">
        <v>-2413.5276000000003</v>
      </c>
      <c r="H87" s="32">
        <v>-8.276401786133647E-11</v>
      </c>
      <c r="I87" s="32">
        <v>-2669.5078000000212</v>
      </c>
      <c r="J87" s="32">
        <v>1113550.4386000002</v>
      </c>
      <c r="K87" s="25"/>
    </row>
    <row r="88" spans="1:11" ht="11.4" customHeight="1" x14ac:dyDescent="0.2">
      <c r="A88" s="47" t="s">
        <v>13</v>
      </c>
      <c r="B88" s="39" t="s">
        <v>95</v>
      </c>
      <c r="C88" s="32">
        <v>0</v>
      </c>
      <c r="D88" s="32">
        <v>0</v>
      </c>
      <c r="E88" s="32">
        <v>0</v>
      </c>
      <c r="F88" s="32">
        <v>0</v>
      </c>
      <c r="G88" s="32">
        <v>0</v>
      </c>
      <c r="H88" s="32">
        <v>0</v>
      </c>
      <c r="I88" s="32">
        <v>0</v>
      </c>
      <c r="J88" s="32">
        <v>0</v>
      </c>
    </row>
    <row r="89" spans="1:11" ht="11.4" customHeight="1" x14ac:dyDescent="0.2">
      <c r="A89" s="47" t="s">
        <v>41</v>
      </c>
      <c r="B89" s="39" t="s">
        <v>88</v>
      </c>
      <c r="C89" s="32">
        <v>11701.952000000001</v>
      </c>
      <c r="D89" s="32">
        <v>0</v>
      </c>
      <c r="E89" s="32">
        <v>0</v>
      </c>
      <c r="F89" s="32">
        <v>0</v>
      </c>
      <c r="G89" s="32">
        <v>0</v>
      </c>
      <c r="H89" s="32">
        <v>0</v>
      </c>
      <c r="I89" s="32">
        <v>0</v>
      </c>
      <c r="J89" s="32">
        <v>11701.952000000001</v>
      </c>
    </row>
    <row r="90" spans="1:11" ht="11.4" customHeight="1" x14ac:dyDescent="0.2">
      <c r="A90" s="47" t="s">
        <v>42</v>
      </c>
      <c r="B90" s="41" t="s">
        <v>91</v>
      </c>
      <c r="C90" s="32">
        <v>146.27440000000001</v>
      </c>
      <c r="D90" s="32">
        <v>0</v>
      </c>
      <c r="E90" s="32">
        <v>0</v>
      </c>
      <c r="F90" s="32">
        <v>0</v>
      </c>
      <c r="G90" s="32">
        <v>0</v>
      </c>
      <c r="H90" s="32">
        <v>0</v>
      </c>
      <c r="I90" s="32">
        <v>0</v>
      </c>
      <c r="J90" s="32">
        <v>146.27440000000001</v>
      </c>
    </row>
    <row r="91" spans="1:11" ht="11.4" customHeight="1" x14ac:dyDescent="0.2">
      <c r="A91" s="47" t="s">
        <v>43</v>
      </c>
      <c r="B91" s="41" t="s">
        <v>92</v>
      </c>
      <c r="C91" s="32">
        <v>11555.677600000001</v>
      </c>
      <c r="D91" s="32">
        <v>0</v>
      </c>
      <c r="E91" s="32">
        <v>0</v>
      </c>
      <c r="F91" s="32">
        <v>0</v>
      </c>
      <c r="G91" s="32">
        <v>0</v>
      </c>
      <c r="H91" s="32">
        <v>0</v>
      </c>
      <c r="I91" s="32">
        <v>0</v>
      </c>
      <c r="J91" s="32">
        <v>11555.677600000001</v>
      </c>
    </row>
    <row r="92" spans="1:11" ht="11.4" customHeight="1" x14ac:dyDescent="0.2">
      <c r="A92" s="47" t="s">
        <v>44</v>
      </c>
      <c r="B92" s="39" t="s">
        <v>87</v>
      </c>
      <c r="C92" s="32">
        <v>889860.31240000005</v>
      </c>
      <c r="D92" s="32">
        <v>-2523.2330000000002</v>
      </c>
      <c r="E92" s="32">
        <v>-1901.5675999999585</v>
      </c>
      <c r="F92" s="32">
        <v>511.96000000006649</v>
      </c>
      <c r="G92" s="32">
        <v>-2413.5276000000003</v>
      </c>
      <c r="H92" s="32">
        <v>-2.4556356947869062E-11</v>
      </c>
      <c r="I92" s="32">
        <v>-4424.8005999999586</v>
      </c>
      <c r="J92" s="32">
        <v>885435.51180000009</v>
      </c>
    </row>
    <row r="93" spans="1:11" ht="11.4" customHeight="1" x14ac:dyDescent="0.2">
      <c r="A93" s="47" t="s">
        <v>45</v>
      </c>
      <c r="B93" s="41" t="s">
        <v>91</v>
      </c>
      <c r="C93" s="32">
        <v>6326.3678000000009</v>
      </c>
      <c r="D93" s="32">
        <v>-2596.3700000000003</v>
      </c>
      <c r="E93" s="32">
        <v>36.567999999999756</v>
      </c>
      <c r="F93" s="32">
        <v>-6.0000000024729161E-4</v>
      </c>
      <c r="G93" s="32">
        <v>36.568600000000004</v>
      </c>
      <c r="H93" s="32">
        <v>0</v>
      </c>
      <c r="I93" s="32">
        <v>-2559.8020000000006</v>
      </c>
      <c r="J93" s="32">
        <v>3766.5658000000003</v>
      </c>
    </row>
    <row r="94" spans="1:11" ht="11.4" customHeight="1" x14ac:dyDescent="0.2">
      <c r="A94" s="47" t="s">
        <v>14</v>
      </c>
      <c r="B94" s="41" t="s">
        <v>92</v>
      </c>
      <c r="C94" s="32">
        <v>883533.94460000005</v>
      </c>
      <c r="D94" s="32">
        <v>73.137000000000171</v>
      </c>
      <c r="E94" s="32">
        <v>-1938.1355999999337</v>
      </c>
      <c r="F94" s="32">
        <v>511.96060000006673</v>
      </c>
      <c r="G94" s="32">
        <v>-2450.0962000000004</v>
      </c>
      <c r="H94" s="32">
        <v>0</v>
      </c>
      <c r="I94" s="32">
        <v>-1864.9985999999335</v>
      </c>
      <c r="J94" s="32">
        <v>881668.94600000011</v>
      </c>
    </row>
    <row r="95" spans="1:11" ht="11.4" customHeight="1" x14ac:dyDescent="0.2">
      <c r="A95" s="47" t="s">
        <v>57</v>
      </c>
      <c r="B95" s="39" t="s">
        <v>89</v>
      </c>
      <c r="C95" s="32">
        <v>214657.68200000003</v>
      </c>
      <c r="D95" s="32">
        <v>1609.019</v>
      </c>
      <c r="E95" s="32">
        <v>146.27379999999562</v>
      </c>
      <c r="F95" s="32">
        <v>146.27379999999562</v>
      </c>
      <c r="G95" s="32">
        <v>0</v>
      </c>
      <c r="H95" s="32">
        <v>0</v>
      </c>
      <c r="I95" s="32">
        <v>1755.2927999999956</v>
      </c>
      <c r="J95" s="32">
        <v>216412.97480000003</v>
      </c>
    </row>
    <row r="96" spans="1:11" ht="11.4" customHeight="1" x14ac:dyDescent="0.2">
      <c r="A96" s="47" t="s">
        <v>15</v>
      </c>
      <c r="B96" s="41" t="s">
        <v>91</v>
      </c>
      <c r="C96" s="32">
        <v>0</v>
      </c>
      <c r="D96" s="32">
        <v>0</v>
      </c>
      <c r="E96" s="32">
        <v>0</v>
      </c>
      <c r="F96" s="32">
        <v>0</v>
      </c>
      <c r="G96" s="32">
        <v>0</v>
      </c>
      <c r="H96" s="32">
        <v>0</v>
      </c>
      <c r="I96" s="32">
        <v>0</v>
      </c>
      <c r="J96" s="32">
        <v>0</v>
      </c>
      <c r="K96" s="25"/>
    </row>
    <row r="97" spans="1:31" ht="11.4" customHeight="1" x14ac:dyDescent="0.2">
      <c r="A97" s="47"/>
      <c r="B97" s="44" t="s">
        <v>92</v>
      </c>
      <c r="C97" s="32">
        <v>214657.68200000003</v>
      </c>
      <c r="D97" s="32">
        <v>1609.019</v>
      </c>
      <c r="E97" s="32">
        <v>146.27379999999562</v>
      </c>
      <c r="F97" s="32">
        <v>146.27379999999562</v>
      </c>
      <c r="G97" s="32">
        <v>0</v>
      </c>
      <c r="H97" s="32">
        <v>0</v>
      </c>
      <c r="I97" s="32">
        <v>1755.2927999999956</v>
      </c>
      <c r="J97" s="32">
        <v>216412.97480000003</v>
      </c>
      <c r="K97" s="25"/>
    </row>
    <row r="98" spans="1:31" ht="11.4" customHeight="1" x14ac:dyDescent="0.2">
      <c r="A98" s="47"/>
      <c r="B98" s="192" t="s">
        <v>122</v>
      </c>
      <c r="C98" s="32">
        <v>24756.942200000001</v>
      </c>
      <c r="D98" s="32">
        <v>0</v>
      </c>
      <c r="E98" s="32">
        <v>12433.324000000004</v>
      </c>
      <c r="F98" s="32">
        <v>3.637978807091713E-12</v>
      </c>
      <c r="G98" s="32">
        <v>12433.324000000001</v>
      </c>
      <c r="H98" s="32">
        <v>0</v>
      </c>
      <c r="I98" s="32">
        <v>12433.324000000004</v>
      </c>
      <c r="J98" s="32">
        <v>37190.266200000005</v>
      </c>
      <c r="K98" s="25"/>
    </row>
    <row r="99" spans="1:31" ht="11.4" customHeight="1" x14ac:dyDescent="0.2">
      <c r="A99" s="47">
        <v>4</v>
      </c>
      <c r="B99" s="39" t="s">
        <v>87</v>
      </c>
      <c r="C99" s="32">
        <v>24756.942200000001</v>
      </c>
      <c r="D99" s="32">
        <v>0</v>
      </c>
      <c r="E99" s="32">
        <v>12433.324000000004</v>
      </c>
      <c r="F99" s="32">
        <v>3.637978807091713E-12</v>
      </c>
      <c r="G99" s="32">
        <v>12433.324000000001</v>
      </c>
      <c r="H99" s="32">
        <v>0</v>
      </c>
      <c r="I99" s="32">
        <v>12433.324000000004</v>
      </c>
      <c r="J99" s="32">
        <v>37190.266200000005</v>
      </c>
      <c r="K99" s="25"/>
    </row>
    <row r="100" spans="1:31" ht="11.4" customHeight="1" x14ac:dyDescent="0.2">
      <c r="A100" s="47">
        <v>4.2</v>
      </c>
      <c r="B100" s="34" t="s">
        <v>93</v>
      </c>
      <c r="C100" s="32">
        <v>3230616.3984000003</v>
      </c>
      <c r="D100" s="32">
        <v>315184.76339999994</v>
      </c>
      <c r="E100" s="32">
        <v>4059.1146000000881</v>
      </c>
      <c r="F100" s="32">
        <v>402.2546000000624</v>
      </c>
      <c r="G100" s="32">
        <v>0</v>
      </c>
      <c r="H100" s="32">
        <v>3656.8600000000256</v>
      </c>
      <c r="I100" s="32">
        <v>319243.87800000003</v>
      </c>
      <c r="J100" s="32">
        <v>3549860.2764000003</v>
      </c>
    </row>
    <row r="101" spans="1:31" ht="11.4" customHeight="1" x14ac:dyDescent="0.2">
      <c r="A101" s="47" t="s">
        <v>18</v>
      </c>
      <c r="B101" s="38" t="s">
        <v>96</v>
      </c>
      <c r="C101" s="32">
        <v>32582.622600000002</v>
      </c>
      <c r="D101" s="32">
        <v>-950.78399999999999</v>
      </c>
      <c r="E101" s="32">
        <v>36.569000000003484</v>
      </c>
      <c r="F101" s="32">
        <v>36.569000000001211</v>
      </c>
      <c r="G101" s="32">
        <v>0</v>
      </c>
      <c r="H101" s="32">
        <v>2.2737367544323206E-12</v>
      </c>
      <c r="I101" s="32">
        <v>-914.21499999999651</v>
      </c>
      <c r="J101" s="32">
        <v>31668.407600000006</v>
      </c>
    </row>
    <row r="102" spans="1:31" s="26" customFormat="1" ht="11.4" customHeight="1" x14ac:dyDescent="0.2">
      <c r="A102" s="47" t="s">
        <v>21</v>
      </c>
      <c r="B102" s="39" t="s">
        <v>95</v>
      </c>
      <c r="C102" s="32">
        <v>0</v>
      </c>
      <c r="D102" s="32">
        <v>0</v>
      </c>
      <c r="E102" s="32">
        <v>0</v>
      </c>
      <c r="F102" s="32">
        <v>0</v>
      </c>
      <c r="G102" s="32">
        <v>0</v>
      </c>
      <c r="H102" s="32">
        <v>0</v>
      </c>
      <c r="I102" s="32">
        <v>0</v>
      </c>
      <c r="J102" s="32">
        <v>0</v>
      </c>
    </row>
    <row r="103" spans="1:31" s="26" customFormat="1" ht="11.4" customHeight="1" x14ac:dyDescent="0.2">
      <c r="A103" s="47" t="s">
        <v>22</v>
      </c>
      <c r="B103" s="39" t="s">
        <v>88</v>
      </c>
      <c r="C103" s="32">
        <v>32582.622600000002</v>
      </c>
      <c r="D103" s="32">
        <v>-950.78399999999999</v>
      </c>
      <c r="E103" s="32">
        <v>36.569000000003484</v>
      </c>
      <c r="F103" s="32">
        <v>36.569000000001211</v>
      </c>
      <c r="G103" s="32">
        <v>0</v>
      </c>
      <c r="H103" s="32">
        <v>2.2737367544323206E-12</v>
      </c>
      <c r="I103" s="32">
        <v>-914.21499999999651</v>
      </c>
      <c r="J103" s="32">
        <v>31668.407600000006</v>
      </c>
      <c r="K103" s="28"/>
    </row>
    <row r="104" spans="1:31" s="26" customFormat="1" ht="11.4" customHeight="1" x14ac:dyDescent="0.2">
      <c r="A104" s="47" t="s">
        <v>23</v>
      </c>
      <c r="B104" s="41" t="s">
        <v>91</v>
      </c>
      <c r="C104" s="32">
        <v>28998.899800000003</v>
      </c>
      <c r="D104" s="32">
        <v>-1060.49</v>
      </c>
      <c r="E104" s="32">
        <v>6.0000000144100341E-4</v>
      </c>
      <c r="F104" s="32">
        <v>6.0000000144100341E-4</v>
      </c>
      <c r="G104" s="32">
        <v>0</v>
      </c>
      <c r="H104" s="32">
        <v>0</v>
      </c>
      <c r="I104" s="32">
        <v>-1060.4893999999986</v>
      </c>
      <c r="J104" s="32">
        <v>27938.410400000004</v>
      </c>
      <c r="K104" s="28"/>
    </row>
    <row r="105" spans="1:31" s="30" customFormat="1" ht="11.4" customHeight="1" x14ac:dyDescent="0.2">
      <c r="A105" s="47" t="s">
        <v>24</v>
      </c>
      <c r="B105" s="41" t="s">
        <v>92</v>
      </c>
      <c r="C105" s="32">
        <v>3583.7228000000005</v>
      </c>
      <c r="D105" s="32">
        <v>109.70600000000002</v>
      </c>
      <c r="E105" s="32">
        <v>36.56839999999977</v>
      </c>
      <c r="F105" s="32">
        <v>36.56839999999977</v>
      </c>
      <c r="G105" s="32">
        <v>0</v>
      </c>
      <c r="H105" s="32">
        <v>0</v>
      </c>
      <c r="I105" s="32">
        <v>146.27439999999979</v>
      </c>
      <c r="J105" s="32">
        <v>3729.9972000000002</v>
      </c>
      <c r="K105" s="29"/>
      <c r="L105" s="27"/>
      <c r="M105" s="27"/>
      <c r="N105" s="27"/>
      <c r="O105" s="27"/>
      <c r="P105" s="27"/>
      <c r="Q105" s="27"/>
      <c r="R105" s="27"/>
      <c r="S105" s="27"/>
      <c r="T105" s="27"/>
      <c r="U105" s="27"/>
      <c r="V105" s="27"/>
      <c r="W105" s="27"/>
      <c r="X105" s="27"/>
      <c r="Y105" s="27"/>
      <c r="Z105" s="27"/>
      <c r="AA105" s="27"/>
      <c r="AB105" s="27"/>
      <c r="AC105" s="27"/>
      <c r="AD105" s="27"/>
      <c r="AE105" s="27"/>
    </row>
    <row r="106" spans="1:31" ht="11.4" customHeight="1" x14ac:dyDescent="0.2">
      <c r="A106" s="47">
        <v>4.3</v>
      </c>
      <c r="B106" s="43" t="s">
        <v>97</v>
      </c>
      <c r="C106" s="32">
        <v>4973.3296000000009</v>
      </c>
      <c r="D106" s="32">
        <v>841.07799999999997</v>
      </c>
      <c r="E106" s="32">
        <v>36.568399999999656</v>
      </c>
      <c r="F106" s="32">
        <v>36.568399999999656</v>
      </c>
      <c r="G106" s="32">
        <v>0</v>
      </c>
      <c r="H106" s="32">
        <v>0</v>
      </c>
      <c r="I106" s="32">
        <v>877.64639999999963</v>
      </c>
      <c r="J106" s="32">
        <v>5850.9760000000006</v>
      </c>
    </row>
    <row r="107" spans="1:31" ht="11.4" customHeight="1" x14ac:dyDescent="0.2">
      <c r="A107" s="47" t="s">
        <v>46</v>
      </c>
      <c r="B107" s="38" t="s">
        <v>99</v>
      </c>
      <c r="C107" s="32">
        <v>2713390.12</v>
      </c>
      <c r="D107" s="32">
        <v>317378.88139999995</v>
      </c>
      <c r="E107" s="32">
        <v>-2194.1179999999003</v>
      </c>
      <c r="F107" s="32">
        <v>1426.1734000000638</v>
      </c>
      <c r="G107" s="32">
        <v>0</v>
      </c>
      <c r="H107" s="32">
        <v>-3620.2913999999641</v>
      </c>
      <c r="I107" s="32">
        <v>315184.76340000005</v>
      </c>
      <c r="J107" s="32">
        <v>3028574.8834000002</v>
      </c>
    </row>
    <row r="108" spans="1:31" ht="11.4" customHeight="1" x14ac:dyDescent="0.2">
      <c r="A108" s="47" t="s">
        <v>47</v>
      </c>
      <c r="B108" s="39" t="s">
        <v>95</v>
      </c>
      <c r="C108" s="32">
        <v>117056.08860000002</v>
      </c>
      <c r="D108" s="32">
        <v>-9105.5810000000001</v>
      </c>
      <c r="E108" s="32">
        <v>-1279.9014000000079</v>
      </c>
      <c r="F108" s="32">
        <v>-1279.9014000000079</v>
      </c>
      <c r="G108" s="32">
        <v>0</v>
      </c>
      <c r="H108" s="32">
        <v>0</v>
      </c>
      <c r="I108" s="32">
        <v>-10385.482400000008</v>
      </c>
      <c r="J108" s="32">
        <v>106670.60620000001</v>
      </c>
    </row>
    <row r="109" spans="1:31" ht="11.4" customHeight="1" x14ac:dyDescent="0.2">
      <c r="A109" s="47" t="s">
        <v>48</v>
      </c>
      <c r="B109" s="41" t="s">
        <v>123</v>
      </c>
      <c r="C109" s="32">
        <v>117056.08860000002</v>
      </c>
      <c r="D109" s="32">
        <v>-9105.5810000000001</v>
      </c>
      <c r="E109" s="32">
        <v>-1279.9014000000079</v>
      </c>
      <c r="F109" s="32">
        <v>-1279.9014000000079</v>
      </c>
      <c r="G109" s="32">
        <v>0</v>
      </c>
      <c r="H109" s="32">
        <v>0</v>
      </c>
      <c r="I109" s="32">
        <v>-10385.482400000008</v>
      </c>
      <c r="J109" s="32">
        <v>106670.60620000001</v>
      </c>
    </row>
    <row r="110" spans="1:31" ht="11.4" customHeight="1" x14ac:dyDescent="0.2">
      <c r="A110" s="47" t="s">
        <v>49</v>
      </c>
      <c r="B110" s="41" t="s">
        <v>124</v>
      </c>
      <c r="C110" s="32">
        <v>0</v>
      </c>
      <c r="D110" s="32">
        <v>0</v>
      </c>
      <c r="E110" s="32">
        <v>0</v>
      </c>
      <c r="F110" s="32">
        <v>0</v>
      </c>
      <c r="G110" s="32">
        <v>0</v>
      </c>
      <c r="H110" s="32">
        <v>0</v>
      </c>
      <c r="I110" s="32">
        <v>0</v>
      </c>
      <c r="J110" s="32">
        <v>0</v>
      </c>
    </row>
    <row r="111" spans="1:31" ht="11.4" customHeight="1" x14ac:dyDescent="0.2">
      <c r="A111" s="47" t="s">
        <v>26</v>
      </c>
      <c r="B111" s="41" t="s">
        <v>125</v>
      </c>
      <c r="C111" s="32">
        <v>0</v>
      </c>
      <c r="D111" s="32">
        <v>0</v>
      </c>
      <c r="E111" s="32">
        <v>0</v>
      </c>
      <c r="F111" s="32">
        <v>0</v>
      </c>
      <c r="G111" s="32">
        <v>0</v>
      </c>
      <c r="H111" s="32">
        <v>0</v>
      </c>
      <c r="I111" s="32">
        <v>0</v>
      </c>
      <c r="J111" s="32">
        <v>0</v>
      </c>
    </row>
    <row r="112" spans="1:31" ht="11.4" customHeight="1" x14ac:dyDescent="0.2">
      <c r="A112" s="47" t="s">
        <v>27</v>
      </c>
      <c r="B112" s="39" t="s">
        <v>88</v>
      </c>
      <c r="C112" s="32">
        <v>23221.061000000002</v>
      </c>
      <c r="D112" s="32">
        <v>-2815.7819999999997</v>
      </c>
      <c r="E112" s="32">
        <v>36.568400000000565</v>
      </c>
      <c r="F112" s="32">
        <v>73.137000000001834</v>
      </c>
      <c r="G112" s="32">
        <v>0</v>
      </c>
      <c r="H112" s="32">
        <v>-36.568600000001268</v>
      </c>
      <c r="I112" s="32">
        <v>-2779.2135999999991</v>
      </c>
      <c r="J112" s="32">
        <v>20441.847400000002</v>
      </c>
    </row>
    <row r="113" spans="1:11" ht="11.4" customHeight="1" x14ac:dyDescent="0.2">
      <c r="A113" s="47" t="s">
        <v>28</v>
      </c>
      <c r="B113" s="41" t="s">
        <v>91</v>
      </c>
      <c r="C113" s="32">
        <v>0</v>
      </c>
      <c r="D113" s="32">
        <v>36.569000000000003</v>
      </c>
      <c r="E113" s="32">
        <v>-3.9999999999906777E-4</v>
      </c>
      <c r="F113" s="32">
        <v>-3.9999999999906777E-4</v>
      </c>
      <c r="G113" s="32">
        <v>0</v>
      </c>
      <c r="H113" s="32">
        <v>0</v>
      </c>
      <c r="I113" s="32">
        <v>36.568600000000004</v>
      </c>
      <c r="J113" s="32">
        <v>36.568600000000004</v>
      </c>
    </row>
    <row r="114" spans="1:11" ht="11.4" customHeight="1" x14ac:dyDescent="0.2">
      <c r="A114" s="47" t="s">
        <v>50</v>
      </c>
      <c r="B114" s="45" t="s">
        <v>92</v>
      </c>
      <c r="C114" s="32">
        <v>23221.061000000002</v>
      </c>
      <c r="D114" s="32">
        <v>-2852.3509999999997</v>
      </c>
      <c r="E114" s="32">
        <v>36.568800000001829</v>
      </c>
      <c r="F114" s="32">
        <v>73.137400000001833</v>
      </c>
      <c r="G114" s="32">
        <v>0</v>
      </c>
      <c r="H114" s="32">
        <v>-36.568600000000004</v>
      </c>
      <c r="I114" s="32">
        <v>-2815.7821999999978</v>
      </c>
      <c r="J114" s="32">
        <v>20405.278800000004</v>
      </c>
    </row>
    <row r="115" spans="1:11" ht="11.4" customHeight="1" x14ac:dyDescent="0.2">
      <c r="A115" s="47" t="s">
        <v>51</v>
      </c>
      <c r="B115" s="39" t="s">
        <v>87</v>
      </c>
      <c r="C115" s="32">
        <v>1617209.7664000003</v>
      </c>
      <c r="D115" s="32">
        <v>320304.36739999999</v>
      </c>
      <c r="E115" s="32">
        <v>1828.4300000000512</v>
      </c>
      <c r="F115" s="32">
        <v>1828.4300000000512</v>
      </c>
      <c r="G115" s="32">
        <v>0</v>
      </c>
      <c r="H115" s="32">
        <v>0</v>
      </c>
      <c r="I115" s="32">
        <v>322132.79740000004</v>
      </c>
      <c r="J115" s="32">
        <v>1939342.5638000004</v>
      </c>
    </row>
    <row r="116" spans="1:11" ht="11.4" customHeight="1" x14ac:dyDescent="0.2">
      <c r="A116" s="47" t="s">
        <v>52</v>
      </c>
      <c r="B116" s="41" t="s">
        <v>126</v>
      </c>
      <c r="C116" s="32">
        <v>228736.59300000002</v>
      </c>
      <c r="D116" s="32">
        <v>131354.4112</v>
      </c>
      <c r="E116" s="32">
        <v>-3766.5657999999821</v>
      </c>
      <c r="F116" s="32">
        <v>-3766.5657999999821</v>
      </c>
      <c r="G116" s="32">
        <v>0</v>
      </c>
      <c r="H116" s="32">
        <v>0</v>
      </c>
      <c r="I116" s="32">
        <v>127587.84540000002</v>
      </c>
      <c r="J116" s="32">
        <v>356324.43840000004</v>
      </c>
    </row>
    <row r="117" spans="1:11" ht="11.4" customHeight="1" x14ac:dyDescent="0.2">
      <c r="A117" s="47" t="s">
        <v>53</v>
      </c>
      <c r="B117" s="41" t="s">
        <v>124</v>
      </c>
      <c r="C117" s="32">
        <v>0</v>
      </c>
      <c r="D117" s="32">
        <v>0</v>
      </c>
      <c r="E117" s="32">
        <v>0</v>
      </c>
      <c r="F117" s="32">
        <v>0</v>
      </c>
      <c r="G117" s="32">
        <v>0</v>
      </c>
      <c r="H117" s="32">
        <v>0</v>
      </c>
      <c r="I117" s="32">
        <v>0</v>
      </c>
      <c r="J117" s="32">
        <v>0</v>
      </c>
    </row>
    <row r="118" spans="1:11" ht="11.4" customHeight="1" x14ac:dyDescent="0.2">
      <c r="A118" s="47" t="s">
        <v>54</v>
      </c>
      <c r="B118" s="41" t="s">
        <v>125</v>
      </c>
      <c r="C118" s="32">
        <v>1388473.1734000002</v>
      </c>
      <c r="D118" s="32">
        <v>188949.95620000002</v>
      </c>
      <c r="E118" s="32">
        <v>5594.9958000000333</v>
      </c>
      <c r="F118" s="32">
        <v>5594.9958000000333</v>
      </c>
      <c r="G118" s="32">
        <v>0</v>
      </c>
      <c r="H118" s="32">
        <v>0</v>
      </c>
      <c r="I118" s="32">
        <v>194544.95200000005</v>
      </c>
      <c r="J118" s="32">
        <v>1583018.1254000003</v>
      </c>
    </row>
    <row r="119" spans="1:11" ht="11.4" customHeight="1" x14ac:dyDescent="0.2">
      <c r="A119" s="47" t="s">
        <v>55</v>
      </c>
      <c r="B119" s="39" t="s">
        <v>89</v>
      </c>
      <c r="C119" s="32">
        <v>955903.20400000003</v>
      </c>
      <c r="D119" s="32">
        <v>8995.8770000000004</v>
      </c>
      <c r="E119" s="32">
        <v>-2779.2149999999892</v>
      </c>
      <c r="F119" s="32">
        <v>804.50780000001873</v>
      </c>
      <c r="G119" s="32">
        <v>0</v>
      </c>
      <c r="H119" s="32">
        <v>-3583.7228000000077</v>
      </c>
      <c r="I119" s="32">
        <v>6216.6620000000112</v>
      </c>
      <c r="J119" s="32">
        <v>962119.86600000004</v>
      </c>
    </row>
    <row r="120" spans="1:11" ht="11.4" customHeight="1" x14ac:dyDescent="0.2">
      <c r="A120" s="47" t="s">
        <v>56</v>
      </c>
      <c r="B120" s="41" t="s">
        <v>91</v>
      </c>
      <c r="C120" s="32">
        <v>20697.827600000001</v>
      </c>
      <c r="D120" s="32">
        <v>1426.1759999999999</v>
      </c>
      <c r="E120" s="32">
        <v>-1243.3329999999992</v>
      </c>
      <c r="F120" s="32">
        <v>36.568000000000893</v>
      </c>
      <c r="G120" s="32">
        <v>0</v>
      </c>
      <c r="H120" s="32">
        <v>-1279.9010000000001</v>
      </c>
      <c r="I120" s="32">
        <v>182.84300000000076</v>
      </c>
      <c r="J120" s="32">
        <v>20880.670600000001</v>
      </c>
      <c r="K120" s="25"/>
    </row>
    <row r="121" spans="1:11" ht="11.4" customHeight="1" x14ac:dyDescent="0.2">
      <c r="A121" s="47">
        <v>4.5</v>
      </c>
      <c r="B121" s="41" t="s">
        <v>92</v>
      </c>
      <c r="C121" s="32">
        <v>935205.37640000007</v>
      </c>
      <c r="D121" s="32">
        <v>7569.701</v>
      </c>
      <c r="E121" s="32">
        <v>-1535.8819999999823</v>
      </c>
      <c r="F121" s="32">
        <v>767.93980000001784</v>
      </c>
      <c r="G121" s="32">
        <v>0</v>
      </c>
      <c r="H121" s="32">
        <v>-2303.8218000000002</v>
      </c>
      <c r="I121" s="32">
        <v>6033.8190000000177</v>
      </c>
      <c r="J121" s="32">
        <v>941239.19540000008</v>
      </c>
      <c r="K121" s="25"/>
    </row>
    <row r="122" spans="1:11" ht="11.4" customHeight="1" x14ac:dyDescent="0.2">
      <c r="A122" s="35" t="s">
        <v>29</v>
      </c>
      <c r="B122" s="38" t="s">
        <v>127</v>
      </c>
      <c r="C122" s="32">
        <v>324253.77620000002</v>
      </c>
      <c r="D122" s="32">
        <v>-2084.4110000000001</v>
      </c>
      <c r="E122" s="32">
        <v>8045.0928000000204</v>
      </c>
      <c r="F122" s="32">
        <v>767.94140000001926</v>
      </c>
      <c r="G122" s="32">
        <v>0</v>
      </c>
      <c r="H122" s="32">
        <v>7277.1514000000006</v>
      </c>
      <c r="I122" s="32">
        <v>5960.6818000000203</v>
      </c>
      <c r="J122" s="32">
        <v>330214.45800000004</v>
      </c>
    </row>
    <row r="123" spans="1:11" ht="11.4" customHeight="1" x14ac:dyDescent="0.2">
      <c r="A123" s="35" t="s">
        <v>30</v>
      </c>
      <c r="B123" s="39" t="s">
        <v>89</v>
      </c>
      <c r="C123" s="32">
        <v>324253.77620000002</v>
      </c>
      <c r="D123" s="32">
        <v>-2084.4110000000001</v>
      </c>
      <c r="E123" s="32">
        <v>8045.0928000000204</v>
      </c>
      <c r="F123" s="32">
        <v>767.94140000001926</v>
      </c>
      <c r="G123" s="32">
        <v>0</v>
      </c>
      <c r="H123" s="32">
        <v>7277.1514000000006</v>
      </c>
      <c r="I123" s="32">
        <v>5960.6818000000203</v>
      </c>
      <c r="J123" s="32">
        <v>330214.45800000004</v>
      </c>
    </row>
    <row r="124" spans="1:11" ht="11.4" customHeight="1" x14ac:dyDescent="0.2">
      <c r="A124" s="35" t="s">
        <v>31</v>
      </c>
      <c r="B124" s="41" t="s">
        <v>91</v>
      </c>
      <c r="C124" s="32">
        <v>318073.68280000001</v>
      </c>
      <c r="D124" s="32">
        <v>-2047.8420000000001</v>
      </c>
      <c r="E124" s="32">
        <v>8045.0924000000196</v>
      </c>
      <c r="F124" s="32">
        <v>767.9410000000189</v>
      </c>
      <c r="G124" s="32">
        <v>0</v>
      </c>
      <c r="H124" s="32">
        <v>7277.1514000000006</v>
      </c>
      <c r="I124" s="32">
        <v>5997.250400000019</v>
      </c>
      <c r="J124" s="32">
        <v>324070.93320000003</v>
      </c>
    </row>
    <row r="125" spans="1:11" ht="11.4" customHeight="1" x14ac:dyDescent="0.2">
      <c r="A125" s="35">
        <v>4.7</v>
      </c>
      <c r="B125" s="41" t="s">
        <v>92</v>
      </c>
      <c r="C125" s="32">
        <v>6180.0934000000007</v>
      </c>
      <c r="D125" s="32">
        <v>-36.569000000000003</v>
      </c>
      <c r="E125" s="32">
        <v>4.000000003969717E-4</v>
      </c>
      <c r="F125" s="32">
        <v>4.000000003969717E-4</v>
      </c>
      <c r="G125" s="32">
        <v>0</v>
      </c>
      <c r="H125" s="32">
        <v>0</v>
      </c>
      <c r="I125" s="32">
        <v>-36.568599999999606</v>
      </c>
      <c r="J125" s="32">
        <v>6143.5248000000011</v>
      </c>
    </row>
    <row r="126" spans="1:11" ht="11.4" customHeight="1" x14ac:dyDescent="0.2">
      <c r="A126" s="35"/>
      <c r="B126" s="38" t="s">
        <v>201</v>
      </c>
      <c r="C126" s="32">
        <v>1097.058</v>
      </c>
      <c r="D126" s="32">
        <v>841.077</v>
      </c>
      <c r="E126" s="32">
        <v>8.0000000025393092E-4</v>
      </c>
      <c r="F126" s="32">
        <v>8.0000000012603323E-4</v>
      </c>
      <c r="G126" s="32">
        <v>0</v>
      </c>
      <c r="H126" s="32">
        <v>1.2789769243681803E-13</v>
      </c>
      <c r="I126" s="32">
        <v>841.07780000000025</v>
      </c>
      <c r="J126" s="32">
        <v>1938.1358000000002</v>
      </c>
    </row>
    <row r="127" spans="1:11" ht="11.4" customHeight="1" x14ac:dyDescent="0.2">
      <c r="A127" s="35"/>
      <c r="B127" s="39" t="s">
        <v>95</v>
      </c>
      <c r="C127" s="32">
        <v>73.137200000000007</v>
      </c>
      <c r="D127" s="32">
        <v>-36.569000000000003</v>
      </c>
      <c r="E127" s="32">
        <v>3.9999999999906777E-4</v>
      </c>
      <c r="F127" s="32">
        <v>3.9999999999906777E-4</v>
      </c>
      <c r="G127" s="32">
        <v>0</v>
      </c>
      <c r="H127" s="32">
        <v>0</v>
      </c>
      <c r="I127" s="32">
        <v>-36.568600000000004</v>
      </c>
      <c r="J127" s="32">
        <v>36.568600000000004</v>
      </c>
    </row>
    <row r="128" spans="1:11" ht="11.4" customHeight="1" x14ac:dyDescent="0.2">
      <c r="A128" s="35"/>
      <c r="B128" s="41" t="s">
        <v>91</v>
      </c>
      <c r="C128" s="32">
        <v>73.137200000000007</v>
      </c>
      <c r="D128" s="32">
        <v>-36.569000000000003</v>
      </c>
      <c r="E128" s="32">
        <v>3.9999999999906777E-4</v>
      </c>
      <c r="F128" s="32">
        <v>3.9999999999906777E-4</v>
      </c>
      <c r="G128" s="32">
        <v>0</v>
      </c>
      <c r="H128" s="32">
        <v>0</v>
      </c>
      <c r="I128" s="32">
        <v>-36.568600000000004</v>
      </c>
      <c r="J128" s="32">
        <v>36.568600000000004</v>
      </c>
    </row>
    <row r="129" spans="1:11" ht="11.4" customHeight="1" x14ac:dyDescent="0.2">
      <c r="A129" s="35"/>
      <c r="B129" s="41" t="s">
        <v>92</v>
      </c>
      <c r="C129" s="32">
        <v>0</v>
      </c>
      <c r="D129" s="32">
        <v>0</v>
      </c>
      <c r="E129" s="32">
        <v>0</v>
      </c>
      <c r="F129" s="32">
        <v>0</v>
      </c>
      <c r="G129" s="32">
        <v>0</v>
      </c>
      <c r="H129" s="32">
        <v>0</v>
      </c>
      <c r="I129" s="32">
        <v>0</v>
      </c>
      <c r="J129" s="32">
        <v>0</v>
      </c>
    </row>
    <row r="130" spans="1:11" ht="11.4" customHeight="1" x14ac:dyDescent="0.2">
      <c r="A130" s="35"/>
      <c r="B130" s="39" t="s">
        <v>88</v>
      </c>
      <c r="C130" s="32">
        <v>1023.9208000000001</v>
      </c>
      <c r="D130" s="32">
        <v>877.64599999999996</v>
      </c>
      <c r="E130" s="32">
        <v>4.0000000012696546E-4</v>
      </c>
      <c r="F130" s="32">
        <v>4.0000000012696546E-4</v>
      </c>
      <c r="G130" s="32">
        <v>0</v>
      </c>
      <c r="H130" s="32">
        <v>0</v>
      </c>
      <c r="I130" s="32">
        <v>877.64640000000009</v>
      </c>
      <c r="J130" s="32">
        <v>1901.5672000000002</v>
      </c>
    </row>
    <row r="131" spans="1:11" ht="11.4" customHeight="1" x14ac:dyDescent="0.2">
      <c r="A131" s="35"/>
      <c r="B131" s="41" t="s">
        <v>91</v>
      </c>
      <c r="C131" s="32">
        <v>1023.9208000000001</v>
      </c>
      <c r="D131" s="32">
        <v>877.64599999999996</v>
      </c>
      <c r="E131" s="32">
        <v>4.0000000012696546E-4</v>
      </c>
      <c r="F131" s="32">
        <v>4.0000000012696546E-4</v>
      </c>
      <c r="G131" s="32">
        <v>0</v>
      </c>
      <c r="H131" s="32">
        <v>0</v>
      </c>
      <c r="I131" s="32">
        <v>877.64640000000009</v>
      </c>
      <c r="J131" s="32">
        <v>1901.5672000000002</v>
      </c>
    </row>
    <row r="132" spans="1:11" ht="11.4" customHeight="1" x14ac:dyDescent="0.2">
      <c r="A132" s="35"/>
      <c r="B132" s="41" t="s">
        <v>92</v>
      </c>
      <c r="C132" s="32">
        <v>0</v>
      </c>
      <c r="D132" s="32">
        <v>0</v>
      </c>
      <c r="E132" s="32">
        <v>0</v>
      </c>
      <c r="F132" s="32">
        <v>0</v>
      </c>
      <c r="G132" s="32">
        <v>0</v>
      </c>
      <c r="H132" s="32">
        <v>0</v>
      </c>
      <c r="I132" s="32">
        <v>0</v>
      </c>
      <c r="J132" s="32">
        <v>0</v>
      </c>
    </row>
    <row r="133" spans="1:11" ht="11.4" customHeight="1" x14ac:dyDescent="0.2">
      <c r="A133" s="35"/>
      <c r="B133" s="39" t="s">
        <v>89</v>
      </c>
      <c r="C133" s="32">
        <v>0</v>
      </c>
      <c r="D133" s="32">
        <v>0</v>
      </c>
      <c r="E133" s="32">
        <v>0</v>
      </c>
      <c r="F133" s="32">
        <v>0</v>
      </c>
      <c r="G133" s="32">
        <v>0</v>
      </c>
      <c r="H133" s="32">
        <v>0</v>
      </c>
      <c r="I133" s="32">
        <v>0</v>
      </c>
      <c r="J133" s="32">
        <v>0</v>
      </c>
    </row>
    <row r="134" spans="1:11" ht="11.4" customHeight="1" x14ac:dyDescent="0.2">
      <c r="A134" s="35"/>
      <c r="B134" s="41" t="s">
        <v>91</v>
      </c>
      <c r="C134" s="32">
        <v>0</v>
      </c>
      <c r="D134" s="32">
        <v>0</v>
      </c>
      <c r="E134" s="32">
        <v>0</v>
      </c>
      <c r="F134" s="32">
        <v>0</v>
      </c>
      <c r="G134" s="32">
        <v>0</v>
      </c>
      <c r="H134" s="32">
        <v>0</v>
      </c>
      <c r="I134" s="32">
        <v>0</v>
      </c>
      <c r="J134" s="32">
        <v>0</v>
      </c>
    </row>
    <row r="135" spans="1:11" ht="11.4" customHeight="1" x14ac:dyDescent="0.2">
      <c r="A135" s="35"/>
      <c r="B135" s="41" t="s">
        <v>92</v>
      </c>
      <c r="C135" s="32">
        <v>0</v>
      </c>
      <c r="D135" s="32">
        <v>0</v>
      </c>
      <c r="E135" s="32">
        <v>0</v>
      </c>
      <c r="F135" s="32">
        <v>0</v>
      </c>
      <c r="G135" s="32">
        <v>0</v>
      </c>
      <c r="H135" s="32">
        <v>0</v>
      </c>
      <c r="I135" s="32">
        <v>0</v>
      </c>
      <c r="J135" s="32">
        <v>0</v>
      </c>
    </row>
    <row r="136" spans="1:11" s="31" customFormat="1" ht="11.4" customHeight="1" x14ac:dyDescent="0.2">
      <c r="A136" s="35"/>
      <c r="B136" s="66" t="s">
        <v>105</v>
      </c>
      <c r="C136" s="59">
        <v>159292.82160000002</v>
      </c>
      <c r="D136" s="59">
        <v>0</v>
      </c>
      <c r="E136" s="59">
        <v>-1828.4300000000221</v>
      </c>
      <c r="F136" s="59">
        <v>-1828.4300000000221</v>
      </c>
      <c r="G136" s="59">
        <v>0</v>
      </c>
      <c r="H136" s="59">
        <v>0</v>
      </c>
      <c r="I136" s="59">
        <v>-1828.4300000000221</v>
      </c>
      <c r="J136" s="59">
        <v>157464.3916</v>
      </c>
    </row>
    <row r="137" spans="1:11" s="124" customFormat="1" ht="18.600000000000001" customHeight="1" x14ac:dyDescent="0.25">
      <c r="A137" s="35"/>
      <c r="B137" s="63" t="s">
        <v>128</v>
      </c>
      <c r="C137" s="26"/>
      <c r="D137" s="26"/>
      <c r="E137" s="26"/>
      <c r="F137" s="26"/>
      <c r="G137" s="26"/>
      <c r="H137" s="26"/>
      <c r="I137" s="26"/>
      <c r="J137" s="26"/>
      <c r="K137" s="161"/>
    </row>
    <row r="138" spans="1:11" s="31" customFormat="1" ht="12.6" customHeight="1" x14ac:dyDescent="0.2">
      <c r="A138" s="35"/>
      <c r="B138" s="261" t="s">
        <v>199</v>
      </c>
      <c r="C138" s="261"/>
      <c r="D138" s="261"/>
      <c r="E138" s="261"/>
      <c r="F138" s="261"/>
      <c r="G138" s="261"/>
      <c r="H138" s="261"/>
      <c r="I138" s="261"/>
      <c r="J138" s="261"/>
    </row>
    <row r="139" spans="1:11" ht="26.4" customHeight="1" x14ac:dyDescent="0.2">
      <c r="B139" s="257" t="s">
        <v>215</v>
      </c>
      <c r="C139" s="257"/>
      <c r="D139" s="257"/>
      <c r="E139" s="257"/>
      <c r="F139" s="257"/>
      <c r="G139" s="257"/>
      <c r="H139" s="257"/>
      <c r="I139" s="257"/>
      <c r="J139" s="257"/>
    </row>
    <row r="140" spans="1:11" x14ac:dyDescent="0.2">
      <c r="B140" s="262"/>
      <c r="C140" s="262"/>
      <c r="D140" s="262"/>
      <c r="E140" s="262"/>
      <c r="F140" s="262"/>
      <c r="G140" s="262"/>
      <c r="H140" s="262"/>
      <c r="I140" s="262"/>
      <c r="J140" s="262"/>
    </row>
  </sheetData>
  <mergeCells count="6">
    <mergeCell ref="B140:J140"/>
    <mergeCell ref="B2:J2"/>
    <mergeCell ref="B3:J3"/>
    <mergeCell ref="I4:J4"/>
    <mergeCell ref="B138:J138"/>
    <mergeCell ref="B139:J139"/>
  </mergeCells>
  <hyperlinks>
    <hyperlink ref="B1" location="'1'!A1" display="до змісту"/>
  </hyperlinks>
  <printOptions horizontalCentered="1"/>
  <pageMargins left="0.11811023622047245" right="7.874015748031496E-2" top="0.35433070866141736" bottom="0.38" header="7.874015748031496E-2" footer="7.874015748031496E-2"/>
  <pageSetup paperSize="9" scale="77" fitToHeight="2" orientation="portrait" r:id="rId1"/>
  <headerFooter alignWithMargins="0">
    <oddHeader xml:space="preserve">&amp;R&amp;"Times New Roman,обычный"Національний банк України  </oddHeader>
    <oddFooter>&amp;L&amp;"Times New Roman,обычный"Департамент статистики та звітності, Управління статистики зовнішнього сектору</oddFooter>
  </headerFooter>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9"/>
  <sheetViews>
    <sheetView topLeftCell="B1" zoomScaleNormal="100" zoomScaleSheetLayoutView="114" workbookViewId="0">
      <pane ySplit="6" topLeftCell="A7" activePane="bottomLeft" state="frozen"/>
      <selection activeCell="B1" sqref="B1"/>
      <selection pane="bottomLeft" activeCell="B1" sqref="B1"/>
    </sheetView>
  </sheetViews>
  <sheetFormatPr defaultColWidth="8.88671875" defaultRowHeight="11.4" x14ac:dyDescent="0.2"/>
  <cols>
    <col min="1" max="1" width="0" style="46" hidden="1" customWidth="1"/>
    <col min="2" max="2" width="45.6640625" style="23" customWidth="1"/>
    <col min="3" max="5" width="10.88671875" style="23" customWidth="1"/>
    <col min="6" max="6" width="10.6640625" style="23" customWidth="1"/>
    <col min="7" max="7" width="9.33203125" style="23" customWidth="1"/>
    <col min="8" max="8" width="9.109375" style="23" customWidth="1"/>
    <col min="9" max="9" width="11.33203125" style="23" customWidth="1"/>
    <col min="10" max="10" width="10.88671875" style="23" customWidth="1"/>
    <col min="11" max="11" width="5.109375" style="23" customWidth="1"/>
    <col min="12" max="16384" width="8.88671875" style="23"/>
  </cols>
  <sheetData>
    <row r="1" spans="1:11" ht="13.2" x14ac:dyDescent="0.25">
      <c r="B1" s="120" t="s">
        <v>76</v>
      </c>
    </row>
    <row r="2" spans="1:11" ht="13.8" x14ac:dyDescent="0.25">
      <c r="B2" s="258" t="s">
        <v>195</v>
      </c>
      <c r="C2" s="258"/>
      <c r="D2" s="258"/>
      <c r="E2" s="258"/>
      <c r="F2" s="258"/>
      <c r="G2" s="258"/>
      <c r="H2" s="258"/>
      <c r="I2" s="258"/>
      <c r="J2" s="258"/>
    </row>
    <row r="3" spans="1:11" ht="12" x14ac:dyDescent="0.25">
      <c r="B3" s="260"/>
      <c r="C3" s="260"/>
      <c r="D3" s="260"/>
      <c r="E3" s="260"/>
      <c r="F3" s="260"/>
      <c r="G3" s="260"/>
      <c r="H3" s="260"/>
      <c r="I3" s="260"/>
      <c r="J3" s="260"/>
    </row>
    <row r="4" spans="1:11" ht="12" x14ac:dyDescent="0.25">
      <c r="B4" s="26"/>
      <c r="C4" s="26"/>
      <c r="D4" s="26"/>
      <c r="E4" s="26"/>
      <c r="F4" s="26"/>
      <c r="G4" s="26"/>
      <c r="H4" s="26"/>
      <c r="I4" s="259" t="s">
        <v>211</v>
      </c>
      <c r="J4" s="259"/>
    </row>
    <row r="5" spans="1:11" ht="60" x14ac:dyDescent="0.2">
      <c r="B5" s="36"/>
      <c r="C5" s="195" t="s">
        <v>193</v>
      </c>
      <c r="D5" s="195" t="s">
        <v>129</v>
      </c>
      <c r="E5" s="195" t="s">
        <v>130</v>
      </c>
      <c r="F5" s="196" t="s">
        <v>131</v>
      </c>
      <c r="G5" s="196" t="s">
        <v>132</v>
      </c>
      <c r="H5" s="196" t="s">
        <v>133</v>
      </c>
      <c r="I5" s="195" t="s">
        <v>134</v>
      </c>
      <c r="J5" s="195" t="s">
        <v>194</v>
      </c>
    </row>
    <row r="6" spans="1:11" ht="12" x14ac:dyDescent="0.25">
      <c r="B6" s="24">
        <v>1</v>
      </c>
      <c r="C6" s="37">
        <v>2</v>
      </c>
      <c r="D6" s="37">
        <v>3</v>
      </c>
      <c r="E6" s="37">
        <v>4</v>
      </c>
      <c r="F6" s="37">
        <v>5</v>
      </c>
      <c r="G6" s="37">
        <v>6</v>
      </c>
      <c r="H6" s="37">
        <v>7</v>
      </c>
      <c r="I6" s="37">
        <v>8</v>
      </c>
      <c r="J6" s="37">
        <v>9</v>
      </c>
    </row>
    <row r="7" spans="1:11" ht="12" x14ac:dyDescent="0.2">
      <c r="B7" s="98" t="s">
        <v>78</v>
      </c>
      <c r="C7" s="64">
        <v>-146786.36039999966</v>
      </c>
      <c r="D7" s="64">
        <v>-159548.8058</v>
      </c>
      <c r="E7" s="64">
        <v>96394.833600001206</v>
      </c>
      <c r="F7" s="64">
        <v>61800.937999999718</v>
      </c>
      <c r="G7" s="64">
        <v>14664.008600000001</v>
      </c>
      <c r="H7" s="64">
        <v>19929.887000001487</v>
      </c>
      <c r="I7" s="64">
        <v>-63153.972199998796</v>
      </c>
      <c r="J7" s="64">
        <v>-209940.33259999845</v>
      </c>
      <c r="K7" s="25"/>
    </row>
    <row r="8" spans="1:11" ht="12" x14ac:dyDescent="0.2">
      <c r="B8" s="81" t="s">
        <v>79</v>
      </c>
      <c r="C8" s="65">
        <v>6853760.1492000008</v>
      </c>
      <c r="D8" s="65">
        <v>81145.72</v>
      </c>
      <c r="E8" s="65">
        <v>-15029.691199999565</v>
      </c>
      <c r="F8" s="65">
        <v>-20844.098600000274</v>
      </c>
      <c r="G8" s="65">
        <v>6618.9166000000005</v>
      </c>
      <c r="H8" s="65">
        <v>-804.50919999929101</v>
      </c>
      <c r="I8" s="65">
        <v>66116.028800000437</v>
      </c>
      <c r="J8" s="65">
        <v>6919876.1780000012</v>
      </c>
      <c r="K8" s="25"/>
    </row>
    <row r="9" spans="1:11" ht="11.4" customHeight="1" x14ac:dyDescent="0.2">
      <c r="A9" s="46">
        <v>1</v>
      </c>
      <c r="B9" s="33" t="s">
        <v>80</v>
      </c>
      <c r="C9" s="32">
        <v>117604.61760000001</v>
      </c>
      <c r="D9" s="32">
        <v>-511.96099999999996</v>
      </c>
      <c r="E9" s="32">
        <v>-109.70520000000698</v>
      </c>
      <c r="F9" s="32">
        <v>5.9999999302817741E-4</v>
      </c>
      <c r="G9" s="32">
        <v>-36.568600000000004</v>
      </c>
      <c r="H9" s="32">
        <v>-73.137200000000007</v>
      </c>
      <c r="I9" s="32">
        <v>-621.66620000000694</v>
      </c>
      <c r="J9" s="32">
        <v>116982.95140000001</v>
      </c>
      <c r="K9" s="25"/>
    </row>
    <row r="10" spans="1:11" ht="11.4" customHeight="1" x14ac:dyDescent="0.2">
      <c r="A10" s="46">
        <v>1.1000000000000001</v>
      </c>
      <c r="B10" s="38" t="s">
        <v>81</v>
      </c>
      <c r="C10" s="32">
        <v>63921.912800000006</v>
      </c>
      <c r="D10" s="32">
        <v>365.68599999999998</v>
      </c>
      <c r="E10" s="32">
        <v>73.137199999998927</v>
      </c>
      <c r="F10" s="32">
        <v>-1.0800249583553523E-12</v>
      </c>
      <c r="G10" s="32">
        <v>-36.568600000000004</v>
      </c>
      <c r="H10" s="32">
        <v>109.70580000000001</v>
      </c>
      <c r="I10" s="32">
        <v>438.82319999999891</v>
      </c>
      <c r="J10" s="32">
        <v>64360.736000000004</v>
      </c>
    </row>
    <row r="11" spans="1:11" ht="11.4" customHeight="1" x14ac:dyDescent="0.2">
      <c r="A11" s="46" t="s">
        <v>7</v>
      </c>
      <c r="B11" s="39" t="s">
        <v>82</v>
      </c>
      <c r="C11" s="32">
        <v>63921.912800000006</v>
      </c>
      <c r="D11" s="32">
        <v>365.68599999999998</v>
      </c>
      <c r="E11" s="32">
        <v>73.137199999998927</v>
      </c>
      <c r="F11" s="32">
        <v>-1.0800249583553523E-12</v>
      </c>
      <c r="G11" s="32">
        <v>-36.568600000000004</v>
      </c>
      <c r="H11" s="32">
        <v>109.70580000000001</v>
      </c>
      <c r="I11" s="32">
        <v>438.82319999999891</v>
      </c>
      <c r="J11" s="32">
        <v>64360.736000000004</v>
      </c>
    </row>
    <row r="12" spans="1:11" ht="11.4" customHeight="1" x14ac:dyDescent="0.2">
      <c r="A12" s="46">
        <v>1.2</v>
      </c>
      <c r="B12" s="38" t="s">
        <v>83</v>
      </c>
      <c r="C12" s="32">
        <v>53682.704800000007</v>
      </c>
      <c r="D12" s="32">
        <v>-877.64699999999993</v>
      </c>
      <c r="E12" s="32">
        <v>-182.84240000000591</v>
      </c>
      <c r="F12" s="32">
        <v>5.9999999410820237E-4</v>
      </c>
      <c r="G12" s="32">
        <v>0</v>
      </c>
      <c r="H12" s="32">
        <v>-182.84300000000002</v>
      </c>
      <c r="I12" s="32">
        <v>-1060.4894000000058</v>
      </c>
      <c r="J12" s="32">
        <v>52622.215400000001</v>
      </c>
    </row>
    <row r="13" spans="1:11" ht="11.4" customHeight="1" x14ac:dyDescent="0.2">
      <c r="A13" s="47" t="s">
        <v>8</v>
      </c>
      <c r="B13" s="39" t="s">
        <v>82</v>
      </c>
      <c r="C13" s="32">
        <v>5339.0156000000006</v>
      </c>
      <c r="D13" s="32">
        <v>0</v>
      </c>
      <c r="E13" s="32">
        <v>0</v>
      </c>
      <c r="F13" s="32">
        <v>0</v>
      </c>
      <c r="G13" s="32">
        <v>0</v>
      </c>
      <c r="H13" s="32">
        <v>0</v>
      </c>
      <c r="I13" s="32">
        <v>0</v>
      </c>
      <c r="J13" s="32">
        <v>5339.0156000000006</v>
      </c>
    </row>
    <row r="14" spans="1:11" ht="23.4" customHeight="1" x14ac:dyDescent="0.2">
      <c r="A14" s="47" t="s">
        <v>9</v>
      </c>
      <c r="B14" s="39" t="s">
        <v>84</v>
      </c>
      <c r="C14" s="32">
        <v>48343.689200000008</v>
      </c>
      <c r="D14" s="32">
        <v>-877.64699999999993</v>
      </c>
      <c r="E14" s="32">
        <v>-182.84240000000591</v>
      </c>
      <c r="F14" s="32">
        <v>5.9999999410820237E-4</v>
      </c>
      <c r="G14" s="32">
        <v>0</v>
      </c>
      <c r="H14" s="32">
        <v>-182.84300000000002</v>
      </c>
      <c r="I14" s="32">
        <v>-1060.4894000000058</v>
      </c>
      <c r="J14" s="32">
        <v>47283.199800000002</v>
      </c>
    </row>
    <row r="15" spans="1:11" ht="11.4" customHeight="1" x14ac:dyDescent="0.2">
      <c r="A15" s="47">
        <v>2</v>
      </c>
      <c r="B15" s="33" t="s">
        <v>85</v>
      </c>
      <c r="C15" s="32">
        <v>81621.115200000015</v>
      </c>
      <c r="D15" s="32">
        <v>25853.999000000003</v>
      </c>
      <c r="E15" s="32">
        <v>-1133.6254000000117</v>
      </c>
      <c r="F15" s="32">
        <v>109.70699999999823</v>
      </c>
      <c r="G15" s="32">
        <v>1170.1952000000001</v>
      </c>
      <c r="H15" s="32">
        <v>-2413.5276000000104</v>
      </c>
      <c r="I15" s="32">
        <v>24720.373599999992</v>
      </c>
      <c r="J15" s="32">
        <v>106341.48880000001</v>
      </c>
    </row>
    <row r="16" spans="1:11" ht="11.4" customHeight="1" x14ac:dyDescent="0.2">
      <c r="A16" s="47">
        <v>2.1</v>
      </c>
      <c r="B16" s="38" t="s">
        <v>86</v>
      </c>
      <c r="C16" s="32">
        <v>13457.2448</v>
      </c>
      <c r="D16" s="32">
        <v>-329.11799999999999</v>
      </c>
      <c r="E16" s="32">
        <v>1097.0586000000017</v>
      </c>
      <c r="F16" s="32">
        <v>6.000000008157258E-4</v>
      </c>
      <c r="G16" s="32">
        <v>1097.058</v>
      </c>
      <c r="H16" s="32">
        <v>0</v>
      </c>
      <c r="I16" s="32">
        <v>767.94060000000172</v>
      </c>
      <c r="J16" s="32">
        <v>14225.185400000002</v>
      </c>
    </row>
    <row r="17" spans="1:10" ht="11.4" customHeight="1" x14ac:dyDescent="0.2">
      <c r="A17" s="47" t="s">
        <v>10</v>
      </c>
      <c r="B17" s="39" t="s">
        <v>87</v>
      </c>
      <c r="C17" s="32">
        <v>0</v>
      </c>
      <c r="D17" s="32">
        <v>0</v>
      </c>
      <c r="E17" s="32">
        <v>0</v>
      </c>
      <c r="F17" s="32">
        <v>0</v>
      </c>
      <c r="G17" s="32">
        <v>0</v>
      </c>
      <c r="H17" s="32">
        <v>0</v>
      </c>
      <c r="I17" s="32">
        <v>0</v>
      </c>
      <c r="J17" s="32">
        <v>0</v>
      </c>
    </row>
    <row r="18" spans="1:10" ht="11.4" customHeight="1" x14ac:dyDescent="0.2">
      <c r="A18" s="47" t="s">
        <v>11</v>
      </c>
      <c r="B18" s="39" t="s">
        <v>88</v>
      </c>
      <c r="C18" s="32">
        <v>73.137200000000007</v>
      </c>
      <c r="D18" s="32">
        <v>0</v>
      </c>
      <c r="E18" s="32">
        <v>1097.058</v>
      </c>
      <c r="F18" s="32">
        <v>0</v>
      </c>
      <c r="G18" s="32">
        <v>1097.058</v>
      </c>
      <c r="H18" s="32">
        <v>0</v>
      </c>
      <c r="I18" s="32">
        <v>1097.058</v>
      </c>
      <c r="J18" s="32">
        <v>1170.1952000000001</v>
      </c>
    </row>
    <row r="19" spans="1:10" ht="11.4" customHeight="1" x14ac:dyDescent="0.2">
      <c r="A19" s="47" t="s">
        <v>12</v>
      </c>
      <c r="B19" s="39" t="s">
        <v>89</v>
      </c>
      <c r="C19" s="32">
        <v>13384.107600000001</v>
      </c>
      <c r="D19" s="32">
        <v>-329.11799999999999</v>
      </c>
      <c r="E19" s="32">
        <v>6.000000008157258E-4</v>
      </c>
      <c r="F19" s="32">
        <v>6.000000008157258E-4</v>
      </c>
      <c r="G19" s="32">
        <v>0</v>
      </c>
      <c r="H19" s="32">
        <v>0</v>
      </c>
      <c r="I19" s="32">
        <v>-329.11739999999918</v>
      </c>
      <c r="J19" s="32">
        <v>13054.990200000002</v>
      </c>
    </row>
    <row r="20" spans="1:10" ht="11.4" customHeight="1" x14ac:dyDescent="0.2">
      <c r="A20" s="47">
        <v>2.2000000000000002</v>
      </c>
      <c r="B20" s="38" t="s">
        <v>90</v>
      </c>
      <c r="C20" s="32">
        <v>68163.870400000014</v>
      </c>
      <c r="D20" s="32">
        <v>26183.117000000002</v>
      </c>
      <c r="E20" s="32">
        <v>-2230.684000000012</v>
      </c>
      <c r="F20" s="32">
        <v>109.70639999999742</v>
      </c>
      <c r="G20" s="32">
        <v>73.137200000000007</v>
      </c>
      <c r="H20" s="32">
        <v>-2413.5276000000094</v>
      </c>
      <c r="I20" s="32">
        <v>23952.43299999999</v>
      </c>
      <c r="J20" s="32">
        <v>92116.303400000004</v>
      </c>
    </row>
    <row r="21" spans="1:10" ht="11.4" customHeight="1" x14ac:dyDescent="0.2">
      <c r="A21" s="47" t="s">
        <v>13</v>
      </c>
      <c r="B21" s="39" t="s">
        <v>88</v>
      </c>
      <c r="C21" s="32">
        <v>53463.293200000007</v>
      </c>
      <c r="D21" s="32">
        <v>24683.805</v>
      </c>
      <c r="E21" s="32">
        <v>73.137199999997392</v>
      </c>
      <c r="F21" s="32">
        <v>-2.6147972675971687E-12</v>
      </c>
      <c r="G21" s="32">
        <v>73.137200000000007</v>
      </c>
      <c r="H21" s="32">
        <v>0</v>
      </c>
      <c r="I21" s="32">
        <v>24756.942199999998</v>
      </c>
      <c r="J21" s="32">
        <v>78220.235400000005</v>
      </c>
    </row>
    <row r="22" spans="1:10" ht="11.4" customHeight="1" x14ac:dyDescent="0.2">
      <c r="A22" s="47" t="s">
        <v>41</v>
      </c>
      <c r="B22" s="40" t="s">
        <v>91</v>
      </c>
      <c r="C22" s="32">
        <v>23257.629600000004</v>
      </c>
      <c r="D22" s="32">
        <v>15431.949000000001</v>
      </c>
      <c r="E22" s="32">
        <v>-36.568400000000111</v>
      </c>
      <c r="F22" s="32">
        <v>1.9999999989295247E-4</v>
      </c>
      <c r="G22" s="32">
        <v>-36.568600000000004</v>
      </c>
      <c r="H22" s="32">
        <v>0</v>
      </c>
      <c r="I22" s="32">
        <v>15395.3806</v>
      </c>
      <c r="J22" s="32">
        <v>38653.010200000004</v>
      </c>
    </row>
    <row r="23" spans="1:10" ht="11.4" customHeight="1" x14ac:dyDescent="0.2">
      <c r="A23" s="46" t="s">
        <v>42</v>
      </c>
      <c r="B23" s="40" t="s">
        <v>92</v>
      </c>
      <c r="C23" s="32">
        <v>30205.663600000003</v>
      </c>
      <c r="D23" s="32">
        <v>9251.8559999999998</v>
      </c>
      <c r="E23" s="32">
        <v>109.7055999999975</v>
      </c>
      <c r="F23" s="32">
        <v>-2.0000000250774974E-4</v>
      </c>
      <c r="G23" s="32">
        <v>109.70580000000001</v>
      </c>
      <c r="H23" s="32">
        <v>0</v>
      </c>
      <c r="I23" s="32">
        <v>9361.5615999999973</v>
      </c>
      <c r="J23" s="32">
        <v>39567.225200000001</v>
      </c>
    </row>
    <row r="24" spans="1:10" ht="11.4" customHeight="1" x14ac:dyDescent="0.2">
      <c r="A24" s="47" t="s">
        <v>14</v>
      </c>
      <c r="B24" s="39" t="s">
        <v>89</v>
      </c>
      <c r="C24" s="32">
        <v>14700.577200000002</v>
      </c>
      <c r="D24" s="32">
        <v>1499.3120000000001</v>
      </c>
      <c r="E24" s="32">
        <v>-2303.8212000000003</v>
      </c>
      <c r="F24" s="32">
        <v>109.70640000000003</v>
      </c>
      <c r="G24" s="32">
        <v>0</v>
      </c>
      <c r="H24" s="32">
        <v>-2413.5276000000003</v>
      </c>
      <c r="I24" s="32">
        <v>-804.50920000000042</v>
      </c>
      <c r="J24" s="32">
        <v>13896.068000000001</v>
      </c>
    </row>
    <row r="25" spans="1:10" ht="11.4" customHeight="1" x14ac:dyDescent="0.2">
      <c r="A25" s="47" t="s">
        <v>15</v>
      </c>
      <c r="B25" s="40" t="s">
        <v>92</v>
      </c>
      <c r="C25" s="32">
        <v>14700.577200000002</v>
      </c>
      <c r="D25" s="32">
        <v>1499.3120000000001</v>
      </c>
      <c r="E25" s="32">
        <v>-2303.8212000000003</v>
      </c>
      <c r="F25" s="32">
        <v>109.70640000000003</v>
      </c>
      <c r="G25" s="32">
        <v>0</v>
      </c>
      <c r="H25" s="32">
        <v>-2413.5276000000003</v>
      </c>
      <c r="I25" s="32">
        <v>-804.50920000000042</v>
      </c>
      <c r="J25" s="32">
        <v>13896.068000000001</v>
      </c>
    </row>
    <row r="26" spans="1:10" ht="11.4" customHeight="1" x14ac:dyDescent="0.2">
      <c r="A26" s="47">
        <v>4</v>
      </c>
      <c r="B26" s="33" t="s">
        <v>93</v>
      </c>
      <c r="C26" s="32">
        <v>5227371.6642000005</v>
      </c>
      <c r="D26" s="32">
        <v>31193.014000000003</v>
      </c>
      <c r="E26" s="32">
        <v>-14627.438199999313</v>
      </c>
      <c r="F26" s="32">
        <v>-16309.593800000321</v>
      </c>
      <c r="G26" s="32">
        <v>0</v>
      </c>
      <c r="H26" s="32">
        <v>1682.1556000010078</v>
      </c>
      <c r="I26" s="32">
        <v>16565.57580000069</v>
      </c>
      <c r="J26" s="32">
        <v>5243937.2400000012</v>
      </c>
    </row>
    <row r="27" spans="1:10" ht="11.4" customHeight="1" x14ac:dyDescent="0.2">
      <c r="A27" s="47">
        <v>4.0999999999999996</v>
      </c>
      <c r="B27" s="38" t="s">
        <v>94</v>
      </c>
      <c r="C27" s="32">
        <v>7569.7002000000011</v>
      </c>
      <c r="D27" s="32">
        <v>0</v>
      </c>
      <c r="E27" s="32">
        <v>-146.27440000000024</v>
      </c>
      <c r="F27" s="32">
        <v>-146.27440000000058</v>
      </c>
      <c r="G27" s="32">
        <v>0</v>
      </c>
      <c r="H27" s="32">
        <v>3.4106051316484809E-13</v>
      </c>
      <c r="I27" s="32">
        <v>-146.27440000000024</v>
      </c>
      <c r="J27" s="32">
        <v>7423.4258000000009</v>
      </c>
    </row>
    <row r="28" spans="1:10" ht="11.4" customHeight="1" x14ac:dyDescent="0.2">
      <c r="A28" s="47" t="s">
        <v>16</v>
      </c>
      <c r="B28" s="39" t="s">
        <v>87</v>
      </c>
      <c r="C28" s="32">
        <v>6911.465400000001</v>
      </c>
      <c r="D28" s="32">
        <v>0</v>
      </c>
      <c r="E28" s="32">
        <v>-109.70580000000064</v>
      </c>
      <c r="F28" s="32">
        <v>-109.70580000000064</v>
      </c>
      <c r="G28" s="32">
        <v>0</v>
      </c>
      <c r="H28" s="32">
        <v>0</v>
      </c>
      <c r="I28" s="32">
        <v>-109.70580000000064</v>
      </c>
      <c r="J28" s="32">
        <v>6801.7596000000003</v>
      </c>
    </row>
    <row r="29" spans="1:10" ht="11.4" customHeight="1" x14ac:dyDescent="0.2">
      <c r="A29" s="47" t="s">
        <v>17</v>
      </c>
      <c r="B29" s="40" t="s">
        <v>92</v>
      </c>
      <c r="C29" s="32">
        <v>6911.465400000001</v>
      </c>
      <c r="D29" s="32">
        <v>0</v>
      </c>
      <c r="E29" s="32">
        <v>-109.70580000000064</v>
      </c>
      <c r="F29" s="32">
        <v>-109.70580000000064</v>
      </c>
      <c r="G29" s="32">
        <v>0</v>
      </c>
      <c r="H29" s="32">
        <v>0</v>
      </c>
      <c r="I29" s="32">
        <v>-109.70580000000064</v>
      </c>
      <c r="J29" s="32">
        <v>6801.7596000000003</v>
      </c>
    </row>
    <row r="30" spans="1:10" ht="11.4" customHeight="1" x14ac:dyDescent="0.2">
      <c r="A30" s="47" t="s">
        <v>18</v>
      </c>
      <c r="B30" s="39" t="s">
        <v>95</v>
      </c>
      <c r="C30" s="32">
        <v>658.23480000000006</v>
      </c>
      <c r="D30" s="32">
        <v>0</v>
      </c>
      <c r="E30" s="32">
        <v>-36.568599999999947</v>
      </c>
      <c r="F30" s="32">
        <v>-36.568599999999947</v>
      </c>
      <c r="G30" s="32">
        <v>0</v>
      </c>
      <c r="H30" s="32">
        <v>0</v>
      </c>
      <c r="I30" s="32">
        <v>-36.568599999999947</v>
      </c>
      <c r="J30" s="32">
        <v>621.66620000000012</v>
      </c>
    </row>
    <row r="31" spans="1:10" ht="11.4" customHeight="1" x14ac:dyDescent="0.2">
      <c r="A31" s="47" t="s">
        <v>19</v>
      </c>
      <c r="B31" s="40" t="s">
        <v>92</v>
      </c>
      <c r="C31" s="32">
        <v>658.23480000000006</v>
      </c>
      <c r="D31" s="32">
        <v>0</v>
      </c>
      <c r="E31" s="32">
        <v>-36.568599999999947</v>
      </c>
      <c r="F31" s="32">
        <v>-36.568599999999947</v>
      </c>
      <c r="G31" s="32">
        <v>0</v>
      </c>
      <c r="H31" s="32">
        <v>0</v>
      </c>
      <c r="I31" s="32">
        <v>-36.568599999999947</v>
      </c>
      <c r="J31" s="32">
        <v>621.66620000000012</v>
      </c>
    </row>
    <row r="32" spans="1:10" ht="11.4" customHeight="1" x14ac:dyDescent="0.2">
      <c r="A32" s="47">
        <v>4.2</v>
      </c>
      <c r="B32" s="38" t="s">
        <v>96</v>
      </c>
      <c r="C32" s="32">
        <v>4783172.8800000008</v>
      </c>
      <c r="D32" s="32">
        <v>42748.692999999999</v>
      </c>
      <c r="E32" s="32">
        <v>-7459.9940000009083</v>
      </c>
      <c r="F32" s="32">
        <v>-9324.9926000003252</v>
      </c>
      <c r="G32" s="32">
        <v>0</v>
      </c>
      <c r="H32" s="32">
        <v>1864.9985999994169</v>
      </c>
      <c r="I32" s="32">
        <v>35288.698999999091</v>
      </c>
      <c r="J32" s="32">
        <v>4818461.5789999999</v>
      </c>
    </row>
    <row r="33" spans="1:11" ht="11.4" customHeight="1" x14ac:dyDescent="0.2">
      <c r="A33" s="47" t="s">
        <v>18</v>
      </c>
      <c r="B33" s="39" t="s">
        <v>95</v>
      </c>
      <c r="C33" s="32">
        <v>6545.7794000000004</v>
      </c>
      <c r="D33" s="32">
        <v>-621.66699999999992</v>
      </c>
      <c r="E33" s="32">
        <v>-2267.2523999999999</v>
      </c>
      <c r="F33" s="32">
        <v>-2267.2523999999999</v>
      </c>
      <c r="G33" s="32">
        <v>0</v>
      </c>
      <c r="H33" s="32">
        <v>0</v>
      </c>
      <c r="I33" s="32">
        <v>-2888.9193999999998</v>
      </c>
      <c r="J33" s="32">
        <v>3656.8600000000006</v>
      </c>
    </row>
    <row r="34" spans="1:11" ht="11.4" customHeight="1" x14ac:dyDescent="0.2">
      <c r="A34" s="47" t="s">
        <v>21</v>
      </c>
      <c r="B34" s="39" t="s">
        <v>88</v>
      </c>
      <c r="C34" s="32">
        <v>445515.25380000006</v>
      </c>
      <c r="D34" s="32">
        <v>-19417.925999999999</v>
      </c>
      <c r="E34" s="32">
        <v>-3547.1548000000548</v>
      </c>
      <c r="F34" s="32">
        <v>-5412.1534000000074</v>
      </c>
      <c r="G34" s="32">
        <v>0</v>
      </c>
      <c r="H34" s="32">
        <v>1864.9985999999526</v>
      </c>
      <c r="I34" s="32">
        <v>-22965.080800000054</v>
      </c>
      <c r="J34" s="32">
        <v>422550.17300000001</v>
      </c>
    </row>
    <row r="35" spans="1:11" s="26" customFormat="1" ht="11.4" customHeight="1" x14ac:dyDescent="0.2">
      <c r="A35" s="47" t="s">
        <v>22</v>
      </c>
      <c r="B35" s="40" t="s">
        <v>91</v>
      </c>
      <c r="C35" s="32">
        <v>437872.41640000005</v>
      </c>
      <c r="D35" s="32">
        <v>-19088.809000000001</v>
      </c>
      <c r="E35" s="32">
        <v>-3510.585800000008</v>
      </c>
      <c r="F35" s="32">
        <v>-5375.5844000000079</v>
      </c>
      <c r="G35" s="32">
        <v>0</v>
      </c>
      <c r="H35" s="32">
        <v>1864.9985999999999</v>
      </c>
      <c r="I35" s="32">
        <v>-22599.394800000009</v>
      </c>
      <c r="J35" s="32">
        <v>415273.02160000004</v>
      </c>
    </row>
    <row r="36" spans="1:11" s="26" customFormat="1" ht="11.4" customHeight="1" x14ac:dyDescent="0.2">
      <c r="A36" s="47" t="s">
        <v>23</v>
      </c>
      <c r="B36" s="40" t="s">
        <v>92</v>
      </c>
      <c r="C36" s="32">
        <v>7642.8374000000003</v>
      </c>
      <c r="D36" s="32">
        <v>-329.11700000000008</v>
      </c>
      <c r="E36" s="32">
        <v>-36.568999999999619</v>
      </c>
      <c r="F36" s="32">
        <v>-36.568999999999619</v>
      </c>
      <c r="G36" s="32">
        <v>0</v>
      </c>
      <c r="H36" s="32">
        <v>0</v>
      </c>
      <c r="I36" s="32">
        <v>-365.68599999999969</v>
      </c>
      <c r="J36" s="32">
        <v>7277.1514000000006</v>
      </c>
    </row>
    <row r="37" spans="1:11" s="27" customFormat="1" ht="11.4" customHeight="1" x14ac:dyDescent="0.2">
      <c r="A37" s="47" t="s">
        <v>24</v>
      </c>
      <c r="B37" s="43" t="s">
        <v>97</v>
      </c>
      <c r="C37" s="32">
        <v>401706.07100000005</v>
      </c>
      <c r="D37" s="32">
        <v>-13018.422</v>
      </c>
      <c r="E37" s="32">
        <v>-3181.467800000004</v>
      </c>
      <c r="F37" s="32">
        <v>-5046.4664000000039</v>
      </c>
      <c r="G37" s="32">
        <v>0</v>
      </c>
      <c r="H37" s="32">
        <v>1864.9985999999999</v>
      </c>
      <c r="I37" s="32">
        <v>-16199.889800000004</v>
      </c>
      <c r="J37" s="32">
        <v>385506.18120000005</v>
      </c>
    </row>
    <row r="38" spans="1:11" ht="11.4" customHeight="1" x14ac:dyDescent="0.2">
      <c r="A38" s="47" t="s">
        <v>20</v>
      </c>
      <c r="B38" s="39" t="s">
        <v>89</v>
      </c>
      <c r="C38" s="32">
        <v>4331111.8468000004</v>
      </c>
      <c r="D38" s="32">
        <v>62788.286</v>
      </c>
      <c r="E38" s="32">
        <v>-1645.5868000003175</v>
      </c>
      <c r="F38" s="32">
        <v>-1645.5868000003175</v>
      </c>
      <c r="G38" s="32">
        <v>0</v>
      </c>
      <c r="H38" s="32">
        <v>0</v>
      </c>
      <c r="I38" s="32">
        <v>61142.699199999683</v>
      </c>
      <c r="J38" s="32">
        <v>4392254.5460000001</v>
      </c>
    </row>
    <row r="39" spans="1:11" ht="11.4" customHeight="1" x14ac:dyDescent="0.2">
      <c r="A39" s="47" t="s">
        <v>25</v>
      </c>
      <c r="B39" s="42" t="s">
        <v>98</v>
      </c>
      <c r="C39" s="32">
        <v>4191419.7948000003</v>
      </c>
      <c r="D39" s="32">
        <v>72222.985000000001</v>
      </c>
      <c r="E39" s="32">
        <v>3.3469405025243759E-10</v>
      </c>
      <c r="F39" s="32">
        <v>3.3469405025243759E-10</v>
      </c>
      <c r="G39" s="32">
        <v>0</v>
      </c>
      <c r="H39" s="32">
        <v>0</v>
      </c>
      <c r="I39" s="32">
        <v>72222.985000000335</v>
      </c>
      <c r="J39" s="32">
        <v>4263642.7798000006</v>
      </c>
    </row>
    <row r="40" spans="1:11" ht="11.4" customHeight="1" x14ac:dyDescent="0.2">
      <c r="A40" s="47">
        <v>4.3</v>
      </c>
      <c r="B40" s="38" t="s">
        <v>99</v>
      </c>
      <c r="C40" s="32">
        <v>3291.1740000000004</v>
      </c>
      <c r="D40" s="32">
        <v>-1828.4309999999998</v>
      </c>
      <c r="E40" s="32">
        <v>-36.567600000000539</v>
      </c>
      <c r="F40" s="32">
        <v>-36.56760000000061</v>
      </c>
      <c r="G40" s="32">
        <v>0</v>
      </c>
      <c r="H40" s="32">
        <v>7.1054273576010019E-14</v>
      </c>
      <c r="I40" s="32">
        <v>-1864.9986000000004</v>
      </c>
      <c r="J40" s="32">
        <v>1426.1754000000001</v>
      </c>
    </row>
    <row r="41" spans="1:11" ht="11.4" customHeight="1" x14ac:dyDescent="0.2">
      <c r="A41" s="47" t="s">
        <v>26</v>
      </c>
      <c r="B41" s="39" t="s">
        <v>88</v>
      </c>
      <c r="C41" s="32">
        <v>3291.1740000000004</v>
      </c>
      <c r="D41" s="32">
        <v>-1828.4309999999998</v>
      </c>
      <c r="E41" s="32">
        <v>-36.567600000000539</v>
      </c>
      <c r="F41" s="32">
        <v>-36.56760000000061</v>
      </c>
      <c r="G41" s="32">
        <v>0</v>
      </c>
      <c r="H41" s="32">
        <v>7.1054273576010019E-14</v>
      </c>
      <c r="I41" s="32">
        <v>-1864.9986000000004</v>
      </c>
      <c r="J41" s="32">
        <v>1426.1754000000001</v>
      </c>
    </row>
    <row r="42" spans="1:11" ht="11.4" customHeight="1" x14ac:dyDescent="0.2">
      <c r="A42" s="47" t="s">
        <v>27</v>
      </c>
      <c r="B42" s="40" t="s">
        <v>91</v>
      </c>
      <c r="C42" s="32">
        <v>3035.1938000000005</v>
      </c>
      <c r="D42" s="32">
        <v>-1791.8619999999999</v>
      </c>
      <c r="E42" s="32">
        <v>-146.27380000000062</v>
      </c>
      <c r="F42" s="32">
        <v>-36.568000000000609</v>
      </c>
      <c r="G42" s="32">
        <v>0</v>
      </c>
      <c r="H42" s="32">
        <v>-109.70580000000001</v>
      </c>
      <c r="I42" s="32">
        <v>-1938.1358000000005</v>
      </c>
      <c r="J42" s="32">
        <v>1097.058</v>
      </c>
    </row>
    <row r="43" spans="1:11" ht="11.4" customHeight="1" x14ac:dyDescent="0.2">
      <c r="A43" s="47" t="s">
        <v>28</v>
      </c>
      <c r="B43" s="40" t="s">
        <v>92</v>
      </c>
      <c r="C43" s="32">
        <v>255.98020000000002</v>
      </c>
      <c r="D43" s="32">
        <v>-36.569000000000003</v>
      </c>
      <c r="E43" s="32">
        <v>109.70620000000001</v>
      </c>
      <c r="F43" s="32">
        <v>3.9999999999906777E-4</v>
      </c>
      <c r="G43" s="32">
        <v>0</v>
      </c>
      <c r="H43" s="32">
        <v>109.70580000000001</v>
      </c>
      <c r="I43" s="32">
        <v>73.137200000000007</v>
      </c>
      <c r="J43" s="32">
        <v>329.11740000000003</v>
      </c>
    </row>
    <row r="44" spans="1:11" ht="11.4" customHeight="1" x14ac:dyDescent="0.2">
      <c r="A44" s="47">
        <v>4.5</v>
      </c>
      <c r="B44" s="38" t="s">
        <v>100</v>
      </c>
      <c r="C44" s="32">
        <v>429644.48140000005</v>
      </c>
      <c r="D44" s="32">
        <v>-11116.853999999999</v>
      </c>
      <c r="E44" s="32">
        <v>-6984.6029999999955</v>
      </c>
      <c r="F44" s="32">
        <v>-6801.7599999999939</v>
      </c>
      <c r="G44" s="32">
        <v>0</v>
      </c>
      <c r="H44" s="32">
        <v>-182.84300000000167</v>
      </c>
      <c r="I44" s="32">
        <v>-18101.456999999995</v>
      </c>
      <c r="J44" s="32">
        <v>411543.02440000005</v>
      </c>
    </row>
    <row r="45" spans="1:11" ht="11.4" customHeight="1" x14ac:dyDescent="0.2">
      <c r="A45" s="47" t="s">
        <v>29</v>
      </c>
      <c r="B45" s="39" t="s">
        <v>89</v>
      </c>
      <c r="C45" s="32">
        <v>429644.48140000005</v>
      </c>
      <c r="D45" s="32">
        <v>-11116.853999999999</v>
      </c>
      <c r="E45" s="32">
        <v>-6984.6029999999955</v>
      </c>
      <c r="F45" s="32">
        <v>-6801.7599999999939</v>
      </c>
      <c r="G45" s="32">
        <v>0</v>
      </c>
      <c r="H45" s="32">
        <v>-182.84300000000167</v>
      </c>
      <c r="I45" s="32">
        <v>-18101.456999999995</v>
      </c>
      <c r="J45" s="32">
        <v>411543.02440000005</v>
      </c>
      <c r="K45" s="25"/>
    </row>
    <row r="46" spans="1:11" ht="11.4" customHeight="1" x14ac:dyDescent="0.2">
      <c r="A46" s="47" t="s">
        <v>30</v>
      </c>
      <c r="B46" s="194" t="s">
        <v>91</v>
      </c>
      <c r="C46" s="32">
        <v>427742.91420000006</v>
      </c>
      <c r="D46" s="32">
        <v>-11189.991</v>
      </c>
      <c r="E46" s="32">
        <v>-6948.0345999999936</v>
      </c>
      <c r="F46" s="32">
        <v>-6765.1915999999937</v>
      </c>
      <c r="G46" s="32">
        <v>0</v>
      </c>
      <c r="H46" s="32">
        <v>-182.84299999999985</v>
      </c>
      <c r="I46" s="32">
        <v>-18138.025599999994</v>
      </c>
      <c r="J46" s="32">
        <v>409604.88860000006</v>
      </c>
    </row>
    <row r="47" spans="1:11" ht="11.4" customHeight="1" x14ac:dyDescent="0.2">
      <c r="A47" s="47" t="s">
        <v>31</v>
      </c>
      <c r="B47" s="40" t="s">
        <v>92</v>
      </c>
      <c r="C47" s="32">
        <v>1901.5672000000002</v>
      </c>
      <c r="D47" s="32">
        <v>73.137</v>
      </c>
      <c r="E47" s="32">
        <v>-36.56839999999994</v>
      </c>
      <c r="F47" s="32">
        <v>-36.56839999999994</v>
      </c>
      <c r="G47" s="32">
        <v>0</v>
      </c>
      <c r="H47" s="32">
        <v>0</v>
      </c>
      <c r="I47" s="32">
        <v>36.56860000000006</v>
      </c>
      <c r="J47" s="32">
        <v>1938.1358000000002</v>
      </c>
    </row>
    <row r="48" spans="1:11" ht="11.4" customHeight="1" x14ac:dyDescent="0.2">
      <c r="A48" s="47"/>
      <c r="B48" s="38" t="s">
        <v>149</v>
      </c>
      <c r="C48" s="32">
        <v>3693.4286000000006</v>
      </c>
      <c r="D48" s="32">
        <v>1389.6060000000002</v>
      </c>
      <c r="E48" s="32">
        <v>7.9999999888968887E-4</v>
      </c>
      <c r="F48" s="32">
        <v>7.999999994439122E-4</v>
      </c>
      <c r="G48" s="32">
        <v>0</v>
      </c>
      <c r="H48" s="32">
        <v>-5.5422333389287814E-13</v>
      </c>
      <c r="I48" s="32">
        <v>1389.6067999999991</v>
      </c>
      <c r="J48" s="32">
        <v>5083.0353999999998</v>
      </c>
    </row>
    <row r="49" spans="1:10" ht="11.4" customHeight="1" x14ac:dyDescent="0.2">
      <c r="A49" s="47"/>
      <c r="B49" s="39" t="s">
        <v>95</v>
      </c>
      <c r="C49" s="32">
        <v>73.137200000000007</v>
      </c>
      <c r="D49" s="32">
        <v>-36.569000000000003</v>
      </c>
      <c r="E49" s="32">
        <v>3.9999999999906777E-4</v>
      </c>
      <c r="F49" s="32">
        <v>3.9999999999906777E-4</v>
      </c>
      <c r="G49" s="32">
        <v>0</v>
      </c>
      <c r="H49" s="32">
        <v>0</v>
      </c>
      <c r="I49" s="32">
        <v>-36.568600000000004</v>
      </c>
      <c r="J49" s="32">
        <v>36.568600000000004</v>
      </c>
    </row>
    <row r="50" spans="1:10" ht="11.4" customHeight="1" x14ac:dyDescent="0.2">
      <c r="A50" s="47"/>
      <c r="B50" s="40" t="s">
        <v>91</v>
      </c>
      <c r="C50" s="32">
        <v>73.137200000000007</v>
      </c>
      <c r="D50" s="32">
        <v>-36.569000000000003</v>
      </c>
      <c r="E50" s="32">
        <v>3.9999999999906777E-4</v>
      </c>
      <c r="F50" s="32">
        <v>3.9999999999906777E-4</v>
      </c>
      <c r="G50" s="32">
        <v>0</v>
      </c>
      <c r="H50" s="32">
        <v>0</v>
      </c>
      <c r="I50" s="32">
        <v>-36.568600000000004</v>
      </c>
      <c r="J50" s="32">
        <v>36.568600000000004</v>
      </c>
    </row>
    <row r="51" spans="1:10" ht="11.4" customHeight="1" x14ac:dyDescent="0.2">
      <c r="A51" s="47"/>
      <c r="B51" s="40" t="s">
        <v>92</v>
      </c>
      <c r="C51" s="32">
        <v>0</v>
      </c>
      <c r="D51" s="32">
        <v>0</v>
      </c>
      <c r="E51" s="32">
        <v>0</v>
      </c>
      <c r="F51" s="32">
        <v>0</v>
      </c>
      <c r="G51" s="32">
        <v>0</v>
      </c>
      <c r="H51" s="32">
        <v>0</v>
      </c>
      <c r="I51" s="32">
        <v>0</v>
      </c>
      <c r="J51" s="32">
        <v>0</v>
      </c>
    </row>
    <row r="52" spans="1:10" ht="11.4" customHeight="1" x14ac:dyDescent="0.2">
      <c r="A52" s="47"/>
      <c r="B52" s="39" t="s">
        <v>88</v>
      </c>
      <c r="C52" s="32">
        <v>3620.2914000000005</v>
      </c>
      <c r="D52" s="32">
        <v>1426.1750000000002</v>
      </c>
      <c r="E52" s="32">
        <v>3.9999999944484443E-4</v>
      </c>
      <c r="F52" s="32">
        <v>3.9999999944484443E-4</v>
      </c>
      <c r="G52" s="32">
        <v>0</v>
      </c>
      <c r="H52" s="32">
        <v>0</v>
      </c>
      <c r="I52" s="32">
        <v>1426.1753999999996</v>
      </c>
      <c r="J52" s="32">
        <v>5046.4668000000001</v>
      </c>
    </row>
    <row r="53" spans="1:10" ht="11.4" customHeight="1" x14ac:dyDescent="0.2">
      <c r="A53" s="47"/>
      <c r="B53" s="40" t="s">
        <v>91</v>
      </c>
      <c r="C53" s="32">
        <v>3620.2914000000005</v>
      </c>
      <c r="D53" s="32">
        <v>1426.1750000000002</v>
      </c>
      <c r="E53" s="32">
        <v>3.9999999944484443E-4</v>
      </c>
      <c r="F53" s="32">
        <v>3.9999999944484443E-4</v>
      </c>
      <c r="G53" s="32">
        <v>0</v>
      </c>
      <c r="H53" s="32">
        <v>0</v>
      </c>
      <c r="I53" s="32">
        <v>1426.1753999999996</v>
      </c>
      <c r="J53" s="32">
        <v>5046.4668000000001</v>
      </c>
    </row>
    <row r="54" spans="1:10" ht="11.4" customHeight="1" x14ac:dyDescent="0.2">
      <c r="A54" s="47"/>
      <c r="B54" s="40" t="s">
        <v>92</v>
      </c>
      <c r="C54" s="32">
        <v>0</v>
      </c>
      <c r="D54" s="32">
        <v>0</v>
      </c>
      <c r="E54" s="32">
        <v>0</v>
      </c>
      <c r="F54" s="32">
        <v>0</v>
      </c>
      <c r="G54" s="32">
        <v>0</v>
      </c>
      <c r="H54" s="32">
        <v>0</v>
      </c>
      <c r="I54" s="32">
        <v>0</v>
      </c>
      <c r="J54" s="32">
        <v>0</v>
      </c>
    </row>
    <row r="55" spans="1:10" ht="11.4" customHeight="1" x14ac:dyDescent="0.2">
      <c r="A55" s="47"/>
      <c r="B55" s="39" t="s">
        <v>89</v>
      </c>
      <c r="C55" s="32">
        <v>0</v>
      </c>
      <c r="D55" s="32">
        <v>0</v>
      </c>
      <c r="E55" s="32">
        <v>0</v>
      </c>
      <c r="F55" s="32">
        <v>0</v>
      </c>
      <c r="G55" s="32">
        <v>0</v>
      </c>
      <c r="H55" s="32">
        <v>0</v>
      </c>
      <c r="I55" s="32">
        <v>0</v>
      </c>
      <c r="J55" s="32">
        <v>0</v>
      </c>
    </row>
    <row r="56" spans="1:10" ht="11.4" customHeight="1" x14ac:dyDescent="0.2">
      <c r="A56" s="47"/>
      <c r="B56" s="40" t="s">
        <v>91</v>
      </c>
      <c r="C56" s="32">
        <v>0</v>
      </c>
      <c r="D56" s="32">
        <v>0</v>
      </c>
      <c r="E56" s="32">
        <v>0</v>
      </c>
      <c r="F56" s="32">
        <v>0</v>
      </c>
      <c r="G56" s="32">
        <v>0</v>
      </c>
      <c r="H56" s="32">
        <v>0</v>
      </c>
      <c r="I56" s="32">
        <v>0</v>
      </c>
      <c r="J56" s="32">
        <v>0</v>
      </c>
    </row>
    <row r="57" spans="1:10" ht="11.4" customHeight="1" x14ac:dyDescent="0.2">
      <c r="A57" s="47"/>
      <c r="B57" s="40" t="s">
        <v>92</v>
      </c>
      <c r="C57" s="32">
        <v>0</v>
      </c>
      <c r="D57" s="32">
        <v>0</v>
      </c>
      <c r="E57" s="32">
        <v>0</v>
      </c>
      <c r="F57" s="32">
        <v>0</v>
      </c>
      <c r="G57" s="32">
        <v>0</v>
      </c>
      <c r="H57" s="32">
        <v>0</v>
      </c>
      <c r="I57" s="32">
        <v>0</v>
      </c>
      <c r="J57" s="32">
        <v>0</v>
      </c>
    </row>
    <row r="58" spans="1:10" ht="11.4" customHeight="1" x14ac:dyDescent="0.2">
      <c r="A58" s="47">
        <v>5</v>
      </c>
      <c r="B58" s="33" t="s">
        <v>101</v>
      </c>
      <c r="C58" s="32">
        <v>1427162.7522000002</v>
      </c>
      <c r="D58" s="32">
        <v>24610.667999999991</v>
      </c>
      <c r="E58" s="32">
        <v>841.07760000003327</v>
      </c>
      <c r="F58" s="32">
        <v>-4644.2123999999458</v>
      </c>
      <c r="G58" s="32">
        <v>5485.2900000000009</v>
      </c>
      <c r="H58" s="32">
        <v>-2.1827872842550278E-11</v>
      </c>
      <c r="I58" s="32">
        <v>25451.745600000024</v>
      </c>
      <c r="J58" s="32">
        <v>1452614.4978000002</v>
      </c>
    </row>
    <row r="59" spans="1:10" ht="11.4" customHeight="1" x14ac:dyDescent="0.2">
      <c r="A59" s="47">
        <v>5.0999999999999996</v>
      </c>
      <c r="B59" s="38" t="s">
        <v>102</v>
      </c>
      <c r="C59" s="32">
        <v>60521.03300000001</v>
      </c>
      <c r="D59" s="32">
        <v>0</v>
      </c>
      <c r="E59" s="32">
        <v>-1097.0580000000045</v>
      </c>
      <c r="F59" s="32">
        <v>-1097.0580000000009</v>
      </c>
      <c r="G59" s="32">
        <v>0</v>
      </c>
      <c r="H59" s="32">
        <v>-3.637978807091713E-12</v>
      </c>
      <c r="I59" s="32">
        <v>-1097.0580000000045</v>
      </c>
      <c r="J59" s="32">
        <v>59423.975000000006</v>
      </c>
    </row>
    <row r="60" spans="1:10" ht="11.4" customHeight="1" x14ac:dyDescent="0.2">
      <c r="A60" s="47" t="s">
        <v>32</v>
      </c>
      <c r="B60" s="39" t="s">
        <v>103</v>
      </c>
      <c r="C60" s="32">
        <v>55255.154600000009</v>
      </c>
      <c r="D60" s="32">
        <v>0</v>
      </c>
      <c r="E60" s="32">
        <v>-987.35220000000118</v>
      </c>
      <c r="F60" s="32">
        <v>-987.35220000000118</v>
      </c>
      <c r="G60" s="32">
        <v>0</v>
      </c>
      <c r="H60" s="32">
        <v>0</v>
      </c>
      <c r="I60" s="32">
        <v>-987.35220000000118</v>
      </c>
      <c r="J60" s="32">
        <v>54267.802400000008</v>
      </c>
    </row>
    <row r="61" spans="1:10" ht="11.4" customHeight="1" x14ac:dyDescent="0.2">
      <c r="A61" s="47" t="s">
        <v>33</v>
      </c>
      <c r="B61" s="39" t="s">
        <v>104</v>
      </c>
      <c r="C61" s="32">
        <v>5265.8784000000005</v>
      </c>
      <c r="D61" s="32">
        <v>0</v>
      </c>
      <c r="E61" s="32">
        <v>-109.70579999999973</v>
      </c>
      <c r="F61" s="32">
        <v>-109.70579999999973</v>
      </c>
      <c r="G61" s="32">
        <v>0</v>
      </c>
      <c r="H61" s="32">
        <v>0</v>
      </c>
      <c r="I61" s="32">
        <v>-109.70579999999973</v>
      </c>
      <c r="J61" s="32">
        <v>5156.1726000000008</v>
      </c>
    </row>
    <row r="62" spans="1:10" ht="11.4" customHeight="1" x14ac:dyDescent="0.2">
      <c r="A62" s="47">
        <v>5.2</v>
      </c>
      <c r="B62" s="38" t="s">
        <v>105</v>
      </c>
      <c r="C62" s="32">
        <v>56132.801000000007</v>
      </c>
      <c r="D62" s="32">
        <v>-45308.495999999999</v>
      </c>
      <c r="E62" s="32">
        <v>-329.11680000000342</v>
      </c>
      <c r="F62" s="32">
        <v>-329.11680000000342</v>
      </c>
      <c r="G62" s="32">
        <v>0</v>
      </c>
      <c r="H62" s="32">
        <v>0</v>
      </c>
      <c r="I62" s="32">
        <v>-45637.612800000003</v>
      </c>
      <c r="J62" s="32">
        <v>10495.188200000001</v>
      </c>
    </row>
    <row r="63" spans="1:10" ht="11.4" customHeight="1" x14ac:dyDescent="0.2">
      <c r="A63" s="47">
        <v>5.4</v>
      </c>
      <c r="B63" s="38" t="s">
        <v>106</v>
      </c>
      <c r="C63" s="32">
        <v>1310508.9182000002</v>
      </c>
      <c r="D63" s="32">
        <v>69919.16399999999</v>
      </c>
      <c r="E63" s="32">
        <v>2267.2523999999976</v>
      </c>
      <c r="F63" s="32">
        <v>-3218.0375999999414</v>
      </c>
      <c r="G63" s="32">
        <v>5485.2900000000009</v>
      </c>
      <c r="H63" s="32">
        <v>-6.184563972055912E-11</v>
      </c>
      <c r="I63" s="32">
        <v>72186.416399999987</v>
      </c>
      <c r="J63" s="32">
        <v>1382695.3346000002</v>
      </c>
    </row>
    <row r="64" spans="1:10" ht="11.4" customHeight="1" x14ac:dyDescent="0.2">
      <c r="A64" s="47" t="s">
        <v>34</v>
      </c>
      <c r="B64" s="39" t="s">
        <v>107</v>
      </c>
      <c r="C64" s="32">
        <v>452609.56220000004</v>
      </c>
      <c r="D64" s="32">
        <v>-57961.231000000022</v>
      </c>
      <c r="E64" s="32">
        <v>-2888.9193999999625</v>
      </c>
      <c r="F64" s="32">
        <v>-2888.9193999999516</v>
      </c>
      <c r="G64" s="32">
        <v>0</v>
      </c>
      <c r="H64" s="32">
        <v>-1.0913936421275139E-11</v>
      </c>
      <c r="I64" s="32">
        <v>-60850.150399999984</v>
      </c>
      <c r="J64" s="32">
        <v>391759.41180000006</v>
      </c>
    </row>
    <row r="65" spans="1:42" ht="11.4" customHeight="1" x14ac:dyDescent="0.2">
      <c r="A65" s="47" t="s">
        <v>35</v>
      </c>
      <c r="B65" s="40" t="s">
        <v>108</v>
      </c>
      <c r="C65" s="32">
        <v>435056.63420000003</v>
      </c>
      <c r="D65" s="32">
        <v>-69772.889000000025</v>
      </c>
      <c r="E65" s="32">
        <v>-2742.6447999999509</v>
      </c>
      <c r="F65" s="32">
        <v>-2742.6447999999509</v>
      </c>
      <c r="G65" s="32">
        <v>0</v>
      </c>
      <c r="H65" s="32">
        <v>0</v>
      </c>
      <c r="I65" s="32">
        <v>-72515.533799999976</v>
      </c>
      <c r="J65" s="32">
        <v>362541.10040000005</v>
      </c>
    </row>
    <row r="66" spans="1:42" ht="11.4" customHeight="1" x14ac:dyDescent="0.2">
      <c r="A66" s="47" t="s">
        <v>36</v>
      </c>
      <c r="B66" s="40" t="s">
        <v>109</v>
      </c>
      <c r="C66" s="32">
        <v>17552.928</v>
      </c>
      <c r="D66" s="32">
        <v>11811.658000000003</v>
      </c>
      <c r="E66" s="32">
        <v>-146.27460000000065</v>
      </c>
      <c r="F66" s="32">
        <v>-146.27460000000065</v>
      </c>
      <c r="G66" s="32">
        <v>0</v>
      </c>
      <c r="H66" s="32">
        <v>0</v>
      </c>
      <c r="I66" s="32">
        <v>11665.383400000002</v>
      </c>
      <c r="J66" s="32">
        <v>29218.311400000002</v>
      </c>
    </row>
    <row r="67" spans="1:42" ht="11.4" customHeight="1" x14ac:dyDescent="0.2">
      <c r="A67" s="47" t="s">
        <v>37</v>
      </c>
      <c r="B67" s="39" t="s">
        <v>110</v>
      </c>
      <c r="C67" s="32">
        <v>857899.35600000003</v>
      </c>
      <c r="D67" s="32">
        <v>127880.39500000002</v>
      </c>
      <c r="E67" s="32">
        <v>5156.171800000011</v>
      </c>
      <c r="F67" s="32">
        <v>-329.11819999998988</v>
      </c>
      <c r="G67" s="32">
        <v>5485.2900000000009</v>
      </c>
      <c r="H67" s="32">
        <v>0</v>
      </c>
      <c r="I67" s="32">
        <v>133036.56680000003</v>
      </c>
      <c r="J67" s="32">
        <v>990935.92280000006</v>
      </c>
    </row>
    <row r="68" spans="1:42" ht="11.4" customHeight="1" x14ac:dyDescent="0.2">
      <c r="A68" s="47" t="s">
        <v>38</v>
      </c>
      <c r="B68" s="40" t="s">
        <v>90</v>
      </c>
      <c r="C68" s="32">
        <v>857899.35600000003</v>
      </c>
      <c r="D68" s="32">
        <v>127880.39500000002</v>
      </c>
      <c r="E68" s="32">
        <v>5156.171800000011</v>
      </c>
      <c r="F68" s="32">
        <v>-329.11819999998988</v>
      </c>
      <c r="G68" s="32">
        <v>5485.2900000000009</v>
      </c>
      <c r="H68" s="32">
        <v>0</v>
      </c>
      <c r="I68" s="32">
        <v>133036.56680000003</v>
      </c>
      <c r="J68" s="32">
        <v>990935.92280000006</v>
      </c>
    </row>
    <row r="69" spans="1:42" ht="11.4" customHeight="1" x14ac:dyDescent="0.2">
      <c r="A69" s="47" t="s">
        <v>39</v>
      </c>
      <c r="B69" s="41" t="s">
        <v>111</v>
      </c>
      <c r="C69" s="32">
        <v>857899.35600000003</v>
      </c>
      <c r="D69" s="32">
        <v>127880.39500000002</v>
      </c>
      <c r="E69" s="32">
        <v>5156.171800000011</v>
      </c>
      <c r="F69" s="32">
        <v>-329.11819999998988</v>
      </c>
      <c r="G69" s="32">
        <v>5485.2900000000009</v>
      </c>
      <c r="H69" s="32">
        <v>0</v>
      </c>
      <c r="I69" s="32">
        <v>133036.56680000003</v>
      </c>
      <c r="J69" s="32">
        <v>990935.92280000006</v>
      </c>
    </row>
    <row r="70" spans="1:42" ht="11.4" customHeight="1" x14ac:dyDescent="0.2">
      <c r="B70" s="81" t="s">
        <v>112</v>
      </c>
      <c r="C70" s="65">
        <v>7000546.5096000005</v>
      </c>
      <c r="D70" s="65">
        <v>240694.5258</v>
      </c>
      <c r="E70" s="65">
        <v>-111424.5248000006</v>
      </c>
      <c r="F70" s="65">
        <v>-82645.036599999992</v>
      </c>
      <c r="G70" s="65">
        <v>-8045.0920000000006</v>
      </c>
      <c r="H70" s="65">
        <v>-20734.396200000599</v>
      </c>
      <c r="I70" s="65">
        <v>129270.00099999941</v>
      </c>
      <c r="J70" s="65">
        <v>7129816.5105999997</v>
      </c>
    </row>
    <row r="71" spans="1:42" ht="11.4" customHeight="1" x14ac:dyDescent="0.2">
      <c r="A71" s="47">
        <v>1</v>
      </c>
      <c r="B71" s="33" t="s">
        <v>113</v>
      </c>
      <c r="C71" s="32">
        <v>2108691.7504000003</v>
      </c>
      <c r="D71" s="32">
        <v>59460.544999999998</v>
      </c>
      <c r="E71" s="32">
        <v>-13420.677600000126</v>
      </c>
      <c r="F71" s="32">
        <v>-6801.7609999999358</v>
      </c>
      <c r="G71" s="32">
        <v>5412.1528000000008</v>
      </c>
      <c r="H71" s="32">
        <v>-12031.069400000191</v>
      </c>
      <c r="I71" s="32">
        <v>46039.867399999872</v>
      </c>
      <c r="J71" s="32">
        <v>2154731.6178000001</v>
      </c>
    </row>
    <row r="72" spans="1:42" ht="11.4" customHeight="1" x14ac:dyDescent="0.2">
      <c r="A72" s="47">
        <v>1.1000000000000001</v>
      </c>
      <c r="B72" s="38" t="s">
        <v>86</v>
      </c>
      <c r="C72" s="32">
        <v>1339471.2494000001</v>
      </c>
      <c r="D72" s="32">
        <v>55657.409999999996</v>
      </c>
      <c r="E72" s="32">
        <v>-1645.5877999999429</v>
      </c>
      <c r="F72" s="32">
        <v>-7.9999994341051206E-4</v>
      </c>
      <c r="G72" s="32">
        <v>5412.1528000000008</v>
      </c>
      <c r="H72" s="32">
        <v>-7057.7398000000003</v>
      </c>
      <c r="I72" s="32">
        <v>54011.822200000053</v>
      </c>
      <c r="J72" s="32">
        <v>1393483.0716000001</v>
      </c>
    </row>
    <row r="73" spans="1:42" ht="11.4" customHeight="1" x14ac:dyDescent="0.2">
      <c r="A73" s="47" t="s">
        <v>7</v>
      </c>
      <c r="B73" s="39" t="s">
        <v>114</v>
      </c>
      <c r="C73" s="32">
        <v>1339471.2494000001</v>
      </c>
      <c r="D73" s="32">
        <v>55657.409999999996</v>
      </c>
      <c r="E73" s="32">
        <v>-1645.5877999999429</v>
      </c>
      <c r="F73" s="32">
        <v>-7.9999994341051206E-4</v>
      </c>
      <c r="G73" s="32">
        <v>5412.1528000000008</v>
      </c>
      <c r="H73" s="32">
        <v>-7057.7398000000003</v>
      </c>
      <c r="I73" s="32">
        <v>54011.822200000053</v>
      </c>
      <c r="J73" s="32">
        <v>1393483.0716000001</v>
      </c>
      <c r="K73" s="25"/>
    </row>
    <row r="74" spans="1:42" s="154" customFormat="1" ht="7.95" hidden="1" customHeight="1" x14ac:dyDescent="0.2">
      <c r="A74" s="153"/>
      <c r="B74" s="151"/>
      <c r="C74" s="151"/>
      <c r="D74" s="151"/>
      <c r="E74" s="151"/>
      <c r="F74" s="151"/>
      <c r="G74" s="151"/>
      <c r="H74" s="151"/>
      <c r="I74" s="151"/>
      <c r="J74" s="151"/>
      <c r="K74" s="155"/>
      <c r="M74" s="154" t="s">
        <v>72</v>
      </c>
    </row>
    <row r="75" spans="1:42" ht="11.4" customHeight="1" x14ac:dyDescent="0.2">
      <c r="A75" s="47" t="s">
        <v>8</v>
      </c>
      <c r="B75" s="38" t="s">
        <v>83</v>
      </c>
      <c r="C75" s="32">
        <v>769220.50100000005</v>
      </c>
      <c r="D75" s="32">
        <v>3803.1349999999998</v>
      </c>
      <c r="E75" s="32">
        <v>-11775.089799999949</v>
      </c>
      <c r="F75" s="32">
        <v>-6801.7601999999924</v>
      </c>
      <c r="G75" s="32">
        <v>0</v>
      </c>
      <c r="H75" s="32">
        <v>-4973.3295999999309</v>
      </c>
      <c r="I75" s="32">
        <v>-7971.9547999999486</v>
      </c>
      <c r="J75" s="32">
        <v>761248.5462000001</v>
      </c>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row>
    <row r="76" spans="1:42" ht="11.4" customHeight="1" x14ac:dyDescent="0.2">
      <c r="A76" s="46" t="s">
        <v>58</v>
      </c>
      <c r="B76" s="39" t="s">
        <v>82</v>
      </c>
      <c r="C76" s="32">
        <v>531780.58120000002</v>
      </c>
      <c r="D76" s="32">
        <v>1572.4499999999998</v>
      </c>
      <c r="E76" s="32">
        <v>-10092.93379999993</v>
      </c>
      <c r="F76" s="32">
        <v>-5229.3100000000004</v>
      </c>
      <c r="G76" s="32">
        <v>0</v>
      </c>
      <c r="H76" s="32">
        <v>-4863.6237999999294</v>
      </c>
      <c r="I76" s="32">
        <v>-8520.483799999929</v>
      </c>
      <c r="J76" s="32">
        <v>523260.09740000009</v>
      </c>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row>
    <row r="77" spans="1:42" s="154" customFormat="1" ht="11.4" customHeight="1" x14ac:dyDescent="0.2">
      <c r="A77" s="153" t="s">
        <v>58</v>
      </c>
      <c r="B77" s="135" t="s">
        <v>115</v>
      </c>
      <c r="C77" s="32">
        <v>453852.89460000006</v>
      </c>
      <c r="D77" s="32">
        <v>1755.2930232558138</v>
      </c>
      <c r="E77" s="32">
        <v>-9873.5222232558153</v>
      </c>
      <c r="F77" s="32">
        <v>-5229.3100232558145</v>
      </c>
      <c r="G77" s="32">
        <v>0</v>
      </c>
      <c r="H77" s="32">
        <v>-4644.2122000000008</v>
      </c>
      <c r="I77" s="32">
        <v>-8118.2292000000016</v>
      </c>
      <c r="J77" s="32">
        <v>445734.66540000006</v>
      </c>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row>
    <row r="78" spans="1:42" s="154" customFormat="1" ht="11.4" customHeight="1" x14ac:dyDescent="0.2">
      <c r="A78" s="153" t="s">
        <v>9</v>
      </c>
      <c r="B78" s="135" t="s">
        <v>116</v>
      </c>
      <c r="C78" s="32">
        <v>77927.686600000001</v>
      </c>
      <c r="D78" s="32">
        <v>-182.84302325581393</v>
      </c>
      <c r="E78" s="32">
        <v>-219.41157674418628</v>
      </c>
      <c r="F78" s="32">
        <v>2.3255813744071929E-5</v>
      </c>
      <c r="G78" s="32">
        <v>0</v>
      </c>
      <c r="H78" s="32">
        <v>-219.41160000000002</v>
      </c>
      <c r="I78" s="32">
        <v>-402.25460000000021</v>
      </c>
      <c r="J78" s="32">
        <v>77525.432000000001</v>
      </c>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row>
    <row r="79" spans="1:42" ht="24.6" customHeight="1" x14ac:dyDescent="0.2">
      <c r="A79" s="47"/>
      <c r="B79" s="39" t="s">
        <v>84</v>
      </c>
      <c r="C79" s="32">
        <v>6911.465400000001</v>
      </c>
      <c r="D79" s="32">
        <v>36.569000000000003</v>
      </c>
      <c r="E79" s="32">
        <v>-109.70620000000012</v>
      </c>
      <c r="F79" s="32">
        <v>-109.70620000000012</v>
      </c>
      <c r="G79" s="32">
        <v>0</v>
      </c>
      <c r="H79" s="32">
        <v>0</v>
      </c>
      <c r="I79" s="32">
        <v>-73.137200000000121</v>
      </c>
      <c r="J79" s="32">
        <v>6838.3282000000008</v>
      </c>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row>
    <row r="80" spans="1:42" ht="11.4" customHeight="1" x14ac:dyDescent="0.2">
      <c r="A80" s="47"/>
      <c r="B80" s="39" t="s">
        <v>117</v>
      </c>
      <c r="C80" s="32">
        <v>230528.45440000002</v>
      </c>
      <c r="D80" s="32">
        <v>2194.116</v>
      </c>
      <c r="E80" s="32">
        <v>-1572.449799999993</v>
      </c>
      <c r="F80" s="32">
        <v>-1462.7439999999913</v>
      </c>
      <c r="G80" s="32">
        <v>0</v>
      </c>
      <c r="H80" s="32">
        <v>-109.70580000000177</v>
      </c>
      <c r="I80" s="32">
        <v>621.66620000000694</v>
      </c>
      <c r="J80" s="32">
        <v>231150.12060000002</v>
      </c>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row>
    <row r="81" spans="1:40" ht="11.4" customHeight="1" x14ac:dyDescent="0.2">
      <c r="A81" s="47"/>
      <c r="B81" s="42" t="s">
        <v>118</v>
      </c>
      <c r="C81" s="32">
        <v>91202.088400000008</v>
      </c>
      <c r="D81" s="32">
        <v>804.50900000000001</v>
      </c>
      <c r="E81" s="32">
        <v>-548.52879999999459</v>
      </c>
      <c r="F81" s="32">
        <v>-548.52879999999459</v>
      </c>
      <c r="G81" s="32">
        <v>0</v>
      </c>
      <c r="H81" s="32">
        <v>0</v>
      </c>
      <c r="I81" s="32">
        <v>255.98020000000542</v>
      </c>
      <c r="J81" s="32">
        <v>91458.068600000013</v>
      </c>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row>
    <row r="82" spans="1:40" ht="11.4" customHeight="1" x14ac:dyDescent="0.2">
      <c r="A82" s="47"/>
      <c r="B82" s="42" t="s">
        <v>119</v>
      </c>
      <c r="C82" s="32">
        <v>130330.49040000001</v>
      </c>
      <c r="D82" s="32">
        <v>1170.1949999999999</v>
      </c>
      <c r="E82" s="32">
        <v>-877.64619999999582</v>
      </c>
      <c r="F82" s="32">
        <v>-767.94039999999586</v>
      </c>
      <c r="G82" s="32">
        <v>0</v>
      </c>
      <c r="H82" s="32">
        <v>-109.70579999999995</v>
      </c>
      <c r="I82" s="32">
        <v>292.54880000000412</v>
      </c>
      <c r="J82" s="32">
        <v>130623.03920000001</v>
      </c>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row>
    <row r="83" spans="1:40" ht="11.4" customHeight="1" x14ac:dyDescent="0.2">
      <c r="A83" s="47">
        <v>2</v>
      </c>
      <c r="B83" s="42" t="s">
        <v>120</v>
      </c>
      <c r="C83" s="32">
        <v>8995.8756000000012</v>
      </c>
      <c r="D83" s="32">
        <v>219.41200000000001</v>
      </c>
      <c r="E83" s="32">
        <v>-146.27480000000079</v>
      </c>
      <c r="F83" s="32">
        <v>-146.27480000000079</v>
      </c>
      <c r="G83" s="32">
        <v>0</v>
      </c>
      <c r="H83" s="32">
        <v>0</v>
      </c>
      <c r="I83" s="32">
        <v>73.137199999999211</v>
      </c>
      <c r="J83" s="32">
        <v>9069.0128000000004</v>
      </c>
      <c r="K83" s="28"/>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row>
    <row r="84" spans="1:40" ht="11.4" customHeight="1" x14ac:dyDescent="0.2">
      <c r="A84" s="47">
        <v>2.1</v>
      </c>
      <c r="B84" s="33" t="s">
        <v>85</v>
      </c>
      <c r="C84" s="32">
        <v>1304804.2166000002</v>
      </c>
      <c r="D84" s="32">
        <v>-5412.1539999999995</v>
      </c>
      <c r="E84" s="32">
        <v>-7240.581600000015</v>
      </c>
      <c r="F84" s="32">
        <v>-4644.2110000000703</v>
      </c>
      <c r="G84" s="32">
        <v>-2157.5473999999999</v>
      </c>
      <c r="H84" s="32">
        <v>-438.82319999994479</v>
      </c>
      <c r="I84" s="32">
        <v>-12652.735600000015</v>
      </c>
      <c r="J84" s="32">
        <v>1292151.4810000001</v>
      </c>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row>
    <row r="85" spans="1:40" ht="11.4" customHeight="1" x14ac:dyDescent="0.2">
      <c r="A85" s="47" t="s">
        <v>12</v>
      </c>
      <c r="B85" s="38" t="s">
        <v>121</v>
      </c>
      <c r="C85" s="32">
        <v>191253.77800000002</v>
      </c>
      <c r="D85" s="32">
        <v>36.569000000000003</v>
      </c>
      <c r="E85" s="32">
        <v>-438.82360000001478</v>
      </c>
      <c r="F85" s="32">
        <v>-475.39220000001478</v>
      </c>
      <c r="G85" s="32">
        <v>0</v>
      </c>
      <c r="H85" s="32">
        <v>36.568600000000004</v>
      </c>
      <c r="I85" s="32">
        <v>-402.25460000001476</v>
      </c>
      <c r="J85" s="32">
        <v>190851.52340000001</v>
      </c>
    </row>
    <row r="86" spans="1:40" ht="11.4" customHeight="1" x14ac:dyDescent="0.2">
      <c r="A86" s="47">
        <v>2.2000000000000002</v>
      </c>
      <c r="B86" s="39" t="s">
        <v>89</v>
      </c>
      <c r="C86" s="32">
        <v>191253.77800000002</v>
      </c>
      <c r="D86" s="32">
        <v>36.569000000000003</v>
      </c>
      <c r="E86" s="32">
        <v>-438.82360000001478</v>
      </c>
      <c r="F86" s="32">
        <v>-475.39220000001478</v>
      </c>
      <c r="G86" s="32">
        <v>0</v>
      </c>
      <c r="H86" s="32">
        <v>36.568600000000004</v>
      </c>
      <c r="I86" s="32">
        <v>-402.25460000001476</v>
      </c>
      <c r="J86" s="32">
        <v>190851.52340000001</v>
      </c>
      <c r="K86" s="25"/>
    </row>
    <row r="87" spans="1:40" ht="11.4" customHeight="1" x14ac:dyDescent="0.2">
      <c r="A87" s="47" t="s">
        <v>40</v>
      </c>
      <c r="B87" s="38" t="s">
        <v>90</v>
      </c>
      <c r="C87" s="32">
        <v>1113550.4386000002</v>
      </c>
      <c r="D87" s="32">
        <v>-5448.723</v>
      </c>
      <c r="E87" s="32">
        <v>-6801.7580000001453</v>
      </c>
      <c r="F87" s="32">
        <v>-4168.8188000000555</v>
      </c>
      <c r="G87" s="32">
        <v>-2157.5473999999999</v>
      </c>
      <c r="H87" s="32">
        <v>-475.39180000008992</v>
      </c>
      <c r="I87" s="32">
        <v>-12250.481000000145</v>
      </c>
      <c r="J87" s="32">
        <v>1101299.9576000001</v>
      </c>
      <c r="K87" s="25"/>
    </row>
    <row r="88" spans="1:40" ht="11.4" customHeight="1" x14ac:dyDescent="0.2">
      <c r="A88" s="47" t="s">
        <v>13</v>
      </c>
      <c r="B88" s="39" t="s">
        <v>95</v>
      </c>
      <c r="C88" s="32">
        <v>0</v>
      </c>
      <c r="D88" s="32">
        <v>0</v>
      </c>
      <c r="E88" s="32">
        <v>0</v>
      </c>
      <c r="F88" s="32">
        <v>0</v>
      </c>
      <c r="G88" s="32">
        <v>0</v>
      </c>
      <c r="H88" s="32">
        <v>0</v>
      </c>
      <c r="I88" s="32">
        <v>0</v>
      </c>
      <c r="J88" s="32">
        <v>0</v>
      </c>
    </row>
    <row r="89" spans="1:40" ht="11.4" customHeight="1" x14ac:dyDescent="0.2">
      <c r="A89" s="47" t="s">
        <v>41</v>
      </c>
      <c r="B89" s="39" t="s">
        <v>88</v>
      </c>
      <c r="C89" s="32">
        <v>11701.952000000001</v>
      </c>
      <c r="D89" s="32">
        <v>-1864.999</v>
      </c>
      <c r="E89" s="32">
        <v>3.9999999921747076E-4</v>
      </c>
      <c r="F89" s="32">
        <v>3.9999999921747076E-4</v>
      </c>
      <c r="G89" s="32">
        <v>0</v>
      </c>
      <c r="H89" s="32">
        <v>0</v>
      </c>
      <c r="I89" s="32">
        <v>-1864.9986000000008</v>
      </c>
      <c r="J89" s="32">
        <v>9836.9534000000003</v>
      </c>
    </row>
    <row r="90" spans="1:40" ht="11.4" customHeight="1" x14ac:dyDescent="0.2">
      <c r="A90" s="47" t="s">
        <v>42</v>
      </c>
      <c r="B90" s="41" t="s">
        <v>91</v>
      </c>
      <c r="C90" s="32">
        <v>146.27440000000001</v>
      </c>
      <c r="D90" s="32">
        <v>0</v>
      </c>
      <c r="E90" s="32">
        <v>0</v>
      </c>
      <c r="F90" s="32">
        <v>0</v>
      </c>
      <c r="G90" s="32">
        <v>0</v>
      </c>
      <c r="H90" s="32">
        <v>0</v>
      </c>
      <c r="I90" s="32">
        <v>0</v>
      </c>
      <c r="J90" s="32">
        <v>146.27440000000001</v>
      </c>
    </row>
    <row r="91" spans="1:40" ht="11.4" customHeight="1" x14ac:dyDescent="0.2">
      <c r="A91" s="47" t="s">
        <v>43</v>
      </c>
      <c r="B91" s="41" t="s">
        <v>92</v>
      </c>
      <c r="C91" s="32">
        <v>11555.677600000001</v>
      </c>
      <c r="D91" s="32">
        <v>-1864.999</v>
      </c>
      <c r="E91" s="32">
        <v>3.9999999921747076E-4</v>
      </c>
      <c r="F91" s="32">
        <v>3.9999999921747076E-4</v>
      </c>
      <c r="G91" s="32">
        <v>0</v>
      </c>
      <c r="H91" s="32">
        <v>0</v>
      </c>
      <c r="I91" s="32">
        <v>-1864.9986000000008</v>
      </c>
      <c r="J91" s="32">
        <v>9690.6790000000001</v>
      </c>
    </row>
    <row r="92" spans="1:40" ht="11.4" customHeight="1" x14ac:dyDescent="0.2">
      <c r="A92" s="47" t="s">
        <v>44</v>
      </c>
      <c r="B92" s="39" t="s">
        <v>87</v>
      </c>
      <c r="C92" s="32">
        <v>885435.51180000009</v>
      </c>
      <c r="D92" s="32">
        <v>-2413.529</v>
      </c>
      <c r="E92" s="32">
        <v>-5412.1514000000698</v>
      </c>
      <c r="F92" s="32">
        <v>-3254.6040000000589</v>
      </c>
      <c r="G92" s="32">
        <v>-2157.5473999999999</v>
      </c>
      <c r="H92" s="32">
        <v>-1.0913936421275139E-11</v>
      </c>
      <c r="I92" s="32">
        <v>-7825.6804000000702</v>
      </c>
      <c r="J92" s="32">
        <v>877609.83140000002</v>
      </c>
    </row>
    <row r="93" spans="1:40" ht="11.4" customHeight="1" x14ac:dyDescent="0.2">
      <c r="A93" s="47" t="s">
        <v>45</v>
      </c>
      <c r="B93" s="41" t="s">
        <v>91</v>
      </c>
      <c r="C93" s="32">
        <v>3766.5658000000003</v>
      </c>
      <c r="D93" s="32">
        <v>-2962.0569999999998</v>
      </c>
      <c r="E93" s="32">
        <v>36.568999999999505</v>
      </c>
      <c r="F93" s="32">
        <v>3.9999999950168785E-4</v>
      </c>
      <c r="G93" s="32">
        <v>36.568600000000004</v>
      </c>
      <c r="H93" s="32">
        <v>0</v>
      </c>
      <c r="I93" s="32">
        <v>-2925.4880000000003</v>
      </c>
      <c r="J93" s="32">
        <v>841.07780000000002</v>
      </c>
    </row>
    <row r="94" spans="1:40" ht="11.4" customHeight="1" x14ac:dyDescent="0.2">
      <c r="A94" s="47" t="s">
        <v>14</v>
      </c>
      <c r="B94" s="41" t="s">
        <v>92</v>
      </c>
      <c r="C94" s="32">
        <v>881668.94600000011</v>
      </c>
      <c r="D94" s="32">
        <v>548.52799999999979</v>
      </c>
      <c r="E94" s="32">
        <v>-5448.7204000000584</v>
      </c>
      <c r="F94" s="32">
        <v>-3254.6044000000584</v>
      </c>
      <c r="G94" s="32">
        <v>-2194.116</v>
      </c>
      <c r="H94" s="32">
        <v>0</v>
      </c>
      <c r="I94" s="32">
        <v>-4900.1924000000581</v>
      </c>
      <c r="J94" s="32">
        <v>876768.75360000005</v>
      </c>
    </row>
    <row r="95" spans="1:40" ht="11.4" customHeight="1" x14ac:dyDescent="0.2">
      <c r="A95" s="47" t="s">
        <v>57</v>
      </c>
      <c r="B95" s="39" t="s">
        <v>89</v>
      </c>
      <c r="C95" s="32">
        <v>216412.97480000003</v>
      </c>
      <c r="D95" s="32">
        <v>-1170.1949999999999</v>
      </c>
      <c r="E95" s="32">
        <v>-1389.6069999999961</v>
      </c>
      <c r="F95" s="32">
        <v>-914.215199999996</v>
      </c>
      <c r="G95" s="32">
        <v>0</v>
      </c>
      <c r="H95" s="32">
        <v>-475.3918000000001</v>
      </c>
      <c r="I95" s="32">
        <v>-2559.801999999996</v>
      </c>
      <c r="J95" s="32">
        <v>213853.17280000003</v>
      </c>
    </row>
    <row r="96" spans="1:40" ht="11.4" customHeight="1" x14ac:dyDescent="0.2">
      <c r="A96" s="47" t="s">
        <v>15</v>
      </c>
      <c r="B96" s="41" t="s">
        <v>91</v>
      </c>
      <c r="C96" s="32">
        <v>0</v>
      </c>
      <c r="D96" s="32">
        <v>0</v>
      </c>
      <c r="E96" s="32">
        <v>0</v>
      </c>
      <c r="F96" s="32">
        <v>0</v>
      </c>
      <c r="G96" s="32">
        <v>0</v>
      </c>
      <c r="H96" s="32">
        <v>0</v>
      </c>
      <c r="I96" s="32">
        <v>0</v>
      </c>
      <c r="J96" s="32">
        <v>0</v>
      </c>
      <c r="K96" s="25"/>
    </row>
    <row r="97" spans="1:11" ht="11.4" customHeight="1" x14ac:dyDescent="0.2">
      <c r="A97" s="47"/>
      <c r="B97" s="44" t="s">
        <v>92</v>
      </c>
      <c r="C97" s="32">
        <v>216412.97480000003</v>
      </c>
      <c r="D97" s="32">
        <v>-1170.1949999999999</v>
      </c>
      <c r="E97" s="32">
        <v>-1389.6069999999961</v>
      </c>
      <c r="F97" s="32">
        <v>-914.215199999996</v>
      </c>
      <c r="G97" s="32">
        <v>0</v>
      </c>
      <c r="H97" s="32">
        <v>-475.3918000000001</v>
      </c>
      <c r="I97" s="32">
        <v>-2559.801999999996</v>
      </c>
      <c r="J97" s="32">
        <v>213853.17280000003</v>
      </c>
      <c r="K97" s="25"/>
    </row>
    <row r="98" spans="1:11" ht="11.4" customHeight="1" x14ac:dyDescent="0.2">
      <c r="A98" s="47"/>
      <c r="B98" s="192" t="s">
        <v>122</v>
      </c>
      <c r="C98" s="32">
        <v>37190.266200000005</v>
      </c>
      <c r="D98" s="32">
        <v>0</v>
      </c>
      <c r="E98" s="32">
        <v>-11299.697400000005</v>
      </c>
      <c r="F98" s="32">
        <v>-3.637978807091713E-12</v>
      </c>
      <c r="G98" s="32">
        <v>-11299.697400000001</v>
      </c>
      <c r="H98" s="32">
        <v>0</v>
      </c>
      <c r="I98" s="32">
        <v>-11299.697400000005</v>
      </c>
      <c r="J98" s="32">
        <v>25890.568800000001</v>
      </c>
      <c r="K98" s="25"/>
    </row>
    <row r="99" spans="1:11" ht="11.4" customHeight="1" x14ac:dyDescent="0.2">
      <c r="A99" s="47">
        <v>4</v>
      </c>
      <c r="B99" s="39" t="s">
        <v>87</v>
      </c>
      <c r="C99" s="32">
        <v>37190.266200000005</v>
      </c>
      <c r="D99" s="32">
        <v>0</v>
      </c>
      <c r="E99" s="32">
        <v>-11299.697400000005</v>
      </c>
      <c r="F99" s="32">
        <v>-3.637978807091713E-12</v>
      </c>
      <c r="G99" s="32">
        <v>-11299.697400000001</v>
      </c>
      <c r="H99" s="32">
        <v>0</v>
      </c>
      <c r="I99" s="32">
        <v>-11299.697400000005</v>
      </c>
      <c r="J99" s="32">
        <v>25890.568800000001</v>
      </c>
      <c r="K99" s="25"/>
    </row>
    <row r="100" spans="1:11" ht="11.4" customHeight="1" x14ac:dyDescent="0.2">
      <c r="A100" s="47">
        <v>4.2</v>
      </c>
      <c r="B100" s="34" t="s">
        <v>93</v>
      </c>
      <c r="C100" s="32">
        <v>3549860.2764000003</v>
      </c>
      <c r="D100" s="32">
        <v>186646.1348</v>
      </c>
      <c r="E100" s="32">
        <v>-79463.568200000445</v>
      </c>
      <c r="F100" s="32">
        <v>-71199.064599999983</v>
      </c>
      <c r="G100" s="32">
        <v>0</v>
      </c>
      <c r="H100" s="32">
        <v>-8264.503600000462</v>
      </c>
      <c r="I100" s="32">
        <v>107182.56659999955</v>
      </c>
      <c r="J100" s="32">
        <v>3657042.8429999999</v>
      </c>
    </row>
    <row r="101" spans="1:11" ht="11.4" customHeight="1" x14ac:dyDescent="0.2">
      <c r="A101" s="47" t="s">
        <v>18</v>
      </c>
      <c r="B101" s="38" t="s">
        <v>96</v>
      </c>
      <c r="C101" s="32">
        <v>31668.407600000006</v>
      </c>
      <c r="D101" s="32">
        <v>1279.9010000000001</v>
      </c>
      <c r="E101" s="32">
        <v>-73.137199999999439</v>
      </c>
      <c r="F101" s="32">
        <v>-73.137199999999893</v>
      </c>
      <c r="G101" s="32">
        <v>0</v>
      </c>
      <c r="H101" s="32">
        <v>4.5474735088646412E-13</v>
      </c>
      <c r="I101" s="32">
        <v>1206.7638000000006</v>
      </c>
      <c r="J101" s="32">
        <v>32875.171400000007</v>
      </c>
    </row>
    <row r="102" spans="1:11" s="26" customFormat="1" ht="11.4" customHeight="1" x14ac:dyDescent="0.2">
      <c r="A102" s="47" t="s">
        <v>21</v>
      </c>
      <c r="B102" s="39" t="s">
        <v>95</v>
      </c>
      <c r="C102" s="32">
        <v>0</v>
      </c>
      <c r="D102" s="32">
        <v>0</v>
      </c>
      <c r="E102" s="32">
        <v>0</v>
      </c>
      <c r="F102" s="32">
        <v>0</v>
      </c>
      <c r="G102" s="32">
        <v>0</v>
      </c>
      <c r="H102" s="32">
        <v>0</v>
      </c>
      <c r="I102" s="32">
        <v>0</v>
      </c>
      <c r="J102" s="32">
        <v>0</v>
      </c>
    </row>
    <row r="103" spans="1:11" s="26" customFormat="1" ht="11.4" customHeight="1" x14ac:dyDescent="0.2">
      <c r="A103" s="47" t="s">
        <v>22</v>
      </c>
      <c r="B103" s="39" t="s">
        <v>88</v>
      </c>
      <c r="C103" s="32">
        <v>31668.407600000006</v>
      </c>
      <c r="D103" s="32">
        <v>1279.9010000000001</v>
      </c>
      <c r="E103" s="32">
        <v>-73.137199999999439</v>
      </c>
      <c r="F103" s="32">
        <v>-73.137199999999893</v>
      </c>
      <c r="G103" s="32">
        <v>0</v>
      </c>
      <c r="H103" s="32">
        <v>4.5474735088646412E-13</v>
      </c>
      <c r="I103" s="32">
        <v>1206.7638000000006</v>
      </c>
      <c r="J103" s="32">
        <v>32875.171400000007</v>
      </c>
      <c r="K103" s="28"/>
    </row>
    <row r="104" spans="1:11" s="26" customFormat="1" ht="11.4" customHeight="1" x14ac:dyDescent="0.2">
      <c r="A104" s="47" t="s">
        <v>23</v>
      </c>
      <c r="B104" s="41" t="s">
        <v>91</v>
      </c>
      <c r="C104" s="32">
        <v>27938.410400000004</v>
      </c>
      <c r="D104" s="32">
        <v>987.35200000000009</v>
      </c>
      <c r="E104" s="32">
        <v>-73.136999999999944</v>
      </c>
      <c r="F104" s="32">
        <v>-73.136999999999944</v>
      </c>
      <c r="G104" s="32">
        <v>0</v>
      </c>
      <c r="H104" s="32">
        <v>0</v>
      </c>
      <c r="I104" s="32">
        <v>914.21500000000015</v>
      </c>
      <c r="J104" s="32">
        <v>28852.625400000004</v>
      </c>
      <c r="K104" s="28"/>
    </row>
    <row r="105" spans="1:11" s="30" customFormat="1" ht="11.4" customHeight="1" x14ac:dyDescent="0.2">
      <c r="A105" s="47" t="s">
        <v>24</v>
      </c>
      <c r="B105" s="41" t="s">
        <v>92</v>
      </c>
      <c r="C105" s="32">
        <v>3729.9972000000002</v>
      </c>
      <c r="D105" s="32">
        <v>292.54899999999998</v>
      </c>
      <c r="E105" s="32">
        <v>-1.9999999994979589E-4</v>
      </c>
      <c r="F105" s="32">
        <v>-1.9999999994979589E-4</v>
      </c>
      <c r="G105" s="32">
        <v>0</v>
      </c>
      <c r="H105" s="32">
        <v>0</v>
      </c>
      <c r="I105" s="32">
        <v>292.54880000000003</v>
      </c>
      <c r="J105" s="32">
        <v>4022.5460000000003</v>
      </c>
      <c r="K105" s="29"/>
    </row>
    <row r="106" spans="1:11" ht="11.4" customHeight="1" x14ac:dyDescent="0.2">
      <c r="A106" s="47">
        <v>4.3</v>
      </c>
      <c r="B106" s="43" t="s">
        <v>97</v>
      </c>
      <c r="C106" s="32">
        <v>5850.9760000000006</v>
      </c>
      <c r="D106" s="32">
        <v>-146.274</v>
      </c>
      <c r="E106" s="32">
        <v>-4.000000002406523E-4</v>
      </c>
      <c r="F106" s="32">
        <v>-4.000000002406523E-4</v>
      </c>
      <c r="G106" s="32">
        <v>0</v>
      </c>
      <c r="H106" s="32">
        <v>0</v>
      </c>
      <c r="I106" s="32">
        <v>-146.27440000000024</v>
      </c>
      <c r="J106" s="32">
        <v>5704.7016000000003</v>
      </c>
    </row>
    <row r="107" spans="1:11" ht="11.4" customHeight="1" x14ac:dyDescent="0.2">
      <c r="A107" s="47" t="s">
        <v>46</v>
      </c>
      <c r="B107" s="38" t="s">
        <v>99</v>
      </c>
      <c r="C107" s="32">
        <v>3028574.8834000002</v>
      </c>
      <c r="D107" s="32">
        <v>207343.96179999999</v>
      </c>
      <c r="E107" s="32">
        <v>-85533.955200000026</v>
      </c>
      <c r="F107" s="32">
        <v>-64141.324199999959</v>
      </c>
      <c r="G107" s="32">
        <v>0</v>
      </c>
      <c r="H107" s="32">
        <v>-21392.631000000067</v>
      </c>
      <c r="I107" s="32">
        <v>121810.00659999996</v>
      </c>
      <c r="J107" s="32">
        <v>3150384.89</v>
      </c>
    </row>
    <row r="108" spans="1:11" ht="11.4" customHeight="1" x14ac:dyDescent="0.2">
      <c r="A108" s="47" t="s">
        <v>47</v>
      </c>
      <c r="B108" s="39" t="s">
        <v>95</v>
      </c>
      <c r="C108" s="32">
        <v>106670.60620000001</v>
      </c>
      <c r="D108" s="32">
        <v>-20332.141</v>
      </c>
      <c r="E108" s="32">
        <v>-1023.9213999999956</v>
      </c>
      <c r="F108" s="32">
        <v>-1023.9213999999956</v>
      </c>
      <c r="G108" s="32">
        <v>0</v>
      </c>
      <c r="H108" s="32">
        <v>0</v>
      </c>
      <c r="I108" s="32">
        <v>-21356.062399999995</v>
      </c>
      <c r="J108" s="32">
        <v>85314.543800000014</v>
      </c>
    </row>
    <row r="109" spans="1:11" ht="11.4" customHeight="1" x14ac:dyDescent="0.2">
      <c r="A109" s="47" t="s">
        <v>48</v>
      </c>
      <c r="B109" s="41" t="s">
        <v>123</v>
      </c>
      <c r="C109" s="32">
        <v>106670.60620000001</v>
      </c>
      <c r="D109" s="32">
        <v>-20332.141</v>
      </c>
      <c r="E109" s="32">
        <v>-1023.9213999999956</v>
      </c>
      <c r="F109" s="32">
        <v>-1023.9213999999956</v>
      </c>
      <c r="G109" s="32">
        <v>0</v>
      </c>
      <c r="H109" s="32">
        <v>0</v>
      </c>
      <c r="I109" s="32">
        <v>-21356.062399999995</v>
      </c>
      <c r="J109" s="32">
        <v>85314.543800000014</v>
      </c>
    </row>
    <row r="110" spans="1:11" ht="11.4" customHeight="1" x14ac:dyDescent="0.2">
      <c r="A110" s="47" t="s">
        <v>49</v>
      </c>
      <c r="B110" s="41" t="s">
        <v>124</v>
      </c>
      <c r="C110" s="32">
        <v>0</v>
      </c>
      <c r="D110" s="32">
        <v>0</v>
      </c>
      <c r="E110" s="32">
        <v>0</v>
      </c>
      <c r="F110" s="32">
        <v>0</v>
      </c>
      <c r="G110" s="32">
        <v>0</v>
      </c>
      <c r="H110" s="32">
        <v>0</v>
      </c>
      <c r="I110" s="32">
        <v>0</v>
      </c>
      <c r="J110" s="32">
        <v>0</v>
      </c>
    </row>
    <row r="111" spans="1:11" ht="11.4" customHeight="1" x14ac:dyDescent="0.2">
      <c r="A111" s="47" t="s">
        <v>26</v>
      </c>
      <c r="B111" s="41" t="s">
        <v>125</v>
      </c>
      <c r="C111" s="32">
        <v>0</v>
      </c>
      <c r="D111" s="32">
        <v>0</v>
      </c>
      <c r="E111" s="32">
        <v>0</v>
      </c>
      <c r="F111" s="32">
        <v>0</v>
      </c>
      <c r="G111" s="32">
        <v>0</v>
      </c>
      <c r="H111" s="32">
        <v>0</v>
      </c>
      <c r="I111" s="32">
        <v>0</v>
      </c>
      <c r="J111" s="32">
        <v>0</v>
      </c>
    </row>
    <row r="112" spans="1:11" ht="11.4" customHeight="1" x14ac:dyDescent="0.2">
      <c r="A112" s="47" t="s">
        <v>27</v>
      </c>
      <c r="B112" s="39" t="s">
        <v>88</v>
      </c>
      <c r="C112" s="32">
        <v>20441.847400000002</v>
      </c>
      <c r="D112" s="32">
        <v>-475.392</v>
      </c>
      <c r="E112" s="32">
        <v>-2523.2332000000024</v>
      </c>
      <c r="F112" s="32">
        <v>-438.82300000000214</v>
      </c>
      <c r="G112" s="32">
        <v>0</v>
      </c>
      <c r="H112" s="32">
        <v>-2084.4102000000003</v>
      </c>
      <c r="I112" s="32">
        <v>-2998.6252000000022</v>
      </c>
      <c r="J112" s="32">
        <v>17443.2222</v>
      </c>
    </row>
    <row r="113" spans="1:11" ht="11.4" customHeight="1" x14ac:dyDescent="0.2">
      <c r="A113" s="47" t="s">
        <v>28</v>
      </c>
      <c r="B113" s="41" t="s">
        <v>91</v>
      </c>
      <c r="C113" s="32">
        <v>36.568600000000004</v>
      </c>
      <c r="D113" s="32">
        <v>0</v>
      </c>
      <c r="E113" s="32">
        <v>0</v>
      </c>
      <c r="F113" s="32">
        <v>0</v>
      </c>
      <c r="G113" s="32">
        <v>0</v>
      </c>
      <c r="H113" s="32">
        <v>0</v>
      </c>
      <c r="I113" s="32">
        <v>0</v>
      </c>
      <c r="J113" s="32">
        <v>36.568600000000004</v>
      </c>
    </row>
    <row r="114" spans="1:11" ht="11.4" customHeight="1" x14ac:dyDescent="0.2">
      <c r="A114" s="47" t="s">
        <v>50</v>
      </c>
      <c r="B114" s="45" t="s">
        <v>92</v>
      </c>
      <c r="C114" s="32">
        <v>20405.278800000004</v>
      </c>
      <c r="D114" s="32">
        <v>-475.392</v>
      </c>
      <c r="E114" s="32">
        <v>-2523.2332000000024</v>
      </c>
      <c r="F114" s="32">
        <v>-438.82300000000214</v>
      </c>
      <c r="G114" s="32">
        <v>0</v>
      </c>
      <c r="H114" s="32">
        <v>-2084.4102000000003</v>
      </c>
      <c r="I114" s="32">
        <v>-2998.6252000000022</v>
      </c>
      <c r="J114" s="32">
        <v>17406.653600000001</v>
      </c>
    </row>
    <row r="115" spans="1:11" ht="11.4" customHeight="1" x14ac:dyDescent="0.2">
      <c r="A115" s="47" t="s">
        <v>51</v>
      </c>
      <c r="B115" s="39" t="s">
        <v>87</v>
      </c>
      <c r="C115" s="32">
        <v>1939342.5638000004</v>
      </c>
      <c r="D115" s="32">
        <v>217144.3468</v>
      </c>
      <c r="E115" s="32">
        <v>-54889.46860000008</v>
      </c>
      <c r="F115" s="32">
        <v>-54889.468600000022</v>
      </c>
      <c r="G115" s="32">
        <v>0</v>
      </c>
      <c r="H115" s="32">
        <v>-5.8207660913467407E-11</v>
      </c>
      <c r="I115" s="32">
        <v>162254.87819999992</v>
      </c>
      <c r="J115" s="32">
        <v>2101597.4420000003</v>
      </c>
    </row>
    <row r="116" spans="1:11" ht="11.4" customHeight="1" x14ac:dyDescent="0.2">
      <c r="A116" s="47" t="s">
        <v>52</v>
      </c>
      <c r="B116" s="41" t="s">
        <v>126</v>
      </c>
      <c r="C116" s="32">
        <v>356324.43840000004</v>
      </c>
      <c r="D116" s="32">
        <v>-16748.418800000014</v>
      </c>
      <c r="E116" s="32">
        <v>-3985.9774000000034</v>
      </c>
      <c r="F116" s="32">
        <v>-3985.9774000000034</v>
      </c>
      <c r="G116" s="32">
        <v>0</v>
      </c>
      <c r="H116" s="32">
        <v>0</v>
      </c>
      <c r="I116" s="32">
        <v>-20734.396200000017</v>
      </c>
      <c r="J116" s="32">
        <v>335590.04220000003</v>
      </c>
    </row>
    <row r="117" spans="1:11" ht="11.4" customHeight="1" x14ac:dyDescent="0.2">
      <c r="A117" s="47" t="s">
        <v>53</v>
      </c>
      <c r="B117" s="41" t="s">
        <v>124</v>
      </c>
      <c r="C117" s="32">
        <v>0</v>
      </c>
      <c r="D117" s="32">
        <v>0</v>
      </c>
      <c r="E117" s="32">
        <v>0</v>
      </c>
      <c r="F117" s="32">
        <v>0</v>
      </c>
      <c r="G117" s="32">
        <v>0</v>
      </c>
      <c r="H117" s="32">
        <v>0</v>
      </c>
      <c r="I117" s="32">
        <v>0</v>
      </c>
      <c r="J117" s="32">
        <v>0</v>
      </c>
    </row>
    <row r="118" spans="1:11" ht="11.4" customHeight="1" x14ac:dyDescent="0.2">
      <c r="A118" s="47" t="s">
        <v>54</v>
      </c>
      <c r="B118" s="41" t="s">
        <v>125</v>
      </c>
      <c r="C118" s="32">
        <v>1583018.1254000003</v>
      </c>
      <c r="D118" s="32">
        <v>233892.76560000001</v>
      </c>
      <c r="E118" s="32">
        <v>-50903.491200000019</v>
      </c>
      <c r="F118" s="32">
        <v>-50903.491200000019</v>
      </c>
      <c r="G118" s="32">
        <v>0</v>
      </c>
      <c r="H118" s="32">
        <v>0</v>
      </c>
      <c r="I118" s="32">
        <v>182989.27439999999</v>
      </c>
      <c r="J118" s="32">
        <v>1766007.3998000002</v>
      </c>
    </row>
    <row r="119" spans="1:11" ht="11.4" customHeight="1" x14ac:dyDescent="0.2">
      <c r="A119" s="47" t="s">
        <v>55</v>
      </c>
      <c r="B119" s="39" t="s">
        <v>89</v>
      </c>
      <c r="C119" s="32">
        <v>962119.86600000004</v>
      </c>
      <c r="D119" s="32">
        <v>11007.147999999999</v>
      </c>
      <c r="E119" s="32">
        <v>-27097.331999999893</v>
      </c>
      <c r="F119" s="32">
        <v>-7789.1111999999421</v>
      </c>
      <c r="G119" s="32">
        <v>0</v>
      </c>
      <c r="H119" s="32">
        <v>-19308.220799999952</v>
      </c>
      <c r="I119" s="32">
        <v>-16090.183999999892</v>
      </c>
      <c r="J119" s="32">
        <v>946029.68200000015</v>
      </c>
    </row>
    <row r="120" spans="1:11" ht="11.4" customHeight="1" x14ac:dyDescent="0.2">
      <c r="A120" s="47" t="s">
        <v>56</v>
      </c>
      <c r="B120" s="41" t="s">
        <v>91</v>
      </c>
      <c r="C120" s="32">
        <v>20880.670600000001</v>
      </c>
      <c r="D120" s="32">
        <v>329.11700000000002</v>
      </c>
      <c r="E120" s="32">
        <v>4680.7811999999994</v>
      </c>
      <c r="F120" s="32">
        <v>-182.84260000000086</v>
      </c>
      <c r="G120" s="32">
        <v>0</v>
      </c>
      <c r="H120" s="32">
        <v>4863.6238000000003</v>
      </c>
      <c r="I120" s="32">
        <v>5009.8981999999996</v>
      </c>
      <c r="J120" s="32">
        <v>25890.568800000001</v>
      </c>
      <c r="K120" s="25"/>
    </row>
    <row r="121" spans="1:11" ht="11.4" customHeight="1" x14ac:dyDescent="0.2">
      <c r="A121" s="47">
        <v>4.5</v>
      </c>
      <c r="B121" s="41" t="s">
        <v>92</v>
      </c>
      <c r="C121" s="32">
        <v>941239.19540000008</v>
      </c>
      <c r="D121" s="32">
        <v>10678.030999999999</v>
      </c>
      <c r="E121" s="32">
        <v>-31778.113199999945</v>
      </c>
      <c r="F121" s="32">
        <v>-7606.2685999999412</v>
      </c>
      <c r="G121" s="32">
        <v>0</v>
      </c>
      <c r="H121" s="32">
        <v>-24171.844600000004</v>
      </c>
      <c r="I121" s="32">
        <v>-21100.082199999946</v>
      </c>
      <c r="J121" s="32">
        <v>920139.11320000014</v>
      </c>
      <c r="K121" s="25"/>
    </row>
    <row r="122" spans="1:11" ht="11.4" customHeight="1" x14ac:dyDescent="0.2">
      <c r="A122" s="35" t="s">
        <v>29</v>
      </c>
      <c r="B122" s="38" t="s">
        <v>127</v>
      </c>
      <c r="C122" s="32">
        <v>330214.45800000004</v>
      </c>
      <c r="D122" s="32">
        <v>-21502.335999999999</v>
      </c>
      <c r="E122" s="32">
        <v>7971.9539999999579</v>
      </c>
      <c r="F122" s="32">
        <v>-5192.7420000000275</v>
      </c>
      <c r="G122" s="32">
        <v>0</v>
      </c>
      <c r="H122" s="32">
        <v>13164.695999999985</v>
      </c>
      <c r="I122" s="32">
        <v>-13530.382000000041</v>
      </c>
      <c r="J122" s="32">
        <v>316684.076</v>
      </c>
    </row>
    <row r="123" spans="1:11" ht="11.4" customHeight="1" x14ac:dyDescent="0.2">
      <c r="A123" s="35" t="s">
        <v>30</v>
      </c>
      <c r="B123" s="39" t="s">
        <v>89</v>
      </c>
      <c r="C123" s="32">
        <v>330214.45800000004</v>
      </c>
      <c r="D123" s="32">
        <v>-21502.335999999999</v>
      </c>
      <c r="E123" s="32">
        <v>7971.9539999999579</v>
      </c>
      <c r="F123" s="32">
        <v>-5192.7420000000275</v>
      </c>
      <c r="G123" s="32">
        <v>0</v>
      </c>
      <c r="H123" s="32">
        <v>13164.696000000002</v>
      </c>
      <c r="I123" s="32">
        <v>-13530.382000000041</v>
      </c>
      <c r="J123" s="32">
        <v>316684.076</v>
      </c>
    </row>
    <row r="124" spans="1:11" ht="11.4" customHeight="1" x14ac:dyDescent="0.2">
      <c r="A124" s="35" t="s">
        <v>31</v>
      </c>
      <c r="B124" s="41" t="s">
        <v>91</v>
      </c>
      <c r="C124" s="32">
        <v>324070.93320000003</v>
      </c>
      <c r="D124" s="32">
        <v>-20441.846999999998</v>
      </c>
      <c r="E124" s="32">
        <v>8045.0915999999743</v>
      </c>
      <c r="F124" s="32">
        <v>-5119.6044000000275</v>
      </c>
      <c r="G124" s="32">
        <v>0</v>
      </c>
      <c r="H124" s="32">
        <v>13164.696000000002</v>
      </c>
      <c r="I124" s="32">
        <v>-12396.755400000024</v>
      </c>
      <c r="J124" s="32">
        <v>311674.1778</v>
      </c>
    </row>
    <row r="125" spans="1:11" ht="11.4" customHeight="1" x14ac:dyDescent="0.2">
      <c r="A125" s="35">
        <v>4.7</v>
      </c>
      <c r="B125" s="41" t="s">
        <v>92</v>
      </c>
      <c r="C125" s="32">
        <v>6143.5248000000011</v>
      </c>
      <c r="D125" s="32">
        <v>-1060.489</v>
      </c>
      <c r="E125" s="32">
        <v>-73.137600000000475</v>
      </c>
      <c r="F125" s="32">
        <v>-73.137600000000475</v>
      </c>
      <c r="G125" s="32">
        <v>0</v>
      </c>
      <c r="H125" s="32">
        <v>0</v>
      </c>
      <c r="I125" s="32">
        <v>-1133.6266000000005</v>
      </c>
      <c r="J125" s="32">
        <v>5009.8982000000005</v>
      </c>
    </row>
    <row r="126" spans="1:11" ht="11.4" customHeight="1" x14ac:dyDescent="0.2">
      <c r="A126" s="35"/>
      <c r="B126" s="38" t="s">
        <v>201</v>
      </c>
      <c r="C126" s="32">
        <v>1938.1358000000002</v>
      </c>
      <c r="D126" s="32">
        <v>-475.392</v>
      </c>
      <c r="E126" s="32">
        <v>-36.568400000000167</v>
      </c>
      <c r="F126" s="32">
        <v>1.9999999993558504E-4</v>
      </c>
      <c r="G126" s="32">
        <v>0</v>
      </c>
      <c r="H126" s="32">
        <v>-36.568600000000103</v>
      </c>
      <c r="I126" s="32">
        <v>-511.96040000000016</v>
      </c>
      <c r="J126" s="32">
        <v>1426.1754000000001</v>
      </c>
    </row>
    <row r="127" spans="1:11" ht="11.4" customHeight="1" x14ac:dyDescent="0.2">
      <c r="A127" s="35"/>
      <c r="B127" s="39" t="s">
        <v>95</v>
      </c>
      <c r="C127" s="32">
        <v>36.568600000000004</v>
      </c>
      <c r="D127" s="32">
        <v>109.705</v>
      </c>
      <c r="E127" s="32">
        <v>-36.567799999999991</v>
      </c>
      <c r="F127" s="32">
        <v>8.0000000001234639E-4</v>
      </c>
      <c r="G127" s="32">
        <v>0</v>
      </c>
      <c r="H127" s="32">
        <v>-36.568600000000004</v>
      </c>
      <c r="I127" s="32">
        <v>73.137200000000007</v>
      </c>
      <c r="J127" s="32">
        <v>109.70580000000001</v>
      </c>
    </row>
    <row r="128" spans="1:11" ht="11.4" customHeight="1" x14ac:dyDescent="0.2">
      <c r="A128" s="35"/>
      <c r="B128" s="41" t="s">
        <v>91</v>
      </c>
      <c r="C128" s="32">
        <v>36.568600000000004</v>
      </c>
      <c r="D128" s="32">
        <v>109.705</v>
      </c>
      <c r="E128" s="32">
        <v>-36.567799999999991</v>
      </c>
      <c r="F128" s="32">
        <v>8.0000000001234639E-4</v>
      </c>
      <c r="G128" s="32">
        <v>0</v>
      </c>
      <c r="H128" s="32">
        <v>-36.568600000000004</v>
      </c>
      <c r="I128" s="32">
        <v>73.137200000000007</v>
      </c>
      <c r="J128" s="32">
        <v>109.70580000000001</v>
      </c>
    </row>
    <row r="129" spans="1:11" ht="11.4" customHeight="1" x14ac:dyDescent="0.2">
      <c r="A129" s="35"/>
      <c r="B129" s="41" t="s">
        <v>92</v>
      </c>
      <c r="C129" s="32">
        <v>0</v>
      </c>
      <c r="D129" s="32">
        <v>0</v>
      </c>
      <c r="E129" s="32">
        <v>0</v>
      </c>
      <c r="F129" s="32">
        <v>0</v>
      </c>
      <c r="G129" s="32">
        <v>0</v>
      </c>
      <c r="H129" s="32">
        <v>0</v>
      </c>
      <c r="I129" s="32">
        <v>0</v>
      </c>
      <c r="J129" s="32">
        <v>0</v>
      </c>
    </row>
    <row r="130" spans="1:11" ht="11.4" customHeight="1" x14ac:dyDescent="0.2">
      <c r="A130" s="35"/>
      <c r="B130" s="39" t="s">
        <v>88</v>
      </c>
      <c r="C130" s="32">
        <v>1901.5672000000002</v>
      </c>
      <c r="D130" s="32">
        <v>-585.09699999999998</v>
      </c>
      <c r="E130" s="32">
        <v>-6.0000000007676135E-4</v>
      </c>
      <c r="F130" s="32">
        <v>-6.0000000007676135E-4</v>
      </c>
      <c r="G130" s="32">
        <v>0</v>
      </c>
      <c r="H130" s="32">
        <v>0</v>
      </c>
      <c r="I130" s="32">
        <v>-585.09760000000006</v>
      </c>
      <c r="J130" s="32">
        <v>1316.4696000000001</v>
      </c>
    </row>
    <row r="131" spans="1:11" ht="11.4" customHeight="1" x14ac:dyDescent="0.2">
      <c r="A131" s="35"/>
      <c r="B131" s="41" t="s">
        <v>91</v>
      </c>
      <c r="C131" s="32">
        <v>1901.5672000000002</v>
      </c>
      <c r="D131" s="32">
        <v>-585.09699999999998</v>
      </c>
      <c r="E131" s="32">
        <v>-6.0000000007676135E-4</v>
      </c>
      <c r="F131" s="32">
        <v>-6.0000000007676135E-4</v>
      </c>
      <c r="G131" s="32">
        <v>0</v>
      </c>
      <c r="H131" s="32">
        <v>0</v>
      </c>
      <c r="I131" s="32">
        <v>-585.09760000000006</v>
      </c>
      <c r="J131" s="32">
        <v>1316.4696000000001</v>
      </c>
    </row>
    <row r="132" spans="1:11" ht="11.4" customHeight="1" x14ac:dyDescent="0.2">
      <c r="A132" s="35"/>
      <c r="B132" s="41" t="s">
        <v>92</v>
      </c>
      <c r="C132" s="32">
        <v>0</v>
      </c>
      <c r="D132" s="32">
        <v>0</v>
      </c>
      <c r="E132" s="32">
        <v>0</v>
      </c>
      <c r="F132" s="32">
        <v>0</v>
      </c>
      <c r="G132" s="32">
        <v>0</v>
      </c>
      <c r="H132" s="32">
        <v>0</v>
      </c>
      <c r="I132" s="32">
        <v>0</v>
      </c>
      <c r="J132" s="32">
        <v>0</v>
      </c>
    </row>
    <row r="133" spans="1:11" ht="11.4" customHeight="1" x14ac:dyDescent="0.2">
      <c r="A133" s="35"/>
      <c r="B133" s="39" t="s">
        <v>89</v>
      </c>
      <c r="C133" s="32">
        <v>0</v>
      </c>
      <c r="D133" s="32">
        <v>0</v>
      </c>
      <c r="E133" s="32">
        <v>0</v>
      </c>
      <c r="F133" s="32">
        <v>0</v>
      </c>
      <c r="G133" s="32">
        <v>0</v>
      </c>
      <c r="H133" s="32">
        <v>0</v>
      </c>
      <c r="I133" s="32">
        <v>0</v>
      </c>
      <c r="J133" s="32">
        <v>0</v>
      </c>
    </row>
    <row r="134" spans="1:11" ht="11.4" customHeight="1" x14ac:dyDescent="0.2">
      <c r="A134" s="35"/>
      <c r="B134" s="41" t="s">
        <v>91</v>
      </c>
      <c r="C134" s="32">
        <v>0</v>
      </c>
      <c r="D134" s="32">
        <v>0</v>
      </c>
      <c r="E134" s="32">
        <v>0</v>
      </c>
      <c r="F134" s="32">
        <v>0</v>
      </c>
      <c r="G134" s="32">
        <v>0</v>
      </c>
      <c r="H134" s="32">
        <v>0</v>
      </c>
      <c r="I134" s="32">
        <v>0</v>
      </c>
      <c r="J134" s="32">
        <v>0</v>
      </c>
    </row>
    <row r="135" spans="1:11" ht="11.4" customHeight="1" x14ac:dyDescent="0.2">
      <c r="A135" s="35"/>
      <c r="B135" s="41" t="s">
        <v>92</v>
      </c>
      <c r="C135" s="32">
        <v>0</v>
      </c>
      <c r="D135" s="32">
        <v>0</v>
      </c>
      <c r="E135" s="32">
        <v>0</v>
      </c>
      <c r="F135" s="32">
        <v>0</v>
      </c>
      <c r="G135" s="32">
        <v>0</v>
      </c>
      <c r="H135" s="32">
        <v>0</v>
      </c>
      <c r="I135" s="32">
        <v>0</v>
      </c>
      <c r="J135" s="32">
        <v>0</v>
      </c>
    </row>
    <row r="136" spans="1:11" s="31" customFormat="1" ht="11.4" customHeight="1" x14ac:dyDescent="0.2">
      <c r="A136" s="35"/>
      <c r="B136" s="66" t="s">
        <v>105</v>
      </c>
      <c r="C136" s="59">
        <v>157464.3916</v>
      </c>
      <c r="D136" s="59">
        <v>0</v>
      </c>
      <c r="E136" s="59">
        <v>-1791.8613999999943</v>
      </c>
      <c r="F136" s="59">
        <v>-1791.8613999999943</v>
      </c>
      <c r="G136" s="59">
        <v>0</v>
      </c>
      <c r="H136" s="59">
        <v>0</v>
      </c>
      <c r="I136" s="59">
        <v>-1791.8613999999943</v>
      </c>
      <c r="J136" s="59">
        <v>155672.53020000001</v>
      </c>
    </row>
    <row r="137" spans="1:11" s="124" customFormat="1" ht="17.399999999999999" customHeight="1" x14ac:dyDescent="0.25">
      <c r="A137" s="35"/>
      <c r="B137" s="63" t="s">
        <v>128</v>
      </c>
      <c r="C137" s="26"/>
      <c r="D137" s="26"/>
      <c r="E137" s="26"/>
      <c r="F137" s="26"/>
      <c r="G137" s="26"/>
      <c r="H137" s="26"/>
      <c r="I137" s="26"/>
      <c r="J137" s="26"/>
      <c r="K137" s="136"/>
    </row>
    <row r="138" spans="1:11" ht="15" customHeight="1" x14ac:dyDescent="0.2">
      <c r="B138" s="261" t="s">
        <v>199</v>
      </c>
      <c r="C138" s="261"/>
      <c r="D138" s="261"/>
      <c r="E138" s="261"/>
      <c r="F138" s="261"/>
      <c r="G138" s="261"/>
      <c r="H138" s="261"/>
      <c r="I138" s="261"/>
      <c r="J138" s="261"/>
    </row>
    <row r="139" spans="1:11" ht="27.6" customHeight="1" x14ac:dyDescent="0.2">
      <c r="B139" s="257" t="s">
        <v>215</v>
      </c>
      <c r="C139" s="257"/>
      <c r="D139" s="257"/>
      <c r="E139" s="257"/>
      <c r="F139" s="257"/>
      <c r="G139" s="257"/>
      <c r="H139" s="257"/>
      <c r="I139" s="257"/>
      <c r="J139" s="257"/>
    </row>
  </sheetData>
  <mergeCells count="5">
    <mergeCell ref="B139:J139"/>
    <mergeCell ref="B2:J2"/>
    <mergeCell ref="B3:J3"/>
    <mergeCell ref="I4:J4"/>
    <mergeCell ref="B138:J138"/>
  </mergeCells>
  <hyperlinks>
    <hyperlink ref="B1" location="'1'!A1" display="до змісту"/>
  </hyperlinks>
  <printOptions horizontalCentered="1"/>
  <pageMargins left="0.11811023622047245" right="7.874015748031496E-2" top="0.35433070866141736" bottom="0.38" header="7.874015748031496E-2" footer="7.874015748031496E-2"/>
  <pageSetup paperSize="9" scale="77" fitToHeight="2" orientation="portrait" r:id="rId1"/>
  <headerFooter alignWithMargins="0">
    <oddHeader xml:space="preserve">&amp;R&amp;"Times New Roman,обычный"Національний банк України  </oddHeader>
    <oddFooter>&amp;L&amp;"Times New Roman,обычный"Департамент статистики та звітності, Управління статистики зовнішнього сектору</oddFooter>
  </headerFooter>
  <rowBreaks count="1" manualBreakCount="1">
    <brk id="69"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topLeftCell="B1" zoomScaleNormal="100" zoomScaleSheetLayoutView="114" workbookViewId="0">
      <pane ySplit="6" topLeftCell="A7" activePane="bottomLeft" state="frozen"/>
      <selection activeCell="B1" sqref="B1"/>
      <selection pane="bottomLeft" activeCell="B1" sqref="B1"/>
    </sheetView>
  </sheetViews>
  <sheetFormatPr defaultColWidth="8.88671875" defaultRowHeight="11.4" x14ac:dyDescent="0.2"/>
  <cols>
    <col min="1" max="1" width="0" style="46" hidden="1" customWidth="1"/>
    <col min="2" max="2" width="45.6640625" style="23" customWidth="1"/>
    <col min="3" max="5" width="10.88671875" style="23" customWidth="1"/>
    <col min="6" max="6" width="10.6640625" style="23" customWidth="1"/>
    <col min="7" max="7" width="8.33203125" style="23" customWidth="1"/>
    <col min="8" max="8" width="9.109375" style="23" customWidth="1"/>
    <col min="9" max="10" width="10.88671875" style="23" customWidth="1"/>
    <col min="11" max="11" width="5.109375" style="23" customWidth="1"/>
    <col min="12" max="16384" width="8.88671875" style="23"/>
  </cols>
  <sheetData>
    <row r="1" spans="1:11" ht="13.2" x14ac:dyDescent="0.25">
      <c r="B1" s="120" t="s">
        <v>76</v>
      </c>
    </row>
    <row r="2" spans="1:11" ht="13.8" x14ac:dyDescent="0.25">
      <c r="B2" s="258" t="s">
        <v>196</v>
      </c>
      <c r="C2" s="258"/>
      <c r="D2" s="258"/>
      <c r="E2" s="258"/>
      <c r="F2" s="258"/>
      <c r="G2" s="258"/>
      <c r="H2" s="258"/>
      <c r="I2" s="258"/>
      <c r="J2" s="258"/>
    </row>
    <row r="3" spans="1:11" ht="12" x14ac:dyDescent="0.25">
      <c r="B3" s="260"/>
      <c r="C3" s="260"/>
      <c r="D3" s="260"/>
      <c r="E3" s="260"/>
      <c r="F3" s="260"/>
      <c r="G3" s="260"/>
      <c r="H3" s="260"/>
      <c r="I3" s="260"/>
      <c r="J3" s="260"/>
    </row>
    <row r="4" spans="1:11" ht="12" x14ac:dyDescent="0.25">
      <c r="B4" s="26"/>
      <c r="C4" s="26"/>
      <c r="D4" s="26"/>
      <c r="E4" s="26"/>
      <c r="F4" s="26"/>
      <c r="G4" s="26"/>
      <c r="H4" s="26"/>
      <c r="I4" s="259" t="s">
        <v>211</v>
      </c>
      <c r="J4" s="259"/>
    </row>
    <row r="5" spans="1:11" ht="60" x14ac:dyDescent="0.2">
      <c r="B5" s="36"/>
      <c r="C5" s="195" t="s">
        <v>194</v>
      </c>
      <c r="D5" s="195" t="s">
        <v>129</v>
      </c>
      <c r="E5" s="195" t="s">
        <v>130</v>
      </c>
      <c r="F5" s="196" t="s">
        <v>131</v>
      </c>
      <c r="G5" s="196" t="s">
        <v>132</v>
      </c>
      <c r="H5" s="196" t="s">
        <v>133</v>
      </c>
      <c r="I5" s="195" t="s">
        <v>134</v>
      </c>
      <c r="J5" s="195" t="s">
        <v>197</v>
      </c>
    </row>
    <row r="6" spans="1:11" ht="12" x14ac:dyDescent="0.25">
      <c r="B6" s="24">
        <v>1</v>
      </c>
      <c r="C6" s="37">
        <v>2</v>
      </c>
      <c r="D6" s="37">
        <v>3</v>
      </c>
      <c r="E6" s="37">
        <v>4</v>
      </c>
      <c r="F6" s="37">
        <v>5</v>
      </c>
      <c r="G6" s="37">
        <v>6</v>
      </c>
      <c r="H6" s="37">
        <v>7</v>
      </c>
      <c r="I6" s="37">
        <v>8</v>
      </c>
      <c r="J6" s="37">
        <v>9</v>
      </c>
    </row>
    <row r="7" spans="1:11" ht="12" x14ac:dyDescent="0.2">
      <c r="B7" s="98" t="s">
        <v>78</v>
      </c>
      <c r="C7" s="64">
        <v>-209940.33259999845</v>
      </c>
      <c r="D7" s="64">
        <v>-100674.09822838719</v>
      </c>
      <c r="E7" s="64">
        <v>-93518.305171613931</v>
      </c>
      <c r="F7" s="64">
        <v>-68817.253921612457</v>
      </c>
      <c r="G7" s="64">
        <v>7428.6124500000005</v>
      </c>
      <c r="H7" s="64">
        <v>-32129.663700001474</v>
      </c>
      <c r="I7" s="64">
        <v>-194192.40340000112</v>
      </c>
      <c r="J7" s="64">
        <v>-404132.73599999957</v>
      </c>
      <c r="K7" s="25"/>
    </row>
    <row r="8" spans="1:11" ht="12" x14ac:dyDescent="0.2">
      <c r="B8" s="81" t="s">
        <v>79</v>
      </c>
      <c r="C8" s="65">
        <v>6919876.1780000012</v>
      </c>
      <c r="D8" s="65">
        <v>156866.65800000002</v>
      </c>
      <c r="E8" s="65">
        <v>287018.99919999833</v>
      </c>
      <c r="F8" s="65">
        <v>294557.39409999916</v>
      </c>
      <c r="G8" s="65">
        <v>4830.4278000000004</v>
      </c>
      <c r="H8" s="65">
        <v>-12368.82270000083</v>
      </c>
      <c r="I8" s="65">
        <v>443885.65719999839</v>
      </c>
      <c r="J8" s="65">
        <v>7363761.8351999996</v>
      </c>
      <c r="K8" s="25"/>
    </row>
    <row r="9" spans="1:11" ht="11.4" customHeight="1" x14ac:dyDescent="0.2">
      <c r="A9" s="46">
        <v>1</v>
      </c>
      <c r="B9" s="33" t="s">
        <v>80</v>
      </c>
      <c r="C9" s="32">
        <v>116982.95140000001</v>
      </c>
      <c r="D9" s="32">
        <v>-109.768</v>
      </c>
      <c r="E9" s="32">
        <v>2809.3590000000004</v>
      </c>
      <c r="F9" s="32">
        <v>284.36264999999401</v>
      </c>
      <c r="G9" s="32">
        <v>36.594149999999999</v>
      </c>
      <c r="H9" s="32">
        <v>2488.4022000000064</v>
      </c>
      <c r="I9" s="32">
        <v>2699.5910000000003</v>
      </c>
      <c r="J9" s="32">
        <v>119682.54240000001</v>
      </c>
      <c r="K9" s="25"/>
    </row>
    <row r="10" spans="1:11" ht="11.4" customHeight="1" x14ac:dyDescent="0.2">
      <c r="A10" s="46">
        <v>1.1000000000000001</v>
      </c>
      <c r="B10" s="38" t="s">
        <v>81</v>
      </c>
      <c r="C10" s="32">
        <v>64360.736000000004</v>
      </c>
      <c r="D10" s="32">
        <v>0</v>
      </c>
      <c r="E10" s="32">
        <v>-246.44480000000476</v>
      </c>
      <c r="F10" s="32">
        <v>46.308399999995231</v>
      </c>
      <c r="G10" s="32">
        <v>36.594149999999999</v>
      </c>
      <c r="H10" s="32">
        <v>-329.34735000000001</v>
      </c>
      <c r="I10" s="32">
        <v>-246.44480000000476</v>
      </c>
      <c r="J10" s="32">
        <v>64114.2912</v>
      </c>
    </row>
    <row r="11" spans="1:11" ht="11.4" customHeight="1" x14ac:dyDescent="0.2">
      <c r="A11" s="46" t="s">
        <v>7</v>
      </c>
      <c r="B11" s="39" t="s">
        <v>82</v>
      </c>
      <c r="C11" s="32">
        <v>64360.736000000004</v>
      </c>
      <c r="D11" s="32">
        <v>0</v>
      </c>
      <c r="E11" s="32">
        <v>-246.44480000000476</v>
      </c>
      <c r="F11" s="32">
        <v>46.308399999995231</v>
      </c>
      <c r="G11" s="32">
        <v>36.594149999999999</v>
      </c>
      <c r="H11" s="32">
        <v>-329.34735000000001</v>
      </c>
      <c r="I11" s="32">
        <v>-246.44480000000476</v>
      </c>
      <c r="J11" s="32">
        <v>64114.2912</v>
      </c>
    </row>
    <row r="12" spans="1:11" ht="11.4" customHeight="1" x14ac:dyDescent="0.2">
      <c r="A12" s="46">
        <v>1.2</v>
      </c>
      <c r="B12" s="38" t="s">
        <v>83</v>
      </c>
      <c r="C12" s="32">
        <v>52622.215400000001</v>
      </c>
      <c r="D12" s="32">
        <v>-109.768</v>
      </c>
      <c r="E12" s="32">
        <v>3055.8037999999979</v>
      </c>
      <c r="F12" s="32">
        <v>238.05424999999877</v>
      </c>
      <c r="G12" s="32">
        <v>0</v>
      </c>
      <c r="H12" s="32">
        <v>2817.7495499999991</v>
      </c>
      <c r="I12" s="32">
        <v>2946.0357999999978</v>
      </c>
      <c r="J12" s="32">
        <v>55568.251199999999</v>
      </c>
    </row>
    <row r="13" spans="1:11" ht="11.4" customHeight="1" x14ac:dyDescent="0.2">
      <c r="A13" s="47" t="s">
        <v>8</v>
      </c>
      <c r="B13" s="39" t="s">
        <v>82</v>
      </c>
      <c r="C13" s="32">
        <v>5339.0156000000006</v>
      </c>
      <c r="D13" s="32">
        <v>0</v>
      </c>
      <c r="E13" s="32">
        <v>206.41479999999956</v>
      </c>
      <c r="F13" s="32">
        <v>206.41479999999956</v>
      </c>
      <c r="G13" s="32">
        <v>0</v>
      </c>
      <c r="H13" s="32">
        <v>0</v>
      </c>
      <c r="I13" s="32">
        <v>206.41479999999956</v>
      </c>
      <c r="J13" s="32">
        <v>5545.4304000000002</v>
      </c>
    </row>
    <row r="14" spans="1:11" ht="23.4" customHeight="1" x14ac:dyDescent="0.2">
      <c r="A14" s="47" t="s">
        <v>9</v>
      </c>
      <c r="B14" s="39" t="s">
        <v>84</v>
      </c>
      <c r="C14" s="32">
        <v>47283.199800000002</v>
      </c>
      <c r="D14" s="32">
        <v>-109.768</v>
      </c>
      <c r="E14" s="32">
        <v>2849.3889999999992</v>
      </c>
      <c r="F14" s="32">
        <v>31.639449999999215</v>
      </c>
      <c r="G14" s="32">
        <v>0</v>
      </c>
      <c r="H14" s="32">
        <v>2817.74955</v>
      </c>
      <c r="I14" s="32">
        <v>2739.6209999999992</v>
      </c>
      <c r="J14" s="32">
        <v>50022.820800000001</v>
      </c>
    </row>
    <row r="15" spans="1:11" ht="11.4" customHeight="1" x14ac:dyDescent="0.2">
      <c r="A15" s="47">
        <v>2</v>
      </c>
      <c r="B15" s="33" t="s">
        <v>85</v>
      </c>
      <c r="C15" s="32">
        <v>106341.48880000001</v>
      </c>
      <c r="D15" s="32">
        <v>22126.613999999994</v>
      </c>
      <c r="E15" s="32">
        <v>6635.2939999999871</v>
      </c>
      <c r="F15" s="32">
        <v>6671.8881499999889</v>
      </c>
      <c r="G15" s="32">
        <v>182.97075000000001</v>
      </c>
      <c r="H15" s="32">
        <v>-219.56490000000173</v>
      </c>
      <c r="I15" s="32">
        <v>28761.907999999981</v>
      </c>
      <c r="J15" s="32">
        <v>135103.39679999999</v>
      </c>
    </row>
    <row r="16" spans="1:11" ht="11.4" customHeight="1" x14ac:dyDescent="0.2">
      <c r="A16" s="47">
        <v>2.1</v>
      </c>
      <c r="B16" s="38" t="s">
        <v>86</v>
      </c>
      <c r="C16" s="32">
        <v>14225.185400000002</v>
      </c>
      <c r="D16" s="32">
        <v>-73.613</v>
      </c>
      <c r="E16" s="32">
        <v>661.56359999999654</v>
      </c>
      <c r="F16" s="32">
        <v>551.7811499999965</v>
      </c>
      <c r="G16" s="32">
        <v>109.78245</v>
      </c>
      <c r="H16" s="32">
        <v>0</v>
      </c>
      <c r="I16" s="32">
        <v>587.95059999999648</v>
      </c>
      <c r="J16" s="32">
        <v>14813.135999999999</v>
      </c>
    </row>
    <row r="17" spans="1:10" ht="11.4" customHeight="1" x14ac:dyDescent="0.2">
      <c r="A17" s="47" t="s">
        <v>10</v>
      </c>
      <c r="B17" s="39" t="s">
        <v>87</v>
      </c>
      <c r="C17" s="32">
        <v>0</v>
      </c>
      <c r="D17" s="32">
        <v>0</v>
      </c>
      <c r="E17" s="32">
        <v>0</v>
      </c>
      <c r="F17" s="32">
        <v>0</v>
      </c>
      <c r="G17" s="32">
        <v>0</v>
      </c>
      <c r="H17" s="32">
        <v>0</v>
      </c>
      <c r="I17" s="32">
        <v>0</v>
      </c>
      <c r="J17" s="32">
        <v>0</v>
      </c>
    </row>
    <row r="18" spans="1:10" ht="11.4" customHeight="1" x14ac:dyDescent="0.2">
      <c r="A18" s="47" t="s">
        <v>11</v>
      </c>
      <c r="B18" s="39" t="s">
        <v>88</v>
      </c>
      <c r="C18" s="32">
        <v>1170.1952000000001</v>
      </c>
      <c r="D18" s="32">
        <v>0</v>
      </c>
      <c r="E18" s="32">
        <v>159.1887999999999</v>
      </c>
      <c r="F18" s="32">
        <v>49.406349999999904</v>
      </c>
      <c r="G18" s="32">
        <v>109.78245</v>
      </c>
      <c r="H18" s="32">
        <v>0</v>
      </c>
      <c r="I18" s="32">
        <v>159.1887999999999</v>
      </c>
      <c r="J18" s="32">
        <v>1329.384</v>
      </c>
    </row>
    <row r="19" spans="1:10" ht="11.4" customHeight="1" x14ac:dyDescent="0.2">
      <c r="A19" s="47" t="s">
        <v>12</v>
      </c>
      <c r="B19" s="39" t="s">
        <v>89</v>
      </c>
      <c r="C19" s="32">
        <v>13054.990200000002</v>
      </c>
      <c r="D19" s="32">
        <v>-73.613</v>
      </c>
      <c r="E19" s="32">
        <v>502.37479999999658</v>
      </c>
      <c r="F19" s="32">
        <v>502.37479999999658</v>
      </c>
      <c r="G19" s="32">
        <v>0</v>
      </c>
      <c r="H19" s="32">
        <v>0</v>
      </c>
      <c r="I19" s="32">
        <v>428.76179999999658</v>
      </c>
      <c r="J19" s="32">
        <v>13483.751999999999</v>
      </c>
    </row>
    <row r="20" spans="1:10" ht="11.4" customHeight="1" x14ac:dyDescent="0.2">
      <c r="A20" s="47">
        <v>2.2000000000000002</v>
      </c>
      <c r="B20" s="38" t="s">
        <v>90</v>
      </c>
      <c r="C20" s="32">
        <v>92116.303400000004</v>
      </c>
      <c r="D20" s="32">
        <v>22200.226999999995</v>
      </c>
      <c r="E20" s="32">
        <v>5973.730400000004</v>
      </c>
      <c r="F20" s="32">
        <v>6120.1069999999927</v>
      </c>
      <c r="G20" s="32">
        <v>73.188299999999998</v>
      </c>
      <c r="H20" s="32">
        <v>-219.56489999998868</v>
      </c>
      <c r="I20" s="32">
        <v>28173.957399999999</v>
      </c>
      <c r="J20" s="32">
        <v>120290.2608</v>
      </c>
    </row>
    <row r="21" spans="1:10" ht="11.4" customHeight="1" x14ac:dyDescent="0.2">
      <c r="A21" s="47" t="s">
        <v>13</v>
      </c>
      <c r="B21" s="39" t="s">
        <v>88</v>
      </c>
      <c r="C21" s="32">
        <v>78220.235400000005</v>
      </c>
      <c r="D21" s="32">
        <v>22090.821999999996</v>
      </c>
      <c r="E21" s="32">
        <v>5355.9794000000002</v>
      </c>
      <c r="F21" s="32">
        <v>5502.3559999999934</v>
      </c>
      <c r="G21" s="32">
        <v>73.188299999999998</v>
      </c>
      <c r="H21" s="32">
        <v>-219.56489999999323</v>
      </c>
      <c r="I21" s="32">
        <v>27446.801399999997</v>
      </c>
      <c r="J21" s="32">
        <v>105667.0368</v>
      </c>
    </row>
    <row r="22" spans="1:10" ht="11.4" customHeight="1" x14ac:dyDescent="0.2">
      <c r="A22" s="47" t="s">
        <v>41</v>
      </c>
      <c r="B22" s="40" t="s">
        <v>91</v>
      </c>
      <c r="C22" s="32">
        <v>38653.010200000004</v>
      </c>
      <c r="D22" s="32">
        <v>10945.311999999998</v>
      </c>
      <c r="E22" s="32">
        <v>3425.1081999999951</v>
      </c>
      <c r="F22" s="32">
        <v>3498.2964999999954</v>
      </c>
      <c r="G22" s="32">
        <v>36.594149999999999</v>
      </c>
      <c r="H22" s="32">
        <v>-109.78245000000025</v>
      </c>
      <c r="I22" s="32">
        <v>14370.420199999993</v>
      </c>
      <c r="J22" s="32">
        <v>53023.430399999997</v>
      </c>
    </row>
    <row r="23" spans="1:10" ht="11.4" customHeight="1" x14ac:dyDescent="0.2">
      <c r="A23" s="46" t="s">
        <v>42</v>
      </c>
      <c r="B23" s="40" t="s">
        <v>92</v>
      </c>
      <c r="C23" s="32">
        <v>39567.225200000001</v>
      </c>
      <c r="D23" s="32">
        <v>11145.509999999998</v>
      </c>
      <c r="E23" s="32">
        <v>1930.8711999999978</v>
      </c>
      <c r="F23" s="32">
        <v>2004.0594999999978</v>
      </c>
      <c r="G23" s="32">
        <v>36.594149999999999</v>
      </c>
      <c r="H23" s="32">
        <v>-109.78245000000003</v>
      </c>
      <c r="I23" s="32">
        <v>13076.381199999996</v>
      </c>
      <c r="J23" s="32">
        <v>52643.606399999997</v>
      </c>
    </row>
    <row r="24" spans="1:10" ht="11.4" customHeight="1" x14ac:dyDescent="0.2">
      <c r="A24" s="47" t="s">
        <v>14</v>
      </c>
      <c r="B24" s="39" t="s">
        <v>89</v>
      </c>
      <c r="C24" s="32">
        <v>13896.068000000001</v>
      </c>
      <c r="D24" s="32">
        <v>109.405</v>
      </c>
      <c r="E24" s="32">
        <v>617.75099999999907</v>
      </c>
      <c r="F24" s="32">
        <v>617.75099999999907</v>
      </c>
      <c r="G24" s="32">
        <v>0</v>
      </c>
      <c r="H24" s="32">
        <v>0</v>
      </c>
      <c r="I24" s="32">
        <v>727.15599999999904</v>
      </c>
      <c r="J24" s="32">
        <v>14623.224</v>
      </c>
    </row>
    <row r="25" spans="1:10" ht="11.4" customHeight="1" x14ac:dyDescent="0.2">
      <c r="A25" s="47" t="s">
        <v>15</v>
      </c>
      <c r="B25" s="40" t="s">
        <v>92</v>
      </c>
      <c r="C25" s="32">
        <v>13896.068000000001</v>
      </c>
      <c r="D25" s="32">
        <v>109.405</v>
      </c>
      <c r="E25" s="32">
        <v>617.75099999999907</v>
      </c>
      <c r="F25" s="32">
        <v>617.75099999999907</v>
      </c>
      <c r="G25" s="32">
        <v>0</v>
      </c>
      <c r="H25" s="32">
        <v>0</v>
      </c>
      <c r="I25" s="32">
        <v>727.15599999999904</v>
      </c>
      <c r="J25" s="32">
        <v>14623.224</v>
      </c>
    </row>
    <row r="26" spans="1:10" ht="11.4" customHeight="1" x14ac:dyDescent="0.2">
      <c r="A26" s="47">
        <v>4</v>
      </c>
      <c r="B26" s="33" t="s">
        <v>93</v>
      </c>
      <c r="C26" s="32">
        <v>5243937.2400000012</v>
      </c>
      <c r="D26" s="32">
        <v>120638.732</v>
      </c>
      <c r="E26" s="32">
        <v>205542.98799999879</v>
      </c>
      <c r="F26" s="32">
        <v>220180.64799999929</v>
      </c>
      <c r="G26" s="32">
        <v>0</v>
      </c>
      <c r="H26" s="32">
        <v>-14637.660000000498</v>
      </c>
      <c r="I26" s="32">
        <v>326181.71999999881</v>
      </c>
      <c r="J26" s="32">
        <v>5570118.96</v>
      </c>
    </row>
    <row r="27" spans="1:10" ht="11.4" customHeight="1" x14ac:dyDescent="0.2">
      <c r="A27" s="47">
        <v>4.0999999999999996</v>
      </c>
      <c r="B27" s="38" t="s">
        <v>94</v>
      </c>
      <c r="C27" s="32">
        <v>7423.4258000000009</v>
      </c>
      <c r="D27" s="32">
        <v>0</v>
      </c>
      <c r="E27" s="32">
        <v>476.91339999999946</v>
      </c>
      <c r="F27" s="32">
        <v>476.91339999999946</v>
      </c>
      <c r="G27" s="32">
        <v>0</v>
      </c>
      <c r="H27" s="32">
        <v>0</v>
      </c>
      <c r="I27" s="32">
        <v>476.91339999999946</v>
      </c>
      <c r="J27" s="32">
        <v>7900.3392000000003</v>
      </c>
    </row>
    <row r="28" spans="1:10" ht="11.4" customHeight="1" x14ac:dyDescent="0.2">
      <c r="A28" s="47" t="s">
        <v>16</v>
      </c>
      <c r="B28" s="39" t="s">
        <v>87</v>
      </c>
      <c r="C28" s="32">
        <v>6801.7596000000003</v>
      </c>
      <c r="D28" s="32">
        <v>0</v>
      </c>
      <c r="E28" s="32">
        <v>414.89639999999963</v>
      </c>
      <c r="F28" s="32">
        <v>414.89639999999963</v>
      </c>
      <c r="G28" s="32">
        <v>0</v>
      </c>
      <c r="H28" s="32">
        <v>0</v>
      </c>
      <c r="I28" s="32">
        <v>414.89639999999963</v>
      </c>
      <c r="J28" s="32">
        <v>7216.6559999999999</v>
      </c>
    </row>
    <row r="29" spans="1:10" ht="11.4" customHeight="1" x14ac:dyDescent="0.2">
      <c r="A29" s="47" t="s">
        <v>17</v>
      </c>
      <c r="B29" s="40" t="s">
        <v>92</v>
      </c>
      <c r="C29" s="32">
        <v>6801.7596000000003</v>
      </c>
      <c r="D29" s="32">
        <v>0</v>
      </c>
      <c r="E29" s="32">
        <v>414.89639999999963</v>
      </c>
      <c r="F29" s="32">
        <v>414.89639999999963</v>
      </c>
      <c r="G29" s="32">
        <v>0</v>
      </c>
      <c r="H29" s="32">
        <v>0</v>
      </c>
      <c r="I29" s="32">
        <v>414.89639999999963</v>
      </c>
      <c r="J29" s="32">
        <v>7216.6559999999999</v>
      </c>
    </row>
    <row r="30" spans="1:10" ht="11.4" customHeight="1" x14ac:dyDescent="0.2">
      <c r="A30" s="47" t="s">
        <v>18</v>
      </c>
      <c r="B30" s="39" t="s">
        <v>95</v>
      </c>
      <c r="C30" s="32">
        <v>621.66620000000012</v>
      </c>
      <c r="D30" s="32">
        <v>0</v>
      </c>
      <c r="E30" s="32">
        <v>62.016999999999825</v>
      </c>
      <c r="F30" s="32">
        <v>62.016999999999825</v>
      </c>
      <c r="G30" s="32">
        <v>0</v>
      </c>
      <c r="H30" s="32">
        <v>0</v>
      </c>
      <c r="I30" s="32">
        <v>62.016999999999825</v>
      </c>
      <c r="J30" s="32">
        <v>683.68319999999994</v>
      </c>
    </row>
    <row r="31" spans="1:10" ht="11.4" customHeight="1" x14ac:dyDescent="0.2">
      <c r="A31" s="47" t="s">
        <v>19</v>
      </c>
      <c r="B31" s="40" t="s">
        <v>92</v>
      </c>
      <c r="C31" s="32">
        <v>621.66620000000012</v>
      </c>
      <c r="D31" s="32">
        <v>0</v>
      </c>
      <c r="E31" s="32">
        <v>62.016999999999825</v>
      </c>
      <c r="F31" s="32">
        <v>62.016999999999825</v>
      </c>
      <c r="G31" s="32">
        <v>0</v>
      </c>
      <c r="H31" s="32">
        <v>0</v>
      </c>
      <c r="I31" s="32">
        <v>62.016999999999825</v>
      </c>
      <c r="J31" s="32">
        <v>683.68319999999994</v>
      </c>
    </row>
    <row r="32" spans="1:10" ht="11.4" customHeight="1" x14ac:dyDescent="0.2">
      <c r="A32" s="47">
        <v>4.2</v>
      </c>
      <c r="B32" s="38" t="s">
        <v>96</v>
      </c>
      <c r="C32" s="32">
        <v>4818461.5789999999</v>
      </c>
      <c r="D32" s="32">
        <v>133992.23500000002</v>
      </c>
      <c r="E32" s="32">
        <v>198453.39719999986</v>
      </c>
      <c r="F32" s="32">
        <v>198672.96209999933</v>
      </c>
      <c r="G32" s="32">
        <v>0</v>
      </c>
      <c r="H32" s="32">
        <v>-219.56489999947371</v>
      </c>
      <c r="I32" s="32">
        <v>332445.63219999988</v>
      </c>
      <c r="J32" s="32">
        <v>5150907.2111999998</v>
      </c>
    </row>
    <row r="33" spans="1:45" ht="11.4" customHeight="1" x14ac:dyDescent="0.2">
      <c r="A33" s="47" t="s">
        <v>18</v>
      </c>
      <c r="B33" s="39" t="s">
        <v>95</v>
      </c>
      <c r="C33" s="32">
        <v>3656.8600000000006</v>
      </c>
      <c r="D33" s="32">
        <v>687.37599999999998</v>
      </c>
      <c r="E33" s="32">
        <v>441.54639999999949</v>
      </c>
      <c r="F33" s="32">
        <v>441.54639999999949</v>
      </c>
      <c r="G33" s="32">
        <v>0</v>
      </c>
      <c r="H33" s="32">
        <v>0</v>
      </c>
      <c r="I33" s="32">
        <v>1128.9223999999995</v>
      </c>
      <c r="J33" s="32">
        <v>4785.7824000000001</v>
      </c>
    </row>
    <row r="34" spans="1:45" ht="11.4" customHeight="1" x14ac:dyDescent="0.2">
      <c r="A34" s="47" t="s">
        <v>21</v>
      </c>
      <c r="B34" s="39" t="s">
        <v>88</v>
      </c>
      <c r="C34" s="32">
        <v>422550.17300000001</v>
      </c>
      <c r="D34" s="32">
        <v>-985.52900000000068</v>
      </c>
      <c r="E34" s="32">
        <v>23323.207199999968</v>
      </c>
      <c r="F34" s="32">
        <v>23542.77209999994</v>
      </c>
      <c r="G34" s="32">
        <v>0</v>
      </c>
      <c r="H34" s="32">
        <v>-219.56489999997211</v>
      </c>
      <c r="I34" s="32">
        <v>22337.678199999966</v>
      </c>
      <c r="J34" s="32">
        <v>444887.85119999998</v>
      </c>
    </row>
    <row r="35" spans="1:45" s="26" customFormat="1" ht="11.4" customHeight="1" x14ac:dyDescent="0.2">
      <c r="A35" s="47" t="s">
        <v>22</v>
      </c>
      <c r="B35" s="40" t="s">
        <v>91</v>
      </c>
      <c r="C35" s="32">
        <v>415273.02160000004</v>
      </c>
      <c r="D35" s="32">
        <v>-587.27100000000064</v>
      </c>
      <c r="E35" s="32">
        <v>23061.409399999939</v>
      </c>
      <c r="F35" s="32">
        <v>23280.97429999994</v>
      </c>
      <c r="G35" s="32">
        <v>0</v>
      </c>
      <c r="H35" s="32">
        <v>-219.56490000000122</v>
      </c>
      <c r="I35" s="32">
        <v>22474.138399999938</v>
      </c>
      <c r="J35" s="32">
        <v>437747.16</v>
      </c>
    </row>
    <row r="36" spans="1:45" s="26" customFormat="1" ht="11.4" customHeight="1" x14ac:dyDescent="0.2">
      <c r="A36" s="47" t="s">
        <v>23</v>
      </c>
      <c r="B36" s="40" t="s">
        <v>92</v>
      </c>
      <c r="C36" s="32">
        <v>7277.1514000000006</v>
      </c>
      <c r="D36" s="32">
        <v>-398.25800000000004</v>
      </c>
      <c r="E36" s="32">
        <v>261.79779999999869</v>
      </c>
      <c r="F36" s="32">
        <v>261.79779999999869</v>
      </c>
      <c r="G36" s="32">
        <v>0</v>
      </c>
      <c r="H36" s="32">
        <v>0</v>
      </c>
      <c r="I36" s="32">
        <v>-136.46020000000135</v>
      </c>
      <c r="J36" s="32">
        <v>7140.6911999999993</v>
      </c>
    </row>
    <row r="37" spans="1:45" s="27" customFormat="1" ht="11.4" customHeight="1" x14ac:dyDescent="0.2">
      <c r="A37" s="47" t="s">
        <v>24</v>
      </c>
      <c r="B37" s="43" t="s">
        <v>97</v>
      </c>
      <c r="C37" s="32">
        <v>385506.18120000005</v>
      </c>
      <c r="D37" s="32">
        <v>-6108.6960000000017</v>
      </c>
      <c r="E37" s="32">
        <v>21050.957999999933</v>
      </c>
      <c r="F37" s="32">
        <v>21270.522899999934</v>
      </c>
      <c r="G37" s="32">
        <v>0</v>
      </c>
      <c r="H37" s="32">
        <v>-219.56490000000122</v>
      </c>
      <c r="I37" s="32">
        <v>14942.26199999993</v>
      </c>
      <c r="J37" s="32">
        <v>400448.44319999998</v>
      </c>
    </row>
    <row r="38" spans="1:45" ht="11.4" customHeight="1" x14ac:dyDescent="0.2">
      <c r="A38" s="47" t="s">
        <v>20</v>
      </c>
      <c r="B38" s="39" t="s">
        <v>89</v>
      </c>
      <c r="C38" s="32">
        <v>4392254.5460000001</v>
      </c>
      <c r="D38" s="32">
        <v>134290.38800000001</v>
      </c>
      <c r="E38" s="32">
        <v>174688.6435999994</v>
      </c>
      <c r="F38" s="32">
        <v>174688.6435999994</v>
      </c>
      <c r="G38" s="32">
        <v>0</v>
      </c>
      <c r="H38" s="32">
        <v>0</v>
      </c>
      <c r="I38" s="32">
        <v>308979.03159999941</v>
      </c>
      <c r="J38" s="32">
        <v>4701233.5775999995</v>
      </c>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row>
    <row r="39" spans="1:45" s="154" customFormat="1" ht="29.4" customHeight="1" x14ac:dyDescent="0.2">
      <c r="A39" s="153" t="s">
        <v>25</v>
      </c>
      <c r="B39" s="42" t="s">
        <v>98</v>
      </c>
      <c r="C39" s="32">
        <v>4263642.7798000006</v>
      </c>
      <c r="D39" s="32">
        <v>135061.13200000001</v>
      </c>
      <c r="E39" s="32">
        <v>169743.19539999889</v>
      </c>
      <c r="F39" s="32">
        <v>169743.19539999889</v>
      </c>
      <c r="G39" s="32">
        <v>0</v>
      </c>
      <c r="H39" s="32">
        <v>0</v>
      </c>
      <c r="I39" s="32">
        <v>304804.3273999989</v>
      </c>
      <c r="J39" s="32">
        <v>4568447.1071999995</v>
      </c>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row>
    <row r="40" spans="1:45" ht="11.4" customHeight="1" x14ac:dyDescent="0.2">
      <c r="A40" s="47">
        <v>4.3</v>
      </c>
      <c r="B40" s="38" t="s">
        <v>99</v>
      </c>
      <c r="C40" s="32">
        <v>1426.1754000000001</v>
      </c>
      <c r="D40" s="32">
        <v>-697.31000000000006</v>
      </c>
      <c r="E40" s="32">
        <v>30.782599999999888</v>
      </c>
      <c r="F40" s="32">
        <v>30.782600000000009</v>
      </c>
      <c r="G40" s="32">
        <v>0</v>
      </c>
      <c r="H40" s="32">
        <v>-1.2079226507921703E-13</v>
      </c>
      <c r="I40" s="32">
        <v>-666.52740000000017</v>
      </c>
      <c r="J40" s="32">
        <v>759.64799999999991</v>
      </c>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row>
    <row r="41" spans="1:45" ht="11.4" customHeight="1" x14ac:dyDescent="0.2">
      <c r="A41" s="47" t="s">
        <v>26</v>
      </c>
      <c r="B41" s="39" t="s">
        <v>88</v>
      </c>
      <c r="C41" s="32">
        <v>1426.1754000000001</v>
      </c>
      <c r="D41" s="32">
        <v>-697.31000000000006</v>
      </c>
      <c r="E41" s="32">
        <v>30.782599999999888</v>
      </c>
      <c r="F41" s="32">
        <v>30.782600000000009</v>
      </c>
      <c r="G41" s="32">
        <v>0</v>
      </c>
      <c r="H41" s="32">
        <v>-1.2079226507921703E-13</v>
      </c>
      <c r="I41" s="32">
        <v>-666.52740000000017</v>
      </c>
      <c r="J41" s="32">
        <v>759.64799999999991</v>
      </c>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pans="1:45" ht="11.4" customHeight="1" x14ac:dyDescent="0.2">
      <c r="A42" s="47" t="s">
        <v>27</v>
      </c>
      <c r="B42" s="40" t="s">
        <v>91</v>
      </c>
      <c r="C42" s="32">
        <v>1097.058</v>
      </c>
      <c r="D42" s="32">
        <v>-660.21600000000001</v>
      </c>
      <c r="E42" s="32">
        <v>18.946800000000053</v>
      </c>
      <c r="F42" s="32">
        <v>18.946800000000053</v>
      </c>
      <c r="G42" s="32">
        <v>0</v>
      </c>
      <c r="H42" s="32">
        <v>0</v>
      </c>
      <c r="I42" s="32">
        <v>-641.26919999999996</v>
      </c>
      <c r="J42" s="32">
        <v>455.78879999999998</v>
      </c>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row>
    <row r="43" spans="1:45" ht="11.4" customHeight="1" x14ac:dyDescent="0.2">
      <c r="A43" s="47" t="s">
        <v>28</v>
      </c>
      <c r="B43" s="40" t="s">
        <v>92</v>
      </c>
      <c r="C43" s="32">
        <v>329.11740000000003</v>
      </c>
      <c r="D43" s="32">
        <v>-37.094000000000001</v>
      </c>
      <c r="E43" s="32">
        <v>11.835799999999956</v>
      </c>
      <c r="F43" s="32">
        <v>11.835799999999956</v>
      </c>
      <c r="G43" s="32">
        <v>0</v>
      </c>
      <c r="H43" s="32">
        <v>0</v>
      </c>
      <c r="I43" s="32">
        <v>-25.258200000000045</v>
      </c>
      <c r="J43" s="32">
        <v>303.85919999999999</v>
      </c>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row>
    <row r="44" spans="1:45" ht="11.4" customHeight="1" x14ac:dyDescent="0.2">
      <c r="A44" s="47">
        <v>4.5</v>
      </c>
      <c r="B44" s="38" t="s">
        <v>100</v>
      </c>
      <c r="C44" s="32">
        <v>411543.02440000005</v>
      </c>
      <c r="D44" s="32">
        <v>-9015.8580000000002</v>
      </c>
      <c r="E44" s="32">
        <v>6581.2639999999592</v>
      </c>
      <c r="F44" s="32">
        <v>20999.359099999932</v>
      </c>
      <c r="G44" s="32">
        <v>0</v>
      </c>
      <c r="H44" s="32">
        <v>-14418.095099999973</v>
      </c>
      <c r="I44" s="32">
        <v>-2434.594000000041</v>
      </c>
      <c r="J44" s="32">
        <v>409108.43040000001</v>
      </c>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row>
    <row r="45" spans="1:45" ht="11.4" customHeight="1" x14ac:dyDescent="0.2">
      <c r="A45" s="47" t="s">
        <v>29</v>
      </c>
      <c r="B45" s="39" t="s">
        <v>89</v>
      </c>
      <c r="C45" s="32">
        <v>411543.02440000005</v>
      </c>
      <c r="D45" s="32">
        <v>-9015.8580000000002</v>
      </c>
      <c r="E45" s="32">
        <v>6581.2639999999592</v>
      </c>
      <c r="F45" s="32">
        <v>20999.359099999932</v>
      </c>
      <c r="G45" s="32">
        <v>0</v>
      </c>
      <c r="H45" s="32">
        <v>-14418.095099999973</v>
      </c>
      <c r="I45" s="32">
        <v>-2434.594000000041</v>
      </c>
      <c r="J45" s="32">
        <v>409108.43040000001</v>
      </c>
      <c r="K45" s="25"/>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row>
    <row r="46" spans="1:45" ht="11.4" customHeight="1" x14ac:dyDescent="0.2">
      <c r="A46" s="47" t="s">
        <v>30</v>
      </c>
      <c r="B46" s="194" t="s">
        <v>91</v>
      </c>
      <c r="C46" s="32">
        <v>409604.88860000006</v>
      </c>
      <c r="D46" s="32">
        <v>-8832.84</v>
      </c>
      <c r="E46" s="32">
        <v>6475.2441999999319</v>
      </c>
      <c r="F46" s="32">
        <v>20893.339299999934</v>
      </c>
      <c r="G46" s="32">
        <v>0</v>
      </c>
      <c r="H46" s="32">
        <v>-14418.095100000002</v>
      </c>
      <c r="I46" s="32">
        <v>-2357.5958000000683</v>
      </c>
      <c r="J46" s="32">
        <v>407247.2928</v>
      </c>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row>
    <row r="47" spans="1:45" ht="11.4" customHeight="1" x14ac:dyDescent="0.2">
      <c r="A47" s="47" t="s">
        <v>31</v>
      </c>
      <c r="B47" s="40" t="s">
        <v>92</v>
      </c>
      <c r="C47" s="32">
        <v>1938.1358000000002</v>
      </c>
      <c r="D47" s="32">
        <v>-183.01800000000003</v>
      </c>
      <c r="E47" s="32">
        <v>106.0197999999998</v>
      </c>
      <c r="F47" s="32">
        <v>106.0197999999998</v>
      </c>
      <c r="G47" s="32">
        <v>0</v>
      </c>
      <c r="H47" s="32">
        <v>0</v>
      </c>
      <c r="I47" s="32">
        <v>-76.998200000000224</v>
      </c>
      <c r="J47" s="32">
        <v>1861.1376</v>
      </c>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row>
    <row r="48" spans="1:45" ht="11.4" customHeight="1" x14ac:dyDescent="0.2">
      <c r="A48" s="47"/>
      <c r="B48" s="38" t="s">
        <v>149</v>
      </c>
      <c r="C48" s="32">
        <v>5083.0353999999998</v>
      </c>
      <c r="D48" s="32">
        <v>-3640.335</v>
      </c>
      <c r="E48" s="32">
        <v>0.63080000000036307</v>
      </c>
      <c r="F48" s="32">
        <v>0.63079999999963832</v>
      </c>
      <c r="G48" s="32">
        <v>0</v>
      </c>
      <c r="H48" s="32">
        <v>7.2475359047530219E-13</v>
      </c>
      <c r="I48" s="32">
        <v>-3639.7041999999997</v>
      </c>
      <c r="J48" s="32">
        <v>1443.3312000000001</v>
      </c>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row>
    <row r="49" spans="1:45" ht="11.4" customHeight="1" x14ac:dyDescent="0.2">
      <c r="A49" s="47"/>
      <c r="B49" s="39" t="s">
        <v>95</v>
      </c>
      <c r="C49" s="32">
        <v>36.568600000000004</v>
      </c>
      <c r="D49" s="32">
        <v>0</v>
      </c>
      <c r="E49" s="32">
        <v>1.4137999999999948</v>
      </c>
      <c r="F49" s="32">
        <v>1.4137999999999948</v>
      </c>
      <c r="G49" s="32">
        <v>0</v>
      </c>
      <c r="H49" s="32">
        <v>0</v>
      </c>
      <c r="I49" s="32">
        <v>1.4137999999999948</v>
      </c>
      <c r="J49" s="32">
        <v>37.982399999999998</v>
      </c>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row>
    <row r="50" spans="1:45" ht="11.4" customHeight="1" x14ac:dyDescent="0.2">
      <c r="A50" s="47"/>
      <c r="B50" s="40" t="s">
        <v>91</v>
      </c>
      <c r="C50" s="32">
        <v>36.568600000000004</v>
      </c>
      <c r="D50" s="32">
        <v>0</v>
      </c>
      <c r="E50" s="32">
        <v>1.4137999999999948</v>
      </c>
      <c r="F50" s="32">
        <v>1.4137999999999948</v>
      </c>
      <c r="G50" s="32">
        <v>0</v>
      </c>
      <c r="H50" s="32">
        <v>0</v>
      </c>
      <c r="I50" s="32">
        <v>1.4137999999999948</v>
      </c>
      <c r="J50" s="32">
        <v>37.982399999999998</v>
      </c>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row>
    <row r="51" spans="1:45" ht="11.4" customHeight="1" x14ac:dyDescent="0.2">
      <c r="A51" s="47"/>
      <c r="B51" s="40" t="s">
        <v>92</v>
      </c>
      <c r="C51" s="32">
        <v>0</v>
      </c>
      <c r="D51" s="32">
        <v>0</v>
      </c>
      <c r="E51" s="32">
        <v>0</v>
      </c>
      <c r="F51" s="32">
        <v>0</v>
      </c>
      <c r="G51" s="32">
        <v>0</v>
      </c>
      <c r="H51" s="32">
        <v>0</v>
      </c>
      <c r="I51" s="32">
        <v>0</v>
      </c>
      <c r="J51" s="32">
        <v>0</v>
      </c>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row>
    <row r="52" spans="1:45" ht="11.4" customHeight="1" x14ac:dyDescent="0.2">
      <c r="A52" s="47"/>
      <c r="B52" s="39" t="s">
        <v>88</v>
      </c>
      <c r="C52" s="32">
        <v>5046.4668000000001</v>
      </c>
      <c r="D52" s="32">
        <v>-3640.335</v>
      </c>
      <c r="E52" s="32">
        <v>-0.78300000000035652</v>
      </c>
      <c r="F52" s="32">
        <v>-0.78300000000035652</v>
      </c>
      <c r="G52" s="32">
        <v>0</v>
      </c>
      <c r="H52" s="32">
        <v>0</v>
      </c>
      <c r="I52" s="32">
        <v>-3641.1180000000004</v>
      </c>
      <c r="J52" s="32">
        <v>1405.3488</v>
      </c>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row>
    <row r="53" spans="1:45" ht="11.4" customHeight="1" x14ac:dyDescent="0.2">
      <c r="A53" s="47"/>
      <c r="B53" s="40" t="s">
        <v>91</v>
      </c>
      <c r="C53" s="32">
        <v>5046.4668000000001</v>
      </c>
      <c r="D53" s="32">
        <v>-3640.335</v>
      </c>
      <c r="E53" s="32">
        <v>-0.78300000000035652</v>
      </c>
      <c r="F53" s="32">
        <v>-0.78300000000035652</v>
      </c>
      <c r="G53" s="32">
        <v>0</v>
      </c>
      <c r="H53" s="32">
        <v>0</v>
      </c>
      <c r="I53" s="32">
        <v>-3641.1180000000004</v>
      </c>
      <c r="J53" s="32">
        <v>1405.3488</v>
      </c>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row>
    <row r="54" spans="1:45" ht="11.4" customHeight="1" x14ac:dyDescent="0.2">
      <c r="A54" s="47"/>
      <c r="B54" s="40" t="s">
        <v>92</v>
      </c>
      <c r="C54" s="32">
        <v>0</v>
      </c>
      <c r="D54" s="32">
        <v>0</v>
      </c>
      <c r="E54" s="32">
        <v>0</v>
      </c>
      <c r="F54" s="32">
        <v>0</v>
      </c>
      <c r="G54" s="32">
        <v>0</v>
      </c>
      <c r="H54" s="32">
        <v>0</v>
      </c>
      <c r="I54" s="32">
        <v>0</v>
      </c>
      <c r="J54" s="32">
        <v>0</v>
      </c>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row>
    <row r="55" spans="1:45" ht="11.4" customHeight="1" x14ac:dyDescent="0.2">
      <c r="A55" s="47"/>
      <c r="B55" s="39" t="s">
        <v>89</v>
      </c>
      <c r="C55" s="32">
        <v>0</v>
      </c>
      <c r="D55" s="32">
        <v>0</v>
      </c>
      <c r="E55" s="32">
        <v>0</v>
      </c>
      <c r="F55" s="32">
        <v>0</v>
      </c>
      <c r="G55" s="32">
        <v>0</v>
      </c>
      <c r="H55" s="32">
        <v>0</v>
      </c>
      <c r="I55" s="32">
        <v>0</v>
      </c>
      <c r="J55" s="32">
        <v>0</v>
      </c>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row>
    <row r="56" spans="1:45" ht="11.4" customHeight="1" x14ac:dyDescent="0.2">
      <c r="A56" s="47"/>
      <c r="B56" s="40" t="s">
        <v>91</v>
      </c>
      <c r="C56" s="32">
        <v>0</v>
      </c>
      <c r="D56" s="32">
        <v>0</v>
      </c>
      <c r="E56" s="32">
        <v>0</v>
      </c>
      <c r="F56" s="32">
        <v>0</v>
      </c>
      <c r="G56" s="32">
        <v>0</v>
      </c>
      <c r="H56" s="32">
        <v>0</v>
      </c>
      <c r="I56" s="32">
        <v>0</v>
      </c>
      <c r="J56" s="32">
        <v>0</v>
      </c>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row>
    <row r="57" spans="1:45" ht="11.4" customHeight="1" x14ac:dyDescent="0.2">
      <c r="A57" s="47"/>
      <c r="B57" s="40" t="s">
        <v>92</v>
      </c>
      <c r="C57" s="32">
        <v>0</v>
      </c>
      <c r="D57" s="32">
        <v>0</v>
      </c>
      <c r="E57" s="32">
        <v>0</v>
      </c>
      <c r="F57" s="32">
        <v>0</v>
      </c>
      <c r="G57" s="32">
        <v>0</v>
      </c>
      <c r="H57" s="32">
        <v>0</v>
      </c>
      <c r="I57" s="32">
        <v>0</v>
      </c>
      <c r="J57" s="32">
        <v>0</v>
      </c>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row>
    <row r="58" spans="1:45" ht="11.4" customHeight="1" x14ac:dyDescent="0.2">
      <c r="A58" s="47">
        <v>5</v>
      </c>
      <c r="B58" s="33" t="s">
        <v>101</v>
      </c>
      <c r="C58" s="32">
        <v>1452614.4978000002</v>
      </c>
      <c r="D58" s="32">
        <v>14211.080000000009</v>
      </c>
      <c r="E58" s="32">
        <v>72031.358199999726</v>
      </c>
      <c r="F58" s="32">
        <v>67420.495299999893</v>
      </c>
      <c r="G58" s="32">
        <v>4610.8629000000001</v>
      </c>
      <c r="H58" s="32">
        <v>-1.673470251262188E-10</v>
      </c>
      <c r="I58" s="32">
        <v>86242.438199999742</v>
      </c>
      <c r="J58" s="32">
        <v>1538856.936</v>
      </c>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row>
    <row r="59" spans="1:45" ht="11.4" customHeight="1" x14ac:dyDescent="0.2">
      <c r="A59" s="47">
        <v>5.0999999999999996</v>
      </c>
      <c r="B59" s="38" t="s">
        <v>102</v>
      </c>
      <c r="C59" s="32">
        <v>59423.975000000006</v>
      </c>
      <c r="D59" s="32">
        <v>0</v>
      </c>
      <c r="E59" s="32">
        <v>8906.3625999999931</v>
      </c>
      <c r="F59" s="32">
        <v>8906.3625999999931</v>
      </c>
      <c r="G59" s="32">
        <v>0</v>
      </c>
      <c r="H59" s="32">
        <v>0</v>
      </c>
      <c r="I59" s="32">
        <v>8906.3625999999931</v>
      </c>
      <c r="J59" s="32">
        <v>68330.337599999999</v>
      </c>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row>
    <row r="60" spans="1:45" ht="11.4" customHeight="1" x14ac:dyDescent="0.2">
      <c r="A60" s="47" t="s">
        <v>32</v>
      </c>
      <c r="B60" s="39" t="s">
        <v>103</v>
      </c>
      <c r="C60" s="32">
        <v>54267.802400000008</v>
      </c>
      <c r="D60" s="32">
        <v>0</v>
      </c>
      <c r="E60" s="32">
        <v>8137.2807999999932</v>
      </c>
      <c r="F60" s="32">
        <v>8137.2807999999932</v>
      </c>
      <c r="G60" s="32">
        <v>0</v>
      </c>
      <c r="H60" s="32">
        <v>0</v>
      </c>
      <c r="I60" s="32">
        <v>8137.2807999999932</v>
      </c>
      <c r="J60" s="32">
        <v>62405.083200000001</v>
      </c>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row>
    <row r="61" spans="1:45" ht="11.4" customHeight="1" x14ac:dyDescent="0.2">
      <c r="A61" s="47" t="s">
        <v>33</v>
      </c>
      <c r="B61" s="39" t="s">
        <v>104</v>
      </c>
      <c r="C61" s="32">
        <v>5156.1726000000008</v>
      </c>
      <c r="D61" s="32">
        <v>0</v>
      </c>
      <c r="E61" s="32">
        <v>769.08179999999902</v>
      </c>
      <c r="F61" s="32">
        <v>769.08179999999902</v>
      </c>
      <c r="G61" s="32">
        <v>0</v>
      </c>
      <c r="H61" s="32">
        <v>0</v>
      </c>
      <c r="I61" s="32">
        <v>769.08179999999902</v>
      </c>
      <c r="J61" s="32">
        <v>5925.2543999999998</v>
      </c>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row>
    <row r="62" spans="1:45" ht="11.4" customHeight="1" x14ac:dyDescent="0.2">
      <c r="A62" s="47">
        <v>5.2</v>
      </c>
      <c r="B62" s="38" t="s">
        <v>105</v>
      </c>
      <c r="C62" s="32">
        <v>10495.188200000001</v>
      </c>
      <c r="D62" s="32">
        <v>24006.202000000005</v>
      </c>
      <c r="E62" s="32">
        <v>974.17139999999563</v>
      </c>
      <c r="F62" s="32">
        <v>974.17139999999563</v>
      </c>
      <c r="G62" s="32">
        <v>0</v>
      </c>
      <c r="H62" s="32">
        <v>0</v>
      </c>
      <c r="I62" s="32">
        <v>24980.3734</v>
      </c>
      <c r="J62" s="32">
        <v>35475.561600000001</v>
      </c>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row>
    <row r="63" spans="1:45" ht="11.4" customHeight="1" x14ac:dyDescent="0.2">
      <c r="A63" s="47">
        <v>5.4</v>
      </c>
      <c r="B63" s="38" t="s">
        <v>106</v>
      </c>
      <c r="C63" s="32">
        <v>1382695.3346000002</v>
      </c>
      <c r="D63" s="32">
        <v>-9795.1219999999958</v>
      </c>
      <c r="E63" s="32">
        <v>62150.824199999704</v>
      </c>
      <c r="F63" s="32">
        <v>57539.961299999908</v>
      </c>
      <c r="G63" s="32">
        <v>4610.8629000000001</v>
      </c>
      <c r="H63" s="32">
        <v>-2.0372681319713593E-10</v>
      </c>
      <c r="I63" s="32">
        <v>52355.702199999709</v>
      </c>
      <c r="J63" s="32">
        <v>1435051.0367999999</v>
      </c>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row>
    <row r="64" spans="1:45" ht="11.4" customHeight="1" x14ac:dyDescent="0.2">
      <c r="A64" s="47" t="s">
        <v>34</v>
      </c>
      <c r="B64" s="39" t="s">
        <v>107</v>
      </c>
      <c r="C64" s="32">
        <v>391759.41180000006</v>
      </c>
      <c r="D64" s="32">
        <v>-45353.472000000002</v>
      </c>
      <c r="E64" s="32">
        <v>16212.03299999993</v>
      </c>
      <c r="F64" s="32">
        <v>16212.032999999956</v>
      </c>
      <c r="G64" s="32">
        <v>0</v>
      </c>
      <c r="H64" s="32">
        <v>-2.5465851649641991E-11</v>
      </c>
      <c r="I64" s="32">
        <v>-29141.439000000071</v>
      </c>
      <c r="J64" s="32">
        <v>362617.97279999999</v>
      </c>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row>
    <row r="65" spans="1:45" ht="11.4" customHeight="1" x14ac:dyDescent="0.2">
      <c r="A65" s="47" t="s">
        <v>35</v>
      </c>
      <c r="B65" s="40" t="s">
        <v>108</v>
      </c>
      <c r="C65" s="32">
        <v>362541.10040000005</v>
      </c>
      <c r="D65" s="32">
        <v>-70956.043000000005</v>
      </c>
      <c r="E65" s="32">
        <v>14059.315399999963</v>
      </c>
      <c r="F65" s="32">
        <v>14059.315399999963</v>
      </c>
      <c r="G65" s="32">
        <v>0</v>
      </c>
      <c r="H65" s="32">
        <v>0</v>
      </c>
      <c r="I65" s="32">
        <v>-56896.727600000042</v>
      </c>
      <c r="J65" s="32">
        <v>305644.37280000001</v>
      </c>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row>
    <row r="66" spans="1:45" ht="11.4" customHeight="1" x14ac:dyDescent="0.2">
      <c r="A66" s="47" t="s">
        <v>36</v>
      </c>
      <c r="B66" s="40" t="s">
        <v>109</v>
      </c>
      <c r="C66" s="32">
        <v>29218.311400000002</v>
      </c>
      <c r="D66" s="32">
        <v>25602.571000000004</v>
      </c>
      <c r="E66" s="32">
        <v>2152.7175999999927</v>
      </c>
      <c r="F66" s="32">
        <v>2152.7175999999927</v>
      </c>
      <c r="G66" s="32">
        <v>0</v>
      </c>
      <c r="H66" s="32">
        <v>0</v>
      </c>
      <c r="I66" s="32">
        <v>27755.288599999996</v>
      </c>
      <c r="J66" s="32">
        <v>56973.599999999999</v>
      </c>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row>
    <row r="67" spans="1:45" ht="11.4" customHeight="1" x14ac:dyDescent="0.2">
      <c r="A67" s="47" t="s">
        <v>37</v>
      </c>
      <c r="B67" s="39" t="s">
        <v>110</v>
      </c>
      <c r="C67" s="32">
        <v>990935.92280000006</v>
      </c>
      <c r="D67" s="32">
        <v>35558.350000000006</v>
      </c>
      <c r="E67" s="32">
        <v>45938.791199999949</v>
      </c>
      <c r="F67" s="32">
        <v>41327.928299999949</v>
      </c>
      <c r="G67" s="32">
        <v>4610.8629000000001</v>
      </c>
      <c r="H67" s="32">
        <v>0</v>
      </c>
      <c r="I67" s="32">
        <v>81497.141199999955</v>
      </c>
      <c r="J67" s="32">
        <v>1072433.064</v>
      </c>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row>
    <row r="68" spans="1:45" ht="11.4" customHeight="1" x14ac:dyDescent="0.2">
      <c r="A68" s="47" t="s">
        <v>38</v>
      </c>
      <c r="B68" s="40" t="s">
        <v>90</v>
      </c>
      <c r="C68" s="32">
        <v>990935.92280000006</v>
      </c>
      <c r="D68" s="32">
        <v>35558.350000000006</v>
      </c>
      <c r="E68" s="32">
        <v>45938.791199999949</v>
      </c>
      <c r="F68" s="32">
        <v>41327.928299999949</v>
      </c>
      <c r="G68" s="32">
        <v>4610.8629000000001</v>
      </c>
      <c r="H68" s="32">
        <v>0</v>
      </c>
      <c r="I68" s="32">
        <v>81497.141199999955</v>
      </c>
      <c r="J68" s="32">
        <v>1072433.064</v>
      </c>
    </row>
    <row r="69" spans="1:45" ht="11.4" customHeight="1" x14ac:dyDescent="0.2">
      <c r="A69" s="47" t="s">
        <v>39</v>
      </c>
      <c r="B69" s="41" t="s">
        <v>111</v>
      </c>
      <c r="C69" s="32">
        <v>990935.92280000006</v>
      </c>
      <c r="D69" s="32">
        <v>35558.350000000006</v>
      </c>
      <c r="E69" s="32">
        <v>45938.791199999949</v>
      </c>
      <c r="F69" s="32">
        <v>41327.928299999949</v>
      </c>
      <c r="G69" s="32">
        <v>4610.8629000000001</v>
      </c>
      <c r="H69" s="32">
        <v>0</v>
      </c>
      <c r="I69" s="32">
        <v>81497.141199999955</v>
      </c>
      <c r="J69" s="32">
        <v>1072433.064</v>
      </c>
    </row>
    <row r="70" spans="1:45" ht="11.4" customHeight="1" x14ac:dyDescent="0.2">
      <c r="B70" s="81" t="s">
        <v>112</v>
      </c>
      <c r="C70" s="65">
        <v>7129816.5105999997</v>
      </c>
      <c r="D70" s="65">
        <v>257540.75622838721</v>
      </c>
      <c r="E70" s="65">
        <v>380537.30437161162</v>
      </c>
      <c r="F70" s="65">
        <v>363374.64802161162</v>
      </c>
      <c r="G70" s="65">
        <v>-2598.1846500000001</v>
      </c>
      <c r="H70" s="65">
        <v>19760.841000000015</v>
      </c>
      <c r="I70" s="65">
        <v>638078.06059999892</v>
      </c>
      <c r="J70" s="65">
        <v>7767894.5711999992</v>
      </c>
    </row>
    <row r="71" spans="1:45" ht="11.4" customHeight="1" x14ac:dyDescent="0.2">
      <c r="A71" s="47">
        <v>1</v>
      </c>
      <c r="B71" s="33" t="s">
        <v>113</v>
      </c>
      <c r="C71" s="32">
        <v>2154731.6178000001</v>
      </c>
      <c r="D71" s="32">
        <v>4006.2240000000006</v>
      </c>
      <c r="E71" s="32">
        <v>55522.130999999514</v>
      </c>
      <c r="F71" s="32">
        <v>46702.940849999577</v>
      </c>
      <c r="G71" s="32">
        <v>1756.5192</v>
      </c>
      <c r="H71" s="32">
        <v>7062.670949999937</v>
      </c>
      <c r="I71" s="32">
        <v>59528.354999999516</v>
      </c>
      <c r="J71" s="32">
        <v>2214259.9727999996</v>
      </c>
    </row>
    <row r="72" spans="1:45" ht="11.4" customHeight="1" x14ac:dyDescent="0.2">
      <c r="A72" s="47">
        <v>1.1000000000000001</v>
      </c>
      <c r="B72" s="38" t="s">
        <v>86</v>
      </c>
      <c r="C72" s="32">
        <v>1393483.0716000001</v>
      </c>
      <c r="D72" s="32">
        <v>17.913000000000466</v>
      </c>
      <c r="E72" s="32">
        <v>16595.615399999719</v>
      </c>
      <c r="F72" s="32">
        <v>4702.5166499997176</v>
      </c>
      <c r="G72" s="32">
        <v>1756.5192</v>
      </c>
      <c r="H72" s="32">
        <v>10136.57955</v>
      </c>
      <c r="I72" s="32">
        <v>16613.528399999719</v>
      </c>
      <c r="J72" s="32">
        <v>1410096.5999999999</v>
      </c>
    </row>
    <row r="73" spans="1:45" ht="11.4" customHeight="1" x14ac:dyDescent="0.2">
      <c r="A73" s="47" t="s">
        <v>7</v>
      </c>
      <c r="B73" s="39" t="s">
        <v>114</v>
      </c>
      <c r="C73" s="32">
        <v>1393483.0716000001</v>
      </c>
      <c r="D73" s="32">
        <v>17.913000000000466</v>
      </c>
      <c r="E73" s="32">
        <v>16595.615399999719</v>
      </c>
      <c r="F73" s="32">
        <v>4702.5166499997176</v>
      </c>
      <c r="G73" s="32">
        <v>1756.5192</v>
      </c>
      <c r="H73" s="32">
        <v>10136.57955</v>
      </c>
      <c r="I73" s="32">
        <v>16613.528399999719</v>
      </c>
      <c r="J73" s="32">
        <v>1410096.5999999999</v>
      </c>
      <c r="K73" s="28"/>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row>
    <row r="74" spans="1:45" s="154" customFormat="1" ht="6.6" hidden="1" customHeight="1" x14ac:dyDescent="0.2">
      <c r="A74" s="153">
        <v>1.2</v>
      </c>
      <c r="B74" s="151"/>
      <c r="C74" s="151"/>
      <c r="D74" s="151"/>
      <c r="E74" s="151"/>
      <c r="F74" s="151"/>
      <c r="G74" s="151"/>
      <c r="H74" s="151"/>
      <c r="I74" s="151"/>
      <c r="J74" s="151"/>
      <c r="K74" s="28"/>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row>
    <row r="75" spans="1:45" ht="11.4" customHeight="1" x14ac:dyDescent="0.2">
      <c r="A75" s="47" t="s">
        <v>8</v>
      </c>
      <c r="B75" s="38" t="s">
        <v>83</v>
      </c>
      <c r="C75" s="32">
        <v>761248.5462000001</v>
      </c>
      <c r="D75" s="32">
        <v>3988.3110000000001</v>
      </c>
      <c r="E75" s="32">
        <v>38926.515599999912</v>
      </c>
      <c r="F75" s="32">
        <v>42000.424199999863</v>
      </c>
      <c r="G75" s="32">
        <v>0</v>
      </c>
      <c r="H75" s="32">
        <v>-3073.9085999999952</v>
      </c>
      <c r="I75" s="32">
        <v>42914.826599999913</v>
      </c>
      <c r="J75" s="32">
        <v>804163.37280000001</v>
      </c>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row>
    <row r="76" spans="1:45" ht="11.4" customHeight="1" x14ac:dyDescent="0.2">
      <c r="A76" s="46" t="s">
        <v>58</v>
      </c>
      <c r="B76" s="39" t="s">
        <v>82</v>
      </c>
      <c r="C76" s="32">
        <v>523260.09740000009</v>
      </c>
      <c r="D76" s="32">
        <v>3559.0810000000001</v>
      </c>
      <c r="E76" s="32">
        <v>39156.563999999904</v>
      </c>
      <c r="F76" s="32">
        <v>30190.997249999902</v>
      </c>
      <c r="G76" s="32">
        <v>0</v>
      </c>
      <c r="H76" s="32">
        <v>8965.5667500000018</v>
      </c>
      <c r="I76" s="32">
        <v>42715.644999999902</v>
      </c>
      <c r="J76" s="32">
        <v>565975.74239999999</v>
      </c>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row>
    <row r="77" spans="1:45" s="154" customFormat="1" ht="11.4" customHeight="1" x14ac:dyDescent="0.2">
      <c r="A77" s="153" t="s">
        <v>58</v>
      </c>
      <c r="B77" s="135" t="s">
        <v>115</v>
      </c>
      <c r="C77" s="32">
        <v>445734.66540000006</v>
      </c>
      <c r="D77" s="32">
        <v>6821.5719166666668</v>
      </c>
      <c r="E77" s="32">
        <v>33960.324283333233</v>
      </c>
      <c r="F77" s="32">
        <v>26934.247483333234</v>
      </c>
      <c r="G77" s="32">
        <v>0</v>
      </c>
      <c r="H77" s="32">
        <v>7026.0767999999989</v>
      </c>
      <c r="I77" s="32">
        <v>40781.896199999901</v>
      </c>
      <c r="J77" s="32">
        <v>486516.56159999996</v>
      </c>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row>
    <row r="78" spans="1:45" s="154" customFormat="1" ht="11.4" customHeight="1" x14ac:dyDescent="0.2">
      <c r="A78" s="153" t="s">
        <v>9</v>
      </c>
      <c r="B78" s="135" t="s">
        <v>116</v>
      </c>
      <c r="C78" s="32">
        <v>77525.432000000001</v>
      </c>
      <c r="D78" s="32">
        <v>-3262.4909166666666</v>
      </c>
      <c r="E78" s="32">
        <v>5196.2397166666678</v>
      </c>
      <c r="F78" s="32">
        <v>3256.7497666666677</v>
      </c>
      <c r="G78" s="32">
        <v>0</v>
      </c>
      <c r="H78" s="32">
        <v>1939.4899500000001</v>
      </c>
      <c r="I78" s="32">
        <v>1933.7488000000012</v>
      </c>
      <c r="J78" s="32">
        <v>79459.180800000002</v>
      </c>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row>
    <row r="79" spans="1:45" ht="25.95" customHeight="1" x14ac:dyDescent="0.2">
      <c r="A79" s="47"/>
      <c r="B79" s="39" t="s">
        <v>84</v>
      </c>
      <c r="C79" s="32">
        <v>6838.3282000000008</v>
      </c>
      <c r="D79" s="32">
        <v>37.094000000000001</v>
      </c>
      <c r="E79" s="32">
        <v>417.19859999999886</v>
      </c>
      <c r="F79" s="32">
        <v>417.19859999999886</v>
      </c>
      <c r="G79" s="32">
        <v>0</v>
      </c>
      <c r="H79" s="32">
        <v>0</v>
      </c>
      <c r="I79" s="32">
        <v>454.29259999999886</v>
      </c>
      <c r="J79" s="32">
        <v>7292.6207999999997</v>
      </c>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row>
    <row r="80" spans="1:45" ht="11.4" customHeight="1" x14ac:dyDescent="0.2">
      <c r="A80" s="47"/>
      <c r="B80" s="39" t="s">
        <v>117</v>
      </c>
      <c r="C80" s="32">
        <v>231150.12060000002</v>
      </c>
      <c r="D80" s="32">
        <v>392.13599999999997</v>
      </c>
      <c r="E80" s="32">
        <v>-647.24700000003349</v>
      </c>
      <c r="F80" s="32">
        <v>11392.228349999963</v>
      </c>
      <c r="G80" s="32">
        <v>0</v>
      </c>
      <c r="H80" s="32">
        <v>-12039.475349999997</v>
      </c>
      <c r="I80" s="32">
        <v>-255.11100000003353</v>
      </c>
      <c r="J80" s="32">
        <v>230895.00959999999</v>
      </c>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row>
    <row r="81" spans="1:42" ht="11.4" customHeight="1" x14ac:dyDescent="0.2">
      <c r="A81" s="47"/>
      <c r="B81" s="42" t="s">
        <v>118</v>
      </c>
      <c r="C81" s="32">
        <v>91458.068600000013</v>
      </c>
      <c r="D81" s="32">
        <v>-1325.3980000000001</v>
      </c>
      <c r="E81" s="32">
        <v>5848.8541999999861</v>
      </c>
      <c r="F81" s="32">
        <v>4714.4355499999856</v>
      </c>
      <c r="G81" s="32">
        <v>0</v>
      </c>
      <c r="H81" s="32">
        <v>1134.4186500000005</v>
      </c>
      <c r="I81" s="32">
        <v>4523.456199999986</v>
      </c>
      <c r="J81" s="32">
        <v>95981.524799999999</v>
      </c>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row>
    <row r="82" spans="1:42" ht="11.4" customHeight="1" x14ac:dyDescent="0.2">
      <c r="A82" s="47"/>
      <c r="B82" s="42" t="s">
        <v>119</v>
      </c>
      <c r="C82" s="32">
        <v>130623.03920000001</v>
      </c>
      <c r="D82" s="32">
        <v>1424.9590000000001</v>
      </c>
      <c r="E82" s="32">
        <v>-8111.4270000000224</v>
      </c>
      <c r="F82" s="32">
        <v>6123.6973499999776</v>
      </c>
      <c r="G82" s="32">
        <v>0</v>
      </c>
      <c r="H82" s="32">
        <v>-14235.12435</v>
      </c>
      <c r="I82" s="32">
        <v>-6686.4680000000226</v>
      </c>
      <c r="J82" s="32">
        <v>123936.57119999999</v>
      </c>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row>
    <row r="83" spans="1:42" ht="11.4" customHeight="1" x14ac:dyDescent="0.2">
      <c r="A83" s="47">
        <v>2</v>
      </c>
      <c r="B83" s="42" t="s">
        <v>120</v>
      </c>
      <c r="C83" s="32">
        <v>9069.0128000000004</v>
      </c>
      <c r="D83" s="32">
        <v>292.57500000000005</v>
      </c>
      <c r="E83" s="32">
        <v>1615.3257999999994</v>
      </c>
      <c r="F83" s="32">
        <v>554.09544999999935</v>
      </c>
      <c r="G83" s="32">
        <v>0</v>
      </c>
      <c r="H83" s="32">
        <v>1061.23035</v>
      </c>
      <c r="I83" s="32">
        <v>1907.9007999999994</v>
      </c>
      <c r="J83" s="32">
        <v>10976.9136</v>
      </c>
      <c r="K83" s="28"/>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row>
    <row r="84" spans="1:42" ht="11.4" customHeight="1" x14ac:dyDescent="0.2">
      <c r="A84" s="47">
        <v>2.1</v>
      </c>
      <c r="B84" s="33" t="s">
        <v>85</v>
      </c>
      <c r="C84" s="32">
        <v>1292151.4810000001</v>
      </c>
      <c r="D84" s="32">
        <v>-5451.1080000000011</v>
      </c>
      <c r="E84" s="32">
        <v>58218.428599999745</v>
      </c>
      <c r="F84" s="32">
        <v>54961.549249999814</v>
      </c>
      <c r="G84" s="32">
        <v>-1024.6361999999999</v>
      </c>
      <c r="H84" s="32">
        <v>4281.51554999993</v>
      </c>
      <c r="I84" s="32">
        <v>52767.320599999744</v>
      </c>
      <c r="J84" s="32">
        <v>1344918.8015999999</v>
      </c>
    </row>
    <row r="85" spans="1:42" ht="11.4" customHeight="1" x14ac:dyDescent="0.2">
      <c r="A85" s="47" t="s">
        <v>12</v>
      </c>
      <c r="B85" s="38" t="s">
        <v>121</v>
      </c>
      <c r="C85" s="32">
        <v>190851.52340000001</v>
      </c>
      <c r="D85" s="32">
        <v>37.094000000000001</v>
      </c>
      <c r="E85" s="32">
        <v>8063.1937999999909</v>
      </c>
      <c r="F85" s="32">
        <v>8063.1937999999909</v>
      </c>
      <c r="G85" s="32">
        <v>0</v>
      </c>
      <c r="H85" s="32">
        <v>0</v>
      </c>
      <c r="I85" s="32">
        <v>8100.287799999991</v>
      </c>
      <c r="J85" s="32">
        <v>198951.8112</v>
      </c>
    </row>
    <row r="86" spans="1:42" ht="11.4" customHeight="1" x14ac:dyDescent="0.2">
      <c r="A86" s="47">
        <v>2.2000000000000002</v>
      </c>
      <c r="B86" s="39" t="s">
        <v>89</v>
      </c>
      <c r="C86" s="32">
        <v>190851.52340000001</v>
      </c>
      <c r="D86" s="32">
        <v>37.094000000000001</v>
      </c>
      <c r="E86" s="32">
        <v>8063.1937999999909</v>
      </c>
      <c r="F86" s="32">
        <v>8063.1937999999909</v>
      </c>
      <c r="G86" s="32">
        <v>0</v>
      </c>
      <c r="H86" s="32">
        <v>0</v>
      </c>
      <c r="I86" s="32">
        <v>8100.287799999991</v>
      </c>
      <c r="J86" s="32">
        <v>198951.8112</v>
      </c>
      <c r="K86" s="25"/>
    </row>
    <row r="87" spans="1:42" ht="11.4" customHeight="1" x14ac:dyDescent="0.2">
      <c r="A87" s="47" t="s">
        <v>40</v>
      </c>
      <c r="B87" s="38" t="s">
        <v>90</v>
      </c>
      <c r="C87" s="32">
        <v>1101299.9576000001</v>
      </c>
      <c r="D87" s="32">
        <v>-5488.2020000000011</v>
      </c>
      <c r="E87" s="32">
        <v>50155.234799999933</v>
      </c>
      <c r="F87" s="32">
        <v>46898.355449999821</v>
      </c>
      <c r="G87" s="32">
        <v>-1024.6361999999999</v>
      </c>
      <c r="H87" s="32">
        <v>4281.5155500001119</v>
      </c>
      <c r="I87" s="32">
        <v>44667.032799999928</v>
      </c>
      <c r="J87" s="32">
        <v>1145966.9904</v>
      </c>
      <c r="K87" s="25"/>
    </row>
    <row r="88" spans="1:42" ht="11.4" customHeight="1" x14ac:dyDescent="0.2">
      <c r="A88" s="47" t="s">
        <v>13</v>
      </c>
      <c r="B88" s="39" t="s">
        <v>95</v>
      </c>
      <c r="C88" s="32">
        <v>0</v>
      </c>
      <c r="D88" s="32">
        <v>0</v>
      </c>
      <c r="E88" s="32">
        <v>0</v>
      </c>
      <c r="F88" s="32">
        <v>0</v>
      </c>
      <c r="G88" s="32">
        <v>0</v>
      </c>
      <c r="H88" s="32">
        <v>0</v>
      </c>
      <c r="I88" s="32">
        <v>0</v>
      </c>
      <c r="J88" s="32">
        <v>0</v>
      </c>
    </row>
    <row r="89" spans="1:42" ht="11.4" customHeight="1" x14ac:dyDescent="0.2">
      <c r="A89" s="47" t="s">
        <v>41</v>
      </c>
      <c r="B89" s="39" t="s">
        <v>88</v>
      </c>
      <c r="C89" s="32">
        <v>9836.9534000000003</v>
      </c>
      <c r="D89" s="32">
        <v>0</v>
      </c>
      <c r="E89" s="32">
        <v>380.31219999999848</v>
      </c>
      <c r="F89" s="32">
        <v>380.31219999999922</v>
      </c>
      <c r="G89" s="32">
        <v>0</v>
      </c>
      <c r="H89" s="32">
        <v>-7.3896444519050419E-13</v>
      </c>
      <c r="I89" s="32">
        <v>380.31219999999848</v>
      </c>
      <c r="J89" s="32">
        <v>10217.265599999999</v>
      </c>
    </row>
    <row r="90" spans="1:42" ht="11.4" customHeight="1" x14ac:dyDescent="0.2">
      <c r="A90" s="47" t="s">
        <v>42</v>
      </c>
      <c r="B90" s="41" t="s">
        <v>91</v>
      </c>
      <c r="C90" s="32">
        <v>146.27440000000001</v>
      </c>
      <c r="D90" s="32">
        <v>0</v>
      </c>
      <c r="E90" s="32">
        <v>5.6551999999999794</v>
      </c>
      <c r="F90" s="32">
        <v>5.6551999999999794</v>
      </c>
      <c r="G90" s="32">
        <v>0</v>
      </c>
      <c r="H90" s="32">
        <v>0</v>
      </c>
      <c r="I90" s="32">
        <v>5.6551999999999794</v>
      </c>
      <c r="J90" s="32">
        <v>151.92959999999999</v>
      </c>
    </row>
    <row r="91" spans="1:42" ht="11.4" customHeight="1" x14ac:dyDescent="0.2">
      <c r="A91" s="47" t="s">
        <v>43</v>
      </c>
      <c r="B91" s="41" t="s">
        <v>92</v>
      </c>
      <c r="C91" s="32">
        <v>9690.6790000000001</v>
      </c>
      <c r="D91" s="32">
        <v>0</v>
      </c>
      <c r="E91" s="32">
        <v>374.65699999999924</v>
      </c>
      <c r="F91" s="32">
        <v>374.65699999999924</v>
      </c>
      <c r="G91" s="32">
        <v>0</v>
      </c>
      <c r="H91" s="32">
        <v>0</v>
      </c>
      <c r="I91" s="32">
        <v>374.65699999999924</v>
      </c>
      <c r="J91" s="32">
        <v>10065.335999999999</v>
      </c>
    </row>
    <row r="92" spans="1:42" ht="11.4" customHeight="1" x14ac:dyDescent="0.2">
      <c r="A92" s="47" t="s">
        <v>44</v>
      </c>
      <c r="B92" s="39" t="s">
        <v>87</v>
      </c>
      <c r="C92" s="32">
        <v>877609.83140000002</v>
      </c>
      <c r="D92" s="32">
        <v>-2497.7180000000003</v>
      </c>
      <c r="E92" s="32">
        <v>35971.715399999877</v>
      </c>
      <c r="F92" s="32">
        <v>36996.351599999871</v>
      </c>
      <c r="G92" s="32">
        <v>-1024.6361999999999</v>
      </c>
      <c r="H92" s="32">
        <v>6.3664629124104977E-12</v>
      </c>
      <c r="I92" s="32">
        <v>33473.997399999877</v>
      </c>
      <c r="J92" s="32">
        <v>911083.8287999999</v>
      </c>
    </row>
    <row r="93" spans="1:42" ht="11.4" customHeight="1" x14ac:dyDescent="0.2">
      <c r="A93" s="47" t="s">
        <v>45</v>
      </c>
      <c r="B93" s="41" t="s">
        <v>91</v>
      </c>
      <c r="C93" s="32">
        <v>841.07780000000002</v>
      </c>
      <c r="D93" s="32">
        <v>0.57500000000000284</v>
      </c>
      <c r="E93" s="32">
        <v>259.83679999999987</v>
      </c>
      <c r="F93" s="32">
        <v>40.271899999999874</v>
      </c>
      <c r="G93" s="32">
        <v>219.56489999999999</v>
      </c>
      <c r="H93" s="32">
        <v>0</v>
      </c>
      <c r="I93" s="32">
        <v>260.41179999999986</v>
      </c>
      <c r="J93" s="32">
        <v>1101.4895999999999</v>
      </c>
    </row>
    <row r="94" spans="1:42" ht="11.4" customHeight="1" x14ac:dyDescent="0.2">
      <c r="A94" s="47" t="s">
        <v>14</v>
      </c>
      <c r="B94" s="41" t="s">
        <v>92</v>
      </c>
      <c r="C94" s="32">
        <v>876768.75360000005</v>
      </c>
      <c r="D94" s="32">
        <v>-2498.2930000000001</v>
      </c>
      <c r="E94" s="32">
        <v>35711.878599999873</v>
      </c>
      <c r="F94" s="32">
        <v>36956.079699999871</v>
      </c>
      <c r="G94" s="32">
        <v>-1244.2011</v>
      </c>
      <c r="H94" s="32">
        <v>0</v>
      </c>
      <c r="I94" s="32">
        <v>33213.585599999875</v>
      </c>
      <c r="J94" s="32">
        <v>909982.33919999993</v>
      </c>
    </row>
    <row r="95" spans="1:42" ht="11.4" customHeight="1" x14ac:dyDescent="0.2">
      <c r="A95" s="47" t="s">
        <v>57</v>
      </c>
      <c r="B95" s="39" t="s">
        <v>89</v>
      </c>
      <c r="C95" s="32">
        <v>213853.17280000003</v>
      </c>
      <c r="D95" s="32">
        <v>-2990.4840000000004</v>
      </c>
      <c r="E95" s="32">
        <v>13803.20719999995</v>
      </c>
      <c r="F95" s="32">
        <v>9521.6916499999497</v>
      </c>
      <c r="G95" s="32">
        <v>0</v>
      </c>
      <c r="H95" s="32">
        <v>4281.5155500000001</v>
      </c>
      <c r="I95" s="32">
        <v>10812.723199999949</v>
      </c>
      <c r="J95" s="32">
        <v>224665.89599999998</v>
      </c>
    </row>
    <row r="96" spans="1:42" ht="11.4" customHeight="1" x14ac:dyDescent="0.2">
      <c r="A96" s="47" t="s">
        <v>15</v>
      </c>
      <c r="B96" s="41" t="s">
        <v>91</v>
      </c>
      <c r="C96" s="32">
        <v>0</v>
      </c>
      <c r="D96" s="32">
        <v>0</v>
      </c>
      <c r="E96" s="32">
        <v>0</v>
      </c>
      <c r="F96" s="32">
        <v>0</v>
      </c>
      <c r="G96" s="32">
        <v>0</v>
      </c>
      <c r="H96" s="32">
        <v>0</v>
      </c>
      <c r="I96" s="32">
        <v>0</v>
      </c>
      <c r="J96" s="32">
        <v>0</v>
      </c>
      <c r="K96" s="25"/>
    </row>
    <row r="97" spans="1:11" ht="11.4" customHeight="1" x14ac:dyDescent="0.2">
      <c r="A97" s="47"/>
      <c r="B97" s="44" t="s">
        <v>92</v>
      </c>
      <c r="C97" s="32">
        <v>213853.17280000003</v>
      </c>
      <c r="D97" s="32">
        <v>-2990.4840000000004</v>
      </c>
      <c r="E97" s="32">
        <v>13803.20719999995</v>
      </c>
      <c r="F97" s="32">
        <v>9521.6916499999497</v>
      </c>
      <c r="G97" s="32">
        <v>0</v>
      </c>
      <c r="H97" s="32">
        <v>4281.5155500000001</v>
      </c>
      <c r="I97" s="32">
        <v>10812.723199999949</v>
      </c>
      <c r="J97" s="32">
        <v>224665.89599999998</v>
      </c>
      <c r="K97" s="25"/>
    </row>
    <row r="98" spans="1:11" ht="11.4" customHeight="1" x14ac:dyDescent="0.2">
      <c r="A98" s="47"/>
      <c r="B98" s="192" t="s">
        <v>122</v>
      </c>
      <c r="C98" s="32">
        <v>25890.568800000001</v>
      </c>
      <c r="D98" s="32">
        <v>0</v>
      </c>
      <c r="E98" s="32">
        <v>-2455.4280000000035</v>
      </c>
      <c r="F98" s="32">
        <v>874.63964999999644</v>
      </c>
      <c r="G98" s="32">
        <v>-3330.06765</v>
      </c>
      <c r="H98" s="32">
        <v>0</v>
      </c>
      <c r="I98" s="32">
        <v>-2455.4280000000035</v>
      </c>
      <c r="J98" s="32">
        <v>23435.140799999997</v>
      </c>
      <c r="K98" s="25"/>
    </row>
    <row r="99" spans="1:11" ht="11.4" customHeight="1" x14ac:dyDescent="0.2">
      <c r="A99" s="47">
        <v>4</v>
      </c>
      <c r="B99" s="39" t="s">
        <v>87</v>
      </c>
      <c r="C99" s="32">
        <v>25890.568800000001</v>
      </c>
      <c r="D99" s="32">
        <v>0</v>
      </c>
      <c r="E99" s="32">
        <v>-2455.4280000000035</v>
      </c>
      <c r="F99" s="32">
        <v>874.63964999999644</v>
      </c>
      <c r="G99" s="32">
        <v>-3330.06765</v>
      </c>
      <c r="H99" s="32">
        <v>0</v>
      </c>
      <c r="I99" s="32">
        <v>-2455.4280000000035</v>
      </c>
      <c r="J99" s="32">
        <v>23435.140799999997</v>
      </c>
      <c r="K99" s="25"/>
    </row>
    <row r="100" spans="1:11" ht="11.4" customHeight="1" x14ac:dyDescent="0.2">
      <c r="A100" s="47">
        <v>4.2</v>
      </c>
      <c r="B100" s="34" t="s">
        <v>93</v>
      </c>
      <c r="C100" s="32">
        <v>3657042.8429999999</v>
      </c>
      <c r="D100" s="32">
        <v>258985.6402283872</v>
      </c>
      <c r="E100" s="32">
        <v>269252.17277161242</v>
      </c>
      <c r="F100" s="32">
        <v>260835.51827161227</v>
      </c>
      <c r="G100" s="32">
        <v>0</v>
      </c>
      <c r="H100" s="32">
        <v>8416.6545000001497</v>
      </c>
      <c r="I100" s="32">
        <v>528237.81299999962</v>
      </c>
      <c r="J100" s="32">
        <v>4185280.6559999995</v>
      </c>
    </row>
    <row r="101" spans="1:11" ht="11.4" customHeight="1" x14ac:dyDescent="0.2">
      <c r="A101" s="47" t="s">
        <v>18</v>
      </c>
      <c r="B101" s="38" t="s">
        <v>96</v>
      </c>
      <c r="C101" s="32">
        <v>32875.171400000007</v>
      </c>
      <c r="D101" s="32">
        <v>1551.9810000000007</v>
      </c>
      <c r="E101" s="32">
        <v>858.49719999998979</v>
      </c>
      <c r="F101" s="32">
        <v>858.49719999999309</v>
      </c>
      <c r="G101" s="32">
        <v>0</v>
      </c>
      <c r="H101" s="32">
        <v>-3.2969182939268649E-12</v>
      </c>
      <c r="I101" s="32">
        <v>2410.4781999999905</v>
      </c>
      <c r="J101" s="32">
        <v>35285.649599999997</v>
      </c>
    </row>
    <row r="102" spans="1:11" s="26" customFormat="1" ht="11.4" customHeight="1" x14ac:dyDescent="0.2">
      <c r="A102" s="47" t="s">
        <v>21</v>
      </c>
      <c r="B102" s="39" t="s">
        <v>95</v>
      </c>
      <c r="C102" s="159">
        <v>0</v>
      </c>
      <c r="D102" s="32">
        <v>0</v>
      </c>
      <c r="E102" s="32">
        <v>0</v>
      </c>
      <c r="F102" s="32">
        <v>0</v>
      </c>
      <c r="G102" s="32">
        <v>0</v>
      </c>
      <c r="H102" s="32">
        <v>0</v>
      </c>
      <c r="I102" s="32">
        <v>0</v>
      </c>
      <c r="J102" s="32">
        <v>0</v>
      </c>
    </row>
    <row r="103" spans="1:11" s="26" customFormat="1" ht="11.4" customHeight="1" x14ac:dyDescent="0.2">
      <c r="A103" s="47" t="s">
        <v>22</v>
      </c>
      <c r="B103" s="39" t="s">
        <v>88</v>
      </c>
      <c r="C103" s="32">
        <v>32875.171400000007</v>
      </c>
      <c r="D103" s="32">
        <v>1551.9810000000007</v>
      </c>
      <c r="E103" s="32">
        <v>858.49719999998979</v>
      </c>
      <c r="F103" s="32">
        <v>858.49719999999309</v>
      </c>
      <c r="G103" s="32">
        <v>0</v>
      </c>
      <c r="H103" s="32">
        <v>-3.2969182939268649E-12</v>
      </c>
      <c r="I103" s="32">
        <v>2410.4781999999905</v>
      </c>
      <c r="J103" s="32">
        <v>35285.649599999997</v>
      </c>
      <c r="K103" s="28"/>
    </row>
    <row r="104" spans="1:11" s="26" customFormat="1" ht="11.4" customHeight="1" x14ac:dyDescent="0.2">
      <c r="A104" s="47" t="s">
        <v>23</v>
      </c>
      <c r="B104" s="41" t="s">
        <v>91</v>
      </c>
      <c r="C104" s="32">
        <v>28852.625400000004</v>
      </c>
      <c r="D104" s="32">
        <v>2097.8550000000005</v>
      </c>
      <c r="E104" s="32">
        <v>688.85879999999361</v>
      </c>
      <c r="F104" s="32">
        <v>688.85879999999361</v>
      </c>
      <c r="G104" s="32">
        <v>0</v>
      </c>
      <c r="H104" s="32">
        <v>0</v>
      </c>
      <c r="I104" s="32">
        <v>2786.7137999999941</v>
      </c>
      <c r="J104" s="32">
        <v>31639.339199999999</v>
      </c>
      <c r="K104" s="28"/>
    </row>
    <row r="105" spans="1:11" s="30" customFormat="1" ht="11.4" customHeight="1" x14ac:dyDescent="0.2">
      <c r="A105" s="47" t="s">
        <v>24</v>
      </c>
      <c r="B105" s="41" t="s">
        <v>92</v>
      </c>
      <c r="C105" s="32">
        <v>4022.5460000000003</v>
      </c>
      <c r="D105" s="32">
        <v>-545.87399999999991</v>
      </c>
      <c r="E105" s="32">
        <v>169.63839999999948</v>
      </c>
      <c r="F105" s="32">
        <v>169.63839999999948</v>
      </c>
      <c r="G105" s="32">
        <v>0</v>
      </c>
      <c r="H105" s="32">
        <v>0</v>
      </c>
      <c r="I105" s="32">
        <v>-376.23560000000043</v>
      </c>
      <c r="J105" s="32">
        <v>3646.3103999999998</v>
      </c>
      <c r="K105" s="29"/>
    </row>
    <row r="106" spans="1:11" ht="11.4" customHeight="1" x14ac:dyDescent="0.2">
      <c r="A106" s="47">
        <v>4.3</v>
      </c>
      <c r="B106" s="43" t="s">
        <v>97</v>
      </c>
      <c r="C106" s="32">
        <v>5704.7016000000003</v>
      </c>
      <c r="D106" s="32">
        <v>-1996.172</v>
      </c>
      <c r="E106" s="32">
        <v>203.65759999999955</v>
      </c>
      <c r="F106" s="32">
        <v>203.65759999999955</v>
      </c>
      <c r="G106" s="32">
        <v>0</v>
      </c>
      <c r="H106" s="32">
        <v>0</v>
      </c>
      <c r="I106" s="32">
        <v>-1792.5144000000005</v>
      </c>
      <c r="J106" s="32">
        <v>3912.1871999999998</v>
      </c>
    </row>
    <row r="107" spans="1:11" ht="11.4" customHeight="1" x14ac:dyDescent="0.2">
      <c r="A107" s="47" t="s">
        <v>46</v>
      </c>
      <c r="B107" s="38" t="s">
        <v>99</v>
      </c>
      <c r="C107" s="32">
        <v>3150384.89</v>
      </c>
      <c r="D107" s="32">
        <v>293638.47622838715</v>
      </c>
      <c r="E107" s="32">
        <v>233926.37297161244</v>
      </c>
      <c r="F107" s="32">
        <v>234731.44427161233</v>
      </c>
      <c r="G107" s="32">
        <v>0</v>
      </c>
      <c r="H107" s="32">
        <v>-805.07129999989411</v>
      </c>
      <c r="I107" s="32">
        <v>527564.84919999959</v>
      </c>
      <c r="J107" s="32">
        <v>3677949.7391999997</v>
      </c>
    </row>
    <row r="108" spans="1:11" ht="11.4" customHeight="1" x14ac:dyDescent="0.2">
      <c r="A108" s="47" t="s">
        <v>47</v>
      </c>
      <c r="B108" s="39" t="s">
        <v>95</v>
      </c>
      <c r="C108" s="32">
        <v>85314.543800000014</v>
      </c>
      <c r="D108" s="32">
        <v>-9116.2019999999993</v>
      </c>
      <c r="E108" s="32">
        <v>4742.1525999999812</v>
      </c>
      <c r="F108" s="32">
        <v>4742.1525999999812</v>
      </c>
      <c r="G108" s="32">
        <v>0</v>
      </c>
      <c r="H108" s="32">
        <v>0</v>
      </c>
      <c r="I108" s="32">
        <v>-4374.0494000000181</v>
      </c>
      <c r="J108" s="32">
        <v>80940.494399999996</v>
      </c>
    </row>
    <row r="109" spans="1:11" ht="11.4" customHeight="1" x14ac:dyDescent="0.2">
      <c r="A109" s="47" t="s">
        <v>48</v>
      </c>
      <c r="B109" s="41" t="s">
        <v>123</v>
      </c>
      <c r="C109" s="32">
        <v>85314.543800000014</v>
      </c>
      <c r="D109" s="32">
        <v>-9116.2019999999993</v>
      </c>
      <c r="E109" s="32">
        <v>4742.1525999999812</v>
      </c>
      <c r="F109" s="32">
        <v>4742.1525999999812</v>
      </c>
      <c r="G109" s="32">
        <v>0</v>
      </c>
      <c r="H109" s="32">
        <v>0</v>
      </c>
      <c r="I109" s="32">
        <v>-4374.0494000000181</v>
      </c>
      <c r="J109" s="32">
        <v>80940.494399999996</v>
      </c>
    </row>
    <row r="110" spans="1:11" ht="11.4" customHeight="1" x14ac:dyDescent="0.2">
      <c r="A110" s="47" t="s">
        <v>49</v>
      </c>
      <c r="B110" s="41" t="s">
        <v>124</v>
      </c>
      <c r="C110" s="32">
        <v>0</v>
      </c>
      <c r="D110" s="32">
        <v>0</v>
      </c>
      <c r="E110" s="32">
        <v>0</v>
      </c>
      <c r="F110" s="32">
        <v>0</v>
      </c>
      <c r="G110" s="32">
        <v>0</v>
      </c>
      <c r="H110" s="32">
        <v>0</v>
      </c>
      <c r="I110" s="32">
        <v>0</v>
      </c>
      <c r="J110" s="32">
        <v>0</v>
      </c>
    </row>
    <row r="111" spans="1:11" ht="11.4" customHeight="1" x14ac:dyDescent="0.2">
      <c r="A111" s="47" t="s">
        <v>26</v>
      </c>
      <c r="B111" s="41" t="s">
        <v>125</v>
      </c>
      <c r="C111" s="32">
        <v>0</v>
      </c>
      <c r="D111" s="32">
        <v>0</v>
      </c>
      <c r="E111" s="32">
        <v>0</v>
      </c>
      <c r="F111" s="32">
        <v>0</v>
      </c>
      <c r="G111" s="32">
        <v>0</v>
      </c>
      <c r="H111" s="32">
        <v>0</v>
      </c>
      <c r="I111" s="32">
        <v>0</v>
      </c>
      <c r="J111" s="32">
        <v>0</v>
      </c>
    </row>
    <row r="112" spans="1:11" ht="11.4" customHeight="1" x14ac:dyDescent="0.2">
      <c r="A112" s="47" t="s">
        <v>27</v>
      </c>
      <c r="B112" s="39" t="s">
        <v>88</v>
      </c>
      <c r="C112" s="32">
        <v>17443.2222</v>
      </c>
      <c r="D112" s="32">
        <v>359.16100000000006</v>
      </c>
      <c r="E112" s="32">
        <v>1226.7992000000013</v>
      </c>
      <c r="F112" s="32">
        <v>1263.3933499999991</v>
      </c>
      <c r="G112" s="32">
        <v>0</v>
      </c>
      <c r="H112" s="32">
        <v>-36.594149999997853</v>
      </c>
      <c r="I112" s="32">
        <v>1585.9602000000014</v>
      </c>
      <c r="J112" s="32">
        <v>19029.182400000002</v>
      </c>
    </row>
    <row r="113" spans="1:11" ht="11.4" customHeight="1" x14ac:dyDescent="0.2">
      <c r="A113" s="47" t="s">
        <v>28</v>
      </c>
      <c r="B113" s="41" t="s">
        <v>91</v>
      </c>
      <c r="C113" s="32">
        <v>36.568600000000004</v>
      </c>
      <c r="D113" s="32">
        <v>0</v>
      </c>
      <c r="E113" s="32">
        <v>1.4137999999999948</v>
      </c>
      <c r="F113" s="32">
        <v>1.4137999999999948</v>
      </c>
      <c r="G113" s="32">
        <v>0</v>
      </c>
      <c r="H113" s="32">
        <v>0</v>
      </c>
      <c r="I113" s="32">
        <v>1.4137999999999948</v>
      </c>
      <c r="J113" s="32">
        <v>37.982399999999998</v>
      </c>
    </row>
    <row r="114" spans="1:11" ht="11.4" customHeight="1" x14ac:dyDescent="0.2">
      <c r="A114" s="47" t="s">
        <v>50</v>
      </c>
      <c r="B114" s="45" t="s">
        <v>92</v>
      </c>
      <c r="C114" s="32">
        <v>17406.653600000001</v>
      </c>
      <c r="D114" s="32">
        <v>359.16100000000006</v>
      </c>
      <c r="E114" s="32">
        <v>1225.3853999999992</v>
      </c>
      <c r="F114" s="32">
        <v>1261.9795499999991</v>
      </c>
      <c r="G114" s="32">
        <v>0</v>
      </c>
      <c r="H114" s="32">
        <v>-36.5941499999999</v>
      </c>
      <c r="I114" s="32">
        <v>1584.5463999999993</v>
      </c>
      <c r="J114" s="32">
        <v>18991.2</v>
      </c>
    </row>
    <row r="115" spans="1:11" ht="11.4" customHeight="1" x14ac:dyDescent="0.2">
      <c r="A115" s="47" t="s">
        <v>51</v>
      </c>
      <c r="B115" s="39" t="s">
        <v>87</v>
      </c>
      <c r="C115" s="32">
        <v>2101597.4420000003</v>
      </c>
      <c r="D115" s="32">
        <v>296198.88822838716</v>
      </c>
      <c r="E115" s="32">
        <v>179651.35137161234</v>
      </c>
      <c r="F115" s="32">
        <v>179651.35137161257</v>
      </c>
      <c r="G115" s="32">
        <v>0</v>
      </c>
      <c r="H115" s="32">
        <v>-2.3283064365386963E-10</v>
      </c>
      <c r="I115" s="32">
        <v>475850.23959999951</v>
      </c>
      <c r="J115" s="32">
        <v>2577447.6815999998</v>
      </c>
    </row>
    <row r="116" spans="1:11" ht="11.4" customHeight="1" x14ac:dyDescent="0.2">
      <c r="A116" s="47" t="s">
        <v>52</v>
      </c>
      <c r="B116" s="41" t="s">
        <v>126</v>
      </c>
      <c r="C116" s="32">
        <v>335590.04220000003</v>
      </c>
      <c r="D116" s="32">
        <v>23419.22147419355</v>
      </c>
      <c r="E116" s="32">
        <v>20890.701125806383</v>
      </c>
      <c r="F116" s="32">
        <v>20890.701125806383</v>
      </c>
      <c r="G116" s="32">
        <v>0</v>
      </c>
      <c r="H116" s="32">
        <v>0</v>
      </c>
      <c r="I116" s="32">
        <v>44309.922599999933</v>
      </c>
      <c r="J116" s="32">
        <v>379899.96479999996</v>
      </c>
    </row>
    <row r="117" spans="1:11" ht="11.4" customHeight="1" x14ac:dyDescent="0.2">
      <c r="A117" s="47" t="s">
        <v>53</v>
      </c>
      <c r="B117" s="41" t="s">
        <v>124</v>
      </c>
      <c r="C117" s="32">
        <v>0</v>
      </c>
      <c r="D117" s="32">
        <v>0</v>
      </c>
      <c r="E117" s="32">
        <v>0</v>
      </c>
      <c r="F117" s="32">
        <v>0</v>
      </c>
      <c r="G117" s="32">
        <v>0</v>
      </c>
      <c r="H117" s="32">
        <v>0</v>
      </c>
      <c r="I117" s="32">
        <v>0</v>
      </c>
      <c r="J117" s="32">
        <v>0</v>
      </c>
    </row>
    <row r="118" spans="1:11" ht="11.4" customHeight="1" x14ac:dyDescent="0.2">
      <c r="A118" s="47" t="s">
        <v>54</v>
      </c>
      <c r="B118" s="41" t="s">
        <v>125</v>
      </c>
      <c r="C118" s="32">
        <v>1766007.3998000002</v>
      </c>
      <c r="D118" s="32">
        <v>272779.6667541936</v>
      </c>
      <c r="E118" s="32">
        <v>158760.6502458062</v>
      </c>
      <c r="F118" s="32">
        <v>158760.6502458062</v>
      </c>
      <c r="G118" s="32">
        <v>0</v>
      </c>
      <c r="H118" s="32">
        <v>0</v>
      </c>
      <c r="I118" s="32">
        <v>431540.31699999981</v>
      </c>
      <c r="J118" s="32">
        <v>2197547.7168000001</v>
      </c>
    </row>
    <row r="119" spans="1:11" ht="11.4" customHeight="1" x14ac:dyDescent="0.2">
      <c r="A119" s="47" t="s">
        <v>55</v>
      </c>
      <c r="B119" s="39" t="s">
        <v>89</v>
      </c>
      <c r="C119" s="32">
        <v>946029.68200000015</v>
      </c>
      <c r="D119" s="32">
        <v>6196.6290000000008</v>
      </c>
      <c r="E119" s="32">
        <v>48306.069799999779</v>
      </c>
      <c r="F119" s="32">
        <v>49074.546949999771</v>
      </c>
      <c r="G119" s="32">
        <v>0</v>
      </c>
      <c r="H119" s="32">
        <v>-768.47714999999152</v>
      </c>
      <c r="I119" s="32">
        <v>54502.69879999978</v>
      </c>
      <c r="J119" s="32">
        <v>1000532.3807999999</v>
      </c>
    </row>
    <row r="120" spans="1:11" ht="11.4" customHeight="1" x14ac:dyDescent="0.2">
      <c r="A120" s="47" t="s">
        <v>56</v>
      </c>
      <c r="B120" s="41" t="s">
        <v>91</v>
      </c>
      <c r="C120" s="32">
        <v>25890.568800000001</v>
      </c>
      <c r="D120" s="32">
        <v>35.124000000000024</v>
      </c>
      <c r="E120" s="32">
        <v>1155.7583999999986</v>
      </c>
      <c r="F120" s="32">
        <v>1338.7291499999985</v>
      </c>
      <c r="G120" s="32">
        <v>0</v>
      </c>
      <c r="H120" s="32">
        <v>-182.97074999999995</v>
      </c>
      <c r="I120" s="32">
        <v>1190.8823999999986</v>
      </c>
      <c r="J120" s="32">
        <v>27081.4512</v>
      </c>
      <c r="K120" s="25"/>
    </row>
    <row r="121" spans="1:11" ht="11.4" customHeight="1" x14ac:dyDescent="0.2">
      <c r="A121" s="47">
        <v>4.5</v>
      </c>
      <c r="B121" s="41" t="s">
        <v>92</v>
      </c>
      <c r="C121" s="32">
        <v>920139.11320000014</v>
      </c>
      <c r="D121" s="32">
        <v>6161.505000000001</v>
      </c>
      <c r="E121" s="32">
        <v>47150.311399999773</v>
      </c>
      <c r="F121" s="32">
        <v>47735.817799999772</v>
      </c>
      <c r="G121" s="32">
        <v>0</v>
      </c>
      <c r="H121" s="32">
        <v>-585.50639999999839</v>
      </c>
      <c r="I121" s="32">
        <v>53311.816399999778</v>
      </c>
      <c r="J121" s="32">
        <v>973450.92959999992</v>
      </c>
      <c r="K121" s="25"/>
    </row>
    <row r="122" spans="1:11" ht="11.4" customHeight="1" x14ac:dyDescent="0.2">
      <c r="A122" s="35" t="s">
        <v>29</v>
      </c>
      <c r="B122" s="38" t="s">
        <v>127</v>
      </c>
      <c r="C122" s="32">
        <v>316684.076</v>
      </c>
      <c r="D122" s="32">
        <v>-36132.599000000002</v>
      </c>
      <c r="E122" s="32">
        <v>25016.930999999939</v>
      </c>
      <c r="F122" s="32">
        <v>15795.205199999958</v>
      </c>
      <c r="G122" s="32">
        <v>0</v>
      </c>
      <c r="H122" s="32">
        <v>9221.7257999999802</v>
      </c>
      <c r="I122" s="32">
        <v>-11115.668000000063</v>
      </c>
      <c r="J122" s="32">
        <v>305568.40799999994</v>
      </c>
    </row>
    <row r="123" spans="1:11" ht="11.4" customHeight="1" x14ac:dyDescent="0.2">
      <c r="A123" s="35" t="s">
        <v>30</v>
      </c>
      <c r="B123" s="39" t="s">
        <v>89</v>
      </c>
      <c r="C123" s="32">
        <v>316684.076</v>
      </c>
      <c r="D123" s="32">
        <v>-36132.599000000002</v>
      </c>
      <c r="E123" s="32">
        <v>25016.930999999939</v>
      </c>
      <c r="F123" s="32">
        <v>15795.205199999958</v>
      </c>
      <c r="G123" s="32">
        <v>0</v>
      </c>
      <c r="H123" s="32">
        <v>9221.7258000000002</v>
      </c>
      <c r="I123" s="32">
        <v>-11115.668000000063</v>
      </c>
      <c r="J123" s="32">
        <v>305568.40799999994</v>
      </c>
    </row>
    <row r="124" spans="1:11" ht="11.4" customHeight="1" x14ac:dyDescent="0.2">
      <c r="A124" s="35" t="s">
        <v>31</v>
      </c>
      <c r="B124" s="41" t="s">
        <v>91</v>
      </c>
      <c r="C124" s="32">
        <v>311674.1778</v>
      </c>
      <c r="D124" s="32">
        <v>-34632.362000000001</v>
      </c>
      <c r="E124" s="32">
        <v>24804.316999999959</v>
      </c>
      <c r="F124" s="32">
        <v>15582.591199999959</v>
      </c>
      <c r="G124" s="32">
        <v>0</v>
      </c>
      <c r="H124" s="32">
        <v>9221.7258000000002</v>
      </c>
      <c r="I124" s="32">
        <v>-9828.0450000000419</v>
      </c>
      <c r="J124" s="32">
        <v>301846.13279999996</v>
      </c>
    </row>
    <row r="125" spans="1:11" ht="11.4" customHeight="1" x14ac:dyDescent="0.2">
      <c r="A125" s="35">
        <v>4.7</v>
      </c>
      <c r="B125" s="41" t="s">
        <v>92</v>
      </c>
      <c r="C125" s="32">
        <v>5009.8982000000005</v>
      </c>
      <c r="D125" s="32">
        <v>-1500.2370000000001</v>
      </c>
      <c r="E125" s="32">
        <v>212.61399999999958</v>
      </c>
      <c r="F125" s="32">
        <v>212.61399999999958</v>
      </c>
      <c r="G125" s="32">
        <v>0</v>
      </c>
      <c r="H125" s="32">
        <v>0</v>
      </c>
      <c r="I125" s="32">
        <v>-1287.6230000000005</v>
      </c>
      <c r="J125" s="32">
        <v>3722.2752</v>
      </c>
    </row>
    <row r="126" spans="1:11" ht="11.4" customHeight="1" x14ac:dyDescent="0.2">
      <c r="A126" s="35"/>
      <c r="B126" s="38" t="s">
        <v>201</v>
      </c>
      <c r="C126" s="32">
        <v>1426.1754000000001</v>
      </c>
      <c r="D126" s="32">
        <v>-72.217999999999975</v>
      </c>
      <c r="E126" s="32">
        <v>127.35619999999984</v>
      </c>
      <c r="F126" s="32">
        <v>127.35619999999979</v>
      </c>
      <c r="G126" s="32">
        <v>0</v>
      </c>
      <c r="H126" s="32">
        <v>5.6843418860808015E-14</v>
      </c>
      <c r="I126" s="32">
        <v>55.13819999999987</v>
      </c>
      <c r="J126" s="32">
        <v>1481.3136</v>
      </c>
    </row>
    <row r="127" spans="1:11" ht="11.4" customHeight="1" x14ac:dyDescent="0.2">
      <c r="A127" s="35"/>
      <c r="B127" s="39" t="s">
        <v>95</v>
      </c>
      <c r="C127" s="32">
        <v>109.70580000000001</v>
      </c>
      <c r="D127" s="32">
        <v>-109.193</v>
      </c>
      <c r="E127" s="32">
        <v>-0.5128000000000128</v>
      </c>
      <c r="F127" s="32">
        <v>-0.5128000000000128</v>
      </c>
      <c r="G127" s="32">
        <v>0</v>
      </c>
      <c r="H127" s="32">
        <v>0</v>
      </c>
      <c r="I127" s="32">
        <v>-109.70580000000001</v>
      </c>
      <c r="J127" s="32">
        <v>0</v>
      </c>
    </row>
    <row r="128" spans="1:11" ht="11.4" customHeight="1" x14ac:dyDescent="0.2">
      <c r="A128" s="35"/>
      <c r="B128" s="41" t="s">
        <v>91</v>
      </c>
      <c r="C128" s="32">
        <v>109.70580000000001</v>
      </c>
      <c r="D128" s="32">
        <v>-109.193</v>
      </c>
      <c r="E128" s="32">
        <v>-0.5128000000000128</v>
      </c>
      <c r="F128" s="32">
        <v>-0.5128000000000128</v>
      </c>
      <c r="G128" s="32">
        <v>0</v>
      </c>
      <c r="H128" s="32">
        <v>0</v>
      </c>
      <c r="I128" s="32">
        <v>-109.70580000000001</v>
      </c>
      <c r="J128" s="32">
        <v>0</v>
      </c>
    </row>
    <row r="129" spans="1:11" ht="11.4" customHeight="1" x14ac:dyDescent="0.2">
      <c r="A129" s="35"/>
      <c r="B129" s="41" t="s">
        <v>92</v>
      </c>
      <c r="C129" s="32">
        <v>0</v>
      </c>
      <c r="D129" s="32">
        <v>0</v>
      </c>
      <c r="E129" s="32">
        <v>0</v>
      </c>
      <c r="F129" s="32">
        <v>0</v>
      </c>
      <c r="G129" s="32">
        <v>0</v>
      </c>
      <c r="H129" s="32">
        <v>0</v>
      </c>
      <c r="I129" s="32">
        <v>0</v>
      </c>
      <c r="J129" s="32">
        <v>0</v>
      </c>
    </row>
    <row r="130" spans="1:11" ht="11.4" customHeight="1" x14ac:dyDescent="0.2">
      <c r="A130" s="35"/>
      <c r="B130" s="39" t="s">
        <v>88</v>
      </c>
      <c r="C130" s="32">
        <v>1316.4696000000001</v>
      </c>
      <c r="D130" s="32">
        <v>36.975000000000023</v>
      </c>
      <c r="E130" s="32">
        <v>127.8689999999998</v>
      </c>
      <c r="F130" s="32">
        <v>127.8689999999998</v>
      </c>
      <c r="G130" s="32">
        <v>0</v>
      </c>
      <c r="H130" s="32">
        <v>0</v>
      </c>
      <c r="I130" s="32">
        <v>164.84399999999982</v>
      </c>
      <c r="J130" s="32">
        <v>1481.3136</v>
      </c>
    </row>
    <row r="131" spans="1:11" ht="11.4" customHeight="1" x14ac:dyDescent="0.2">
      <c r="A131" s="35"/>
      <c r="B131" s="41" t="s">
        <v>91</v>
      </c>
      <c r="C131" s="32">
        <v>1316.4696000000001</v>
      </c>
      <c r="D131" s="32">
        <v>36.975000000000023</v>
      </c>
      <c r="E131" s="32">
        <v>127.8689999999998</v>
      </c>
      <c r="F131" s="32">
        <v>127.8689999999998</v>
      </c>
      <c r="G131" s="32">
        <v>0</v>
      </c>
      <c r="H131" s="32">
        <v>0</v>
      </c>
      <c r="I131" s="32">
        <v>164.84399999999982</v>
      </c>
      <c r="J131" s="32">
        <v>1481.3136</v>
      </c>
    </row>
    <row r="132" spans="1:11" ht="11.4" customHeight="1" x14ac:dyDescent="0.2">
      <c r="A132" s="35"/>
      <c r="B132" s="41" t="s">
        <v>92</v>
      </c>
      <c r="C132" s="32">
        <v>0</v>
      </c>
      <c r="D132" s="32">
        <v>0</v>
      </c>
      <c r="E132" s="32">
        <v>0</v>
      </c>
      <c r="F132" s="32">
        <v>0</v>
      </c>
      <c r="G132" s="32">
        <v>0</v>
      </c>
      <c r="H132" s="32">
        <v>0</v>
      </c>
      <c r="I132" s="32">
        <v>0</v>
      </c>
      <c r="J132" s="32">
        <v>0</v>
      </c>
    </row>
    <row r="133" spans="1:11" ht="11.4" customHeight="1" x14ac:dyDescent="0.2">
      <c r="A133" s="35"/>
      <c r="B133" s="39" t="s">
        <v>89</v>
      </c>
      <c r="C133" s="32">
        <v>0</v>
      </c>
      <c r="D133" s="32">
        <v>0</v>
      </c>
      <c r="E133" s="32">
        <v>0</v>
      </c>
      <c r="F133" s="32">
        <v>0</v>
      </c>
      <c r="G133" s="32">
        <v>0</v>
      </c>
      <c r="H133" s="32">
        <v>0</v>
      </c>
      <c r="I133" s="32">
        <v>0</v>
      </c>
      <c r="J133" s="32">
        <v>0</v>
      </c>
    </row>
    <row r="134" spans="1:11" ht="11.4" customHeight="1" x14ac:dyDescent="0.2">
      <c r="A134" s="35"/>
      <c r="B134" s="41" t="s">
        <v>91</v>
      </c>
      <c r="C134" s="32">
        <v>0</v>
      </c>
      <c r="D134" s="32">
        <v>0</v>
      </c>
      <c r="E134" s="32">
        <v>0</v>
      </c>
      <c r="F134" s="32">
        <v>0</v>
      </c>
      <c r="G134" s="32">
        <v>0</v>
      </c>
      <c r="H134" s="32">
        <v>0</v>
      </c>
      <c r="I134" s="32">
        <v>0</v>
      </c>
      <c r="J134" s="32">
        <v>0</v>
      </c>
    </row>
    <row r="135" spans="1:11" ht="11.4" customHeight="1" x14ac:dyDescent="0.2">
      <c r="A135" s="35"/>
      <c r="B135" s="41" t="s">
        <v>92</v>
      </c>
      <c r="C135" s="32">
        <v>0</v>
      </c>
      <c r="D135" s="32">
        <v>0</v>
      </c>
      <c r="E135" s="32">
        <v>0</v>
      </c>
      <c r="F135" s="32">
        <v>0</v>
      </c>
      <c r="G135" s="32">
        <v>0</v>
      </c>
      <c r="H135" s="32">
        <v>0</v>
      </c>
      <c r="I135" s="32">
        <v>0</v>
      </c>
      <c r="J135" s="32">
        <v>0</v>
      </c>
    </row>
    <row r="136" spans="1:11" s="31" customFormat="1" ht="11.4" customHeight="1" x14ac:dyDescent="0.2">
      <c r="A136" s="35"/>
      <c r="B136" s="66" t="s">
        <v>105</v>
      </c>
      <c r="C136" s="59">
        <v>155672.53020000001</v>
      </c>
      <c r="D136" s="59">
        <v>0</v>
      </c>
      <c r="E136" s="59">
        <v>9323.0153999999748</v>
      </c>
      <c r="F136" s="59">
        <v>9323.0153999999748</v>
      </c>
      <c r="G136" s="59">
        <v>0</v>
      </c>
      <c r="H136" s="59">
        <v>0</v>
      </c>
      <c r="I136" s="59">
        <v>9323.0153999999748</v>
      </c>
      <c r="J136" s="59">
        <v>164995.54559999998</v>
      </c>
    </row>
    <row r="137" spans="1:11" s="31" customFormat="1" ht="18" customHeight="1" x14ac:dyDescent="0.25">
      <c r="A137" s="35"/>
      <c r="B137" s="63" t="s">
        <v>128</v>
      </c>
      <c r="C137" s="26"/>
      <c r="D137" s="26"/>
      <c r="E137" s="26"/>
      <c r="F137" s="26"/>
      <c r="G137" s="26"/>
      <c r="H137" s="26"/>
      <c r="I137" s="26"/>
      <c r="J137" s="26"/>
      <c r="K137" s="117"/>
    </row>
    <row r="138" spans="1:11" s="31" customFormat="1" ht="15.6" customHeight="1" x14ac:dyDescent="0.2">
      <c r="A138" s="35"/>
      <c r="B138" s="261" t="s">
        <v>199</v>
      </c>
      <c r="C138" s="261"/>
      <c r="D138" s="261"/>
      <c r="E138" s="261"/>
      <c r="F138" s="261"/>
      <c r="G138" s="261"/>
      <c r="H138" s="261"/>
      <c r="I138" s="261"/>
      <c r="J138" s="261"/>
    </row>
    <row r="139" spans="1:11" ht="24.6" customHeight="1" x14ac:dyDescent="0.2">
      <c r="B139" s="257" t="s">
        <v>215</v>
      </c>
      <c r="C139" s="257"/>
      <c r="D139" s="257"/>
      <c r="E139" s="257"/>
      <c r="F139" s="257"/>
      <c r="G139" s="257"/>
      <c r="H139" s="257"/>
      <c r="I139" s="257"/>
      <c r="J139" s="257"/>
    </row>
    <row r="140" spans="1:11" x14ac:dyDescent="0.2">
      <c r="B140" s="262"/>
      <c r="C140" s="257"/>
      <c r="D140" s="257"/>
      <c r="E140" s="257"/>
      <c r="F140" s="257"/>
      <c r="G140" s="257"/>
      <c r="H140" s="257"/>
      <c r="I140" s="257"/>
      <c r="J140" s="257"/>
    </row>
  </sheetData>
  <mergeCells count="6">
    <mergeCell ref="B140:J140"/>
    <mergeCell ref="B2:J2"/>
    <mergeCell ref="B3:J3"/>
    <mergeCell ref="I4:J4"/>
    <mergeCell ref="B138:J138"/>
    <mergeCell ref="B139:J139"/>
  </mergeCells>
  <hyperlinks>
    <hyperlink ref="B1" location="'1'!A1" display="до змісту"/>
  </hyperlinks>
  <printOptions horizontalCentered="1"/>
  <pageMargins left="0.11811023622047245" right="7.874015748031496E-2" top="0.35433070866141736" bottom="0.38" header="7.874015748031496E-2" footer="7.874015748031496E-2"/>
  <pageSetup paperSize="9" scale="77" fitToHeight="2" orientation="portrait" r:id="rId1"/>
  <headerFooter alignWithMargins="0">
    <oddHeader xml:space="preserve">&amp;R&amp;"Times New Roman,обычный"Національний банк України  </oddHeader>
    <oddFooter>&amp;L&amp;"Times New Roman,обычный"Департамент статистики та звітності, Управління статистики зовнішнього сектору</oddFooter>
  </headerFooter>
  <rowBreaks count="1" manualBreakCount="1">
    <brk id="6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39"/>
  <sheetViews>
    <sheetView topLeftCell="B1" zoomScale="93" zoomScaleNormal="93" workbookViewId="0">
      <pane ySplit="6" topLeftCell="A7" activePane="bottomLeft" state="frozen"/>
      <selection activeCell="B1" sqref="B1"/>
      <selection pane="bottomLeft" activeCell="B1" sqref="B1"/>
    </sheetView>
  </sheetViews>
  <sheetFormatPr defaultColWidth="8.88671875" defaultRowHeight="18" x14ac:dyDescent="0.35"/>
  <cols>
    <col min="1" max="1" width="3.44140625" style="143" hidden="1" customWidth="1"/>
    <col min="2" max="2" width="45.6640625" style="147" customWidth="1"/>
    <col min="3" max="4" width="11.5546875" style="147" customWidth="1"/>
    <col min="5" max="5" width="11.88671875" style="147" customWidth="1"/>
    <col min="6" max="6" width="10.88671875" style="147" customWidth="1"/>
    <col min="7" max="7" width="11.6640625" style="150" customWidth="1"/>
    <col min="8" max="8" width="10.88671875" style="149" customWidth="1"/>
    <col min="9" max="9" width="10.88671875" style="143" customWidth="1"/>
    <col min="10" max="10" width="12" style="143" customWidth="1"/>
    <col min="11" max="11" width="4.33203125" style="143" customWidth="1"/>
    <col min="12" max="16384" width="8.88671875" style="143"/>
  </cols>
  <sheetData>
    <row r="1" spans="2:11" x14ac:dyDescent="0.35">
      <c r="B1" s="120" t="s">
        <v>76</v>
      </c>
    </row>
    <row r="2" spans="2:11" ht="14.4" x14ac:dyDescent="0.3">
      <c r="B2" s="258" t="s">
        <v>198</v>
      </c>
      <c r="C2" s="258"/>
      <c r="D2" s="258"/>
      <c r="E2" s="258"/>
      <c r="F2" s="258"/>
      <c r="G2" s="258"/>
      <c r="H2" s="258"/>
      <c r="I2" s="258"/>
      <c r="J2" s="258"/>
    </row>
    <row r="3" spans="2:11" ht="14.4" x14ac:dyDescent="0.3">
      <c r="B3" s="263"/>
      <c r="C3" s="264"/>
      <c r="D3" s="264"/>
      <c r="E3" s="264"/>
      <c r="F3" s="264"/>
      <c r="G3" s="264"/>
      <c r="H3" s="265"/>
      <c r="I3" s="265"/>
      <c r="J3" s="265"/>
    </row>
    <row r="4" spans="2:11" ht="14.4" x14ac:dyDescent="0.3">
      <c r="B4" s="144" t="s">
        <v>71</v>
      </c>
      <c r="C4" s="145"/>
      <c r="D4" s="144"/>
      <c r="E4" s="144"/>
      <c r="F4" s="144"/>
      <c r="G4" s="143"/>
      <c r="H4" s="146"/>
      <c r="I4" s="259" t="s">
        <v>211</v>
      </c>
      <c r="J4" s="259"/>
    </row>
    <row r="5" spans="2:11" ht="72" customHeight="1" x14ac:dyDescent="0.3">
      <c r="B5" s="36"/>
      <c r="C5" s="195" t="s">
        <v>184</v>
      </c>
      <c r="D5" s="195" t="s">
        <v>129</v>
      </c>
      <c r="E5" s="195" t="s">
        <v>130</v>
      </c>
      <c r="F5" s="196" t="s">
        <v>131</v>
      </c>
      <c r="G5" s="196" t="s">
        <v>132</v>
      </c>
      <c r="H5" s="196" t="s">
        <v>133</v>
      </c>
      <c r="I5" s="195" t="s">
        <v>134</v>
      </c>
      <c r="J5" s="195" t="s">
        <v>197</v>
      </c>
    </row>
    <row r="6" spans="2:11" ht="14.4" x14ac:dyDescent="0.3">
      <c r="B6" s="24">
        <v>1</v>
      </c>
      <c r="C6" s="37">
        <v>2</v>
      </c>
      <c r="D6" s="37">
        <v>3</v>
      </c>
      <c r="E6" s="37">
        <v>4</v>
      </c>
      <c r="F6" s="37">
        <v>5</v>
      </c>
      <c r="G6" s="37">
        <v>6</v>
      </c>
      <c r="H6" s="37">
        <v>7</v>
      </c>
      <c r="I6" s="37">
        <v>8</v>
      </c>
      <c r="J6" s="37">
        <v>9</v>
      </c>
      <c r="K6" s="23"/>
    </row>
    <row r="7" spans="2:11" ht="14.4" x14ac:dyDescent="0.3">
      <c r="B7" s="98" t="s">
        <v>78</v>
      </c>
      <c r="C7" s="64">
        <v>-102611.49159999751</v>
      </c>
      <c r="D7" s="64">
        <v>-270425.54782838724</v>
      </c>
      <c r="E7" s="64">
        <v>-31095.696571614826</v>
      </c>
      <c r="F7" s="64">
        <v>-33418.840721612854</v>
      </c>
      <c r="G7" s="64">
        <v>23994.188250000003</v>
      </c>
      <c r="H7" s="64">
        <v>-21671.044100001975</v>
      </c>
      <c r="I7" s="64">
        <v>-301521.24440000206</v>
      </c>
      <c r="J7" s="64">
        <v>-404132.73599999957</v>
      </c>
      <c r="K7" s="25"/>
    </row>
    <row r="8" spans="2:11" ht="14.4" x14ac:dyDescent="0.3">
      <c r="B8" s="81" t="s">
        <v>79</v>
      </c>
      <c r="C8" s="65">
        <v>6149887.7364000026</v>
      </c>
      <c r="D8" s="65">
        <v>930731.36599999992</v>
      </c>
      <c r="E8" s="65">
        <v>283142.73279999709</v>
      </c>
      <c r="F8" s="65">
        <v>286256.32709999883</v>
      </c>
      <c r="G8" s="65">
        <v>16056.988000000001</v>
      </c>
      <c r="H8" s="65">
        <v>-19170.582300001744</v>
      </c>
      <c r="I8" s="65">
        <v>1213874.098799997</v>
      </c>
      <c r="J8" s="65">
        <v>7363761.8351999996</v>
      </c>
      <c r="K8" s="25"/>
    </row>
    <row r="9" spans="2:11" ht="11.4" customHeight="1" x14ac:dyDescent="0.3">
      <c r="B9" s="33" t="s">
        <v>80</v>
      </c>
      <c r="C9" s="32">
        <v>103745.11820000001</v>
      </c>
      <c r="D9" s="32">
        <v>4717.2870000000003</v>
      </c>
      <c r="E9" s="32">
        <v>11220.137199999994</v>
      </c>
      <c r="F9" s="32">
        <v>284.362849999986</v>
      </c>
      <c r="G9" s="32">
        <v>2.5549999999995521E-2</v>
      </c>
      <c r="H9" s="32">
        <v>10935.748800000007</v>
      </c>
      <c r="I9" s="32">
        <v>15937.424199999994</v>
      </c>
      <c r="J9" s="32">
        <v>119682.54240000001</v>
      </c>
      <c r="K9" s="25"/>
    </row>
    <row r="10" spans="2:11" ht="11.4" customHeight="1" x14ac:dyDescent="0.3">
      <c r="B10" s="38" t="s">
        <v>81</v>
      </c>
      <c r="C10" s="32">
        <v>61435.248000000007</v>
      </c>
      <c r="D10" s="32">
        <v>2340.3910000000001</v>
      </c>
      <c r="E10" s="32">
        <v>338.65219999999272</v>
      </c>
      <c r="F10" s="32">
        <v>46.30779999999271</v>
      </c>
      <c r="G10" s="32">
        <v>2.5549999999995521E-2</v>
      </c>
      <c r="H10" s="32">
        <v>292.31885</v>
      </c>
      <c r="I10" s="32">
        <v>2679.0431999999928</v>
      </c>
      <c r="J10" s="32">
        <v>64114.2912</v>
      </c>
      <c r="K10" s="23"/>
    </row>
    <row r="11" spans="2:11" ht="11.4" customHeight="1" x14ac:dyDescent="0.3">
      <c r="B11" s="39" t="s">
        <v>82</v>
      </c>
      <c r="C11" s="32">
        <v>61435.248000000007</v>
      </c>
      <c r="D11" s="32">
        <v>2340.3910000000001</v>
      </c>
      <c r="E11" s="32">
        <v>338.65219999999272</v>
      </c>
      <c r="F11" s="32">
        <v>46.30779999999271</v>
      </c>
      <c r="G11" s="32">
        <v>2.5549999999995521E-2</v>
      </c>
      <c r="H11" s="32">
        <v>292.31885</v>
      </c>
      <c r="I11" s="32">
        <v>2679.0431999999928</v>
      </c>
      <c r="J11" s="32">
        <v>64114.2912</v>
      </c>
      <c r="K11" s="23"/>
    </row>
    <row r="12" spans="2:11" ht="11.4" customHeight="1" x14ac:dyDescent="0.3">
      <c r="B12" s="38" t="s">
        <v>83</v>
      </c>
      <c r="C12" s="32">
        <v>42309.870200000005</v>
      </c>
      <c r="D12" s="32">
        <v>2376.8960000000006</v>
      </c>
      <c r="E12" s="32">
        <v>10881.484999999993</v>
      </c>
      <c r="F12" s="32">
        <v>238.05504999999329</v>
      </c>
      <c r="G12" s="32">
        <v>0</v>
      </c>
      <c r="H12" s="32">
        <v>10643.42995</v>
      </c>
      <c r="I12" s="32">
        <v>13258.380999999994</v>
      </c>
      <c r="J12" s="32">
        <v>55568.251199999999</v>
      </c>
      <c r="K12" s="23"/>
    </row>
    <row r="13" spans="2:11" ht="11.4" customHeight="1" x14ac:dyDescent="0.3">
      <c r="B13" s="39" t="s">
        <v>82</v>
      </c>
      <c r="C13" s="32">
        <v>5339.0156000000006</v>
      </c>
      <c r="D13" s="32">
        <v>0</v>
      </c>
      <c r="E13" s="32">
        <v>206.41479999999956</v>
      </c>
      <c r="F13" s="32">
        <v>206.41479999999956</v>
      </c>
      <c r="G13" s="32">
        <v>0</v>
      </c>
      <c r="H13" s="32">
        <v>0</v>
      </c>
      <c r="I13" s="32">
        <v>206.41479999999956</v>
      </c>
      <c r="J13" s="32">
        <v>5545.4304000000002</v>
      </c>
      <c r="K13" s="23"/>
    </row>
    <row r="14" spans="2:11" ht="11.4" customHeight="1" x14ac:dyDescent="0.3">
      <c r="B14" s="39" t="s">
        <v>84</v>
      </c>
      <c r="C14" s="32">
        <v>36970.854600000006</v>
      </c>
      <c r="D14" s="32">
        <v>2376.8960000000006</v>
      </c>
      <c r="E14" s="32">
        <v>10675.070199999995</v>
      </c>
      <c r="F14" s="32">
        <v>31.640249999993728</v>
      </c>
      <c r="G14" s="32">
        <v>0</v>
      </c>
      <c r="H14" s="32">
        <v>10643.429950000002</v>
      </c>
      <c r="I14" s="32">
        <v>13051.966199999995</v>
      </c>
      <c r="J14" s="32">
        <v>50022.820800000001</v>
      </c>
      <c r="K14" s="23"/>
    </row>
    <row r="15" spans="2:11" ht="11.4" customHeight="1" x14ac:dyDescent="0.3">
      <c r="B15" s="33" t="s">
        <v>85</v>
      </c>
      <c r="C15" s="32">
        <v>46844.376600000011</v>
      </c>
      <c r="D15" s="32">
        <v>82355.094999999987</v>
      </c>
      <c r="E15" s="32">
        <v>5903.9251999999833</v>
      </c>
      <c r="F15" s="32">
        <v>6671.8913499999926</v>
      </c>
      <c r="G15" s="32">
        <v>1426.30315</v>
      </c>
      <c r="H15" s="32">
        <v>-2194.269300000009</v>
      </c>
      <c r="I15" s="32">
        <v>88259.02019999997</v>
      </c>
      <c r="J15" s="32">
        <v>135103.39679999999</v>
      </c>
      <c r="K15" s="23"/>
    </row>
    <row r="16" spans="2:11" ht="11.4" customHeight="1" x14ac:dyDescent="0.3">
      <c r="B16" s="38" t="s">
        <v>86</v>
      </c>
      <c r="C16" s="32">
        <v>13603.519200000001</v>
      </c>
      <c r="D16" s="32">
        <v>-549.00700000000006</v>
      </c>
      <c r="E16" s="32">
        <v>1758.623799999998</v>
      </c>
      <c r="F16" s="32">
        <v>551.78334999999709</v>
      </c>
      <c r="G16" s="32">
        <v>1206.8404499999999</v>
      </c>
      <c r="H16" s="32">
        <v>0</v>
      </c>
      <c r="I16" s="32">
        <v>1209.616799999998</v>
      </c>
      <c r="J16" s="32">
        <v>14813.135999999999</v>
      </c>
      <c r="K16" s="23"/>
    </row>
    <row r="17" spans="2:11" ht="11.4" customHeight="1" x14ac:dyDescent="0.3">
      <c r="B17" s="39" t="s">
        <v>87</v>
      </c>
      <c r="C17" s="32">
        <v>0</v>
      </c>
      <c r="D17" s="32">
        <v>0</v>
      </c>
      <c r="E17" s="32">
        <v>0</v>
      </c>
      <c r="F17" s="32">
        <v>0</v>
      </c>
      <c r="G17" s="32">
        <v>0</v>
      </c>
      <c r="H17" s="32">
        <v>0</v>
      </c>
      <c r="I17" s="32">
        <v>0</v>
      </c>
      <c r="J17" s="32">
        <v>0</v>
      </c>
      <c r="K17" s="23"/>
    </row>
    <row r="18" spans="2:11" ht="11.4" customHeight="1" x14ac:dyDescent="0.3">
      <c r="B18" s="39" t="s">
        <v>88</v>
      </c>
      <c r="C18" s="32">
        <v>73.137200000000007</v>
      </c>
      <c r="D18" s="32">
        <v>0</v>
      </c>
      <c r="E18" s="32">
        <v>1256.2467999999999</v>
      </c>
      <c r="F18" s="32">
        <v>49.406349999999904</v>
      </c>
      <c r="G18" s="32">
        <v>1206.8404499999999</v>
      </c>
      <c r="H18" s="32">
        <v>0</v>
      </c>
      <c r="I18" s="32">
        <v>1256.2467999999999</v>
      </c>
      <c r="J18" s="32">
        <v>1329.384</v>
      </c>
      <c r="K18" s="23"/>
    </row>
    <row r="19" spans="2:11" ht="11.4" customHeight="1" x14ac:dyDescent="0.3">
      <c r="B19" s="39" t="s">
        <v>89</v>
      </c>
      <c r="C19" s="32">
        <v>13530.382000000001</v>
      </c>
      <c r="D19" s="32">
        <v>-549.00700000000006</v>
      </c>
      <c r="E19" s="32">
        <v>502.37699999999722</v>
      </c>
      <c r="F19" s="32">
        <v>502.37699999999717</v>
      </c>
      <c r="G19" s="32">
        <v>0</v>
      </c>
      <c r="H19" s="32">
        <v>5.6843418860808015E-14</v>
      </c>
      <c r="I19" s="32">
        <v>-46.630000000002838</v>
      </c>
      <c r="J19" s="32">
        <v>13483.751999999999</v>
      </c>
      <c r="K19" s="23"/>
    </row>
    <row r="20" spans="2:11" ht="11.4" customHeight="1" x14ac:dyDescent="0.3">
      <c r="B20" s="38" t="s">
        <v>90</v>
      </c>
      <c r="C20" s="32">
        <v>33240.857400000008</v>
      </c>
      <c r="D20" s="32">
        <v>82904.101999999984</v>
      </c>
      <c r="E20" s="32">
        <v>4145.3014000000112</v>
      </c>
      <c r="F20" s="32">
        <v>6120.1079999999956</v>
      </c>
      <c r="G20" s="32">
        <v>219.46270000000004</v>
      </c>
      <c r="H20" s="32">
        <v>-2194.2692999999845</v>
      </c>
      <c r="I20" s="32">
        <v>87049.403399999996</v>
      </c>
      <c r="J20" s="32">
        <v>120290.2608</v>
      </c>
      <c r="K20" s="23"/>
    </row>
    <row r="21" spans="2:11" ht="11.4" customHeight="1" x14ac:dyDescent="0.3">
      <c r="B21" s="39" t="s">
        <v>88</v>
      </c>
      <c r="C21" s="32">
        <v>26804.783800000005</v>
      </c>
      <c r="D21" s="32">
        <v>72921.174999999988</v>
      </c>
      <c r="E21" s="32">
        <v>5941.0780000000086</v>
      </c>
      <c r="F21" s="32">
        <v>5502.3569999999954</v>
      </c>
      <c r="G21" s="32">
        <v>219.46270000000004</v>
      </c>
      <c r="H21" s="32">
        <v>219.25830000001315</v>
      </c>
      <c r="I21" s="32">
        <v>78862.252999999997</v>
      </c>
      <c r="J21" s="32">
        <v>105667.0368</v>
      </c>
      <c r="K21" s="23"/>
    </row>
    <row r="22" spans="2:11" ht="11.4" customHeight="1" x14ac:dyDescent="0.3">
      <c r="B22" s="40" t="s">
        <v>91</v>
      </c>
      <c r="C22" s="32">
        <v>14042.342400000001</v>
      </c>
      <c r="D22" s="32">
        <v>35153.724999999999</v>
      </c>
      <c r="E22" s="32">
        <v>3827.3629999999976</v>
      </c>
      <c r="F22" s="32">
        <v>3498.2966999999981</v>
      </c>
      <c r="G22" s="32">
        <v>182.86855000000003</v>
      </c>
      <c r="H22" s="32">
        <v>146.19774999999947</v>
      </c>
      <c r="I22" s="32">
        <v>38981.087999999996</v>
      </c>
      <c r="J22" s="32">
        <v>53023.430399999997</v>
      </c>
      <c r="K22" s="23"/>
    </row>
    <row r="23" spans="2:11" ht="11.4" customHeight="1" x14ac:dyDescent="0.3">
      <c r="B23" s="40" t="s">
        <v>92</v>
      </c>
      <c r="C23" s="32">
        <v>12762.441400000002</v>
      </c>
      <c r="D23" s="32">
        <v>37767.449999999997</v>
      </c>
      <c r="E23" s="32">
        <v>2113.7149999999965</v>
      </c>
      <c r="F23" s="32">
        <v>2004.0602999999974</v>
      </c>
      <c r="G23" s="32">
        <v>36.594149999999999</v>
      </c>
      <c r="H23" s="32">
        <v>73.060549999999139</v>
      </c>
      <c r="I23" s="32">
        <v>39881.164999999994</v>
      </c>
      <c r="J23" s="32">
        <v>52643.606399999997</v>
      </c>
      <c r="K23" s="23"/>
    </row>
    <row r="24" spans="2:11" ht="11.4" customHeight="1" x14ac:dyDescent="0.3">
      <c r="B24" s="39" t="s">
        <v>89</v>
      </c>
      <c r="C24" s="32">
        <v>6436.0736000000006</v>
      </c>
      <c r="D24" s="32">
        <v>9982.9269999999997</v>
      </c>
      <c r="E24" s="32">
        <v>-1795.7766000000001</v>
      </c>
      <c r="F24" s="32">
        <v>617.75100000000043</v>
      </c>
      <c r="G24" s="32">
        <v>0</v>
      </c>
      <c r="H24" s="32">
        <v>-2413.5276000000003</v>
      </c>
      <c r="I24" s="32">
        <v>8187.1503999999995</v>
      </c>
      <c r="J24" s="32">
        <v>14623.224</v>
      </c>
      <c r="K24" s="23"/>
    </row>
    <row r="25" spans="2:11" ht="11.4" customHeight="1" x14ac:dyDescent="0.3">
      <c r="B25" s="40" t="s">
        <v>92</v>
      </c>
      <c r="C25" s="32">
        <v>6436.0736000000006</v>
      </c>
      <c r="D25" s="32">
        <v>9982.9269999999997</v>
      </c>
      <c r="E25" s="32">
        <v>-1795.7766000000001</v>
      </c>
      <c r="F25" s="32">
        <v>617.75100000000043</v>
      </c>
      <c r="G25" s="32">
        <v>0</v>
      </c>
      <c r="H25" s="32">
        <v>-2413.5276000000003</v>
      </c>
      <c r="I25" s="32">
        <v>8187.1503999999995</v>
      </c>
      <c r="J25" s="32">
        <v>14623.224</v>
      </c>
      <c r="K25" s="23"/>
    </row>
    <row r="26" spans="2:11" ht="11.4" customHeight="1" x14ac:dyDescent="0.3">
      <c r="B26" s="33" t="s">
        <v>93</v>
      </c>
      <c r="C26" s="32">
        <v>4957312.5532000018</v>
      </c>
      <c r="D26" s="32">
        <v>426023.10800000001</v>
      </c>
      <c r="E26" s="32">
        <v>186783.29879999813</v>
      </c>
      <c r="F26" s="32">
        <v>214731.92919999885</v>
      </c>
      <c r="G26" s="32">
        <v>-36.568600000000004</v>
      </c>
      <c r="H26" s="32">
        <v>-27912.061800000723</v>
      </c>
      <c r="I26" s="32">
        <v>612806.40679999813</v>
      </c>
      <c r="J26" s="32">
        <v>5570118.96</v>
      </c>
      <c r="K26" s="23"/>
    </row>
    <row r="27" spans="2:11" ht="11.4" customHeight="1" x14ac:dyDescent="0.3">
      <c r="B27" s="38" t="s">
        <v>94</v>
      </c>
      <c r="C27" s="32">
        <v>7496.563000000001</v>
      </c>
      <c r="D27" s="32">
        <v>0</v>
      </c>
      <c r="E27" s="32">
        <v>403.77619999999933</v>
      </c>
      <c r="F27" s="32">
        <v>440.34479999999911</v>
      </c>
      <c r="G27" s="32">
        <v>-36.568600000000004</v>
      </c>
      <c r="H27" s="32">
        <v>2.2737367544323206E-13</v>
      </c>
      <c r="I27" s="32">
        <v>403.77619999999933</v>
      </c>
      <c r="J27" s="32">
        <v>7900.3392000000003</v>
      </c>
      <c r="K27" s="23"/>
    </row>
    <row r="28" spans="2:11" ht="11.4" customHeight="1" x14ac:dyDescent="0.3">
      <c r="B28" s="39" t="s">
        <v>87</v>
      </c>
      <c r="C28" s="32">
        <v>6765.1910000000007</v>
      </c>
      <c r="D28" s="32">
        <v>0</v>
      </c>
      <c r="E28" s="32">
        <v>451.46499999999924</v>
      </c>
      <c r="F28" s="32">
        <v>451.46499999999924</v>
      </c>
      <c r="G28" s="32">
        <v>0</v>
      </c>
      <c r="H28" s="32">
        <v>0</v>
      </c>
      <c r="I28" s="32">
        <v>451.46499999999924</v>
      </c>
      <c r="J28" s="32">
        <v>7216.6559999999999</v>
      </c>
      <c r="K28" s="23"/>
    </row>
    <row r="29" spans="2:11" ht="11.4" customHeight="1" x14ac:dyDescent="0.3">
      <c r="B29" s="40" t="s">
        <v>92</v>
      </c>
      <c r="C29" s="32">
        <v>6765.1910000000007</v>
      </c>
      <c r="D29" s="32">
        <v>0</v>
      </c>
      <c r="E29" s="32">
        <v>451.46499999999924</v>
      </c>
      <c r="F29" s="32">
        <v>451.46499999999924</v>
      </c>
      <c r="G29" s="32">
        <v>0</v>
      </c>
      <c r="H29" s="32">
        <v>0</v>
      </c>
      <c r="I29" s="32">
        <v>451.46499999999924</v>
      </c>
      <c r="J29" s="32">
        <v>7216.6559999999999</v>
      </c>
      <c r="K29" s="23"/>
    </row>
    <row r="30" spans="2:11" ht="11.4" customHeight="1" x14ac:dyDescent="0.3">
      <c r="B30" s="39" t="s">
        <v>95</v>
      </c>
      <c r="C30" s="32">
        <v>731.37200000000007</v>
      </c>
      <c r="D30" s="32">
        <v>0</v>
      </c>
      <c r="E30" s="32">
        <v>-47.688800000000128</v>
      </c>
      <c r="F30" s="32">
        <v>-11.120200000000125</v>
      </c>
      <c r="G30" s="32">
        <v>-36.568600000000004</v>
      </c>
      <c r="H30" s="32">
        <v>0</v>
      </c>
      <c r="I30" s="32">
        <v>-47.688800000000128</v>
      </c>
      <c r="J30" s="32">
        <v>683.68319999999994</v>
      </c>
      <c r="K30" s="23"/>
    </row>
    <row r="31" spans="2:11" ht="11.4" customHeight="1" x14ac:dyDescent="0.3">
      <c r="B31" s="40" t="s">
        <v>92</v>
      </c>
      <c r="C31" s="32">
        <v>731.37200000000007</v>
      </c>
      <c r="D31" s="32">
        <v>0</v>
      </c>
      <c r="E31" s="32">
        <v>-47.688800000000128</v>
      </c>
      <c r="F31" s="32">
        <v>-11.120200000000125</v>
      </c>
      <c r="G31" s="32">
        <v>-36.568600000000004</v>
      </c>
      <c r="H31" s="32">
        <v>0</v>
      </c>
      <c r="I31" s="32">
        <v>-47.688800000000128</v>
      </c>
      <c r="J31" s="32">
        <v>683.68319999999994</v>
      </c>
      <c r="K31" s="23"/>
    </row>
    <row r="32" spans="2:11" ht="11.4" customHeight="1" x14ac:dyDescent="0.3">
      <c r="B32" s="38" t="s">
        <v>96</v>
      </c>
      <c r="C32" s="32">
        <v>4506823.969800001</v>
      </c>
      <c r="D32" s="32">
        <v>447970.23500000004</v>
      </c>
      <c r="E32" s="32">
        <v>196113.00639999873</v>
      </c>
      <c r="F32" s="32">
        <v>195235.51329999886</v>
      </c>
      <c r="G32" s="32">
        <v>0</v>
      </c>
      <c r="H32" s="32">
        <v>877.49309999987599</v>
      </c>
      <c r="I32" s="32">
        <v>644083.24139999878</v>
      </c>
      <c r="J32" s="32">
        <v>5150907.2111999998</v>
      </c>
      <c r="K32" s="23"/>
    </row>
    <row r="33" spans="2:11" ht="11.4" customHeight="1" x14ac:dyDescent="0.3">
      <c r="B33" s="39" t="s">
        <v>95</v>
      </c>
      <c r="C33" s="32">
        <v>8520.4838</v>
      </c>
      <c r="D33" s="32">
        <v>-2494.0919999999996</v>
      </c>
      <c r="E33" s="32">
        <v>-1240.6094000000003</v>
      </c>
      <c r="F33" s="32">
        <v>660.95779999999991</v>
      </c>
      <c r="G33" s="32">
        <v>0</v>
      </c>
      <c r="H33" s="32">
        <v>-1901.5672000000002</v>
      </c>
      <c r="I33" s="32">
        <v>-3734.7013999999999</v>
      </c>
      <c r="J33" s="32">
        <v>4785.7824000000001</v>
      </c>
      <c r="K33" s="23"/>
    </row>
    <row r="34" spans="2:11" ht="11.4" customHeight="1" x14ac:dyDescent="0.3">
      <c r="B34" s="39" t="s">
        <v>88</v>
      </c>
      <c r="C34" s="32">
        <v>400133.62120000005</v>
      </c>
      <c r="D34" s="32">
        <v>20260.82799999999</v>
      </c>
      <c r="E34" s="32">
        <v>24493.401999999933</v>
      </c>
      <c r="F34" s="32">
        <v>21714.341699999924</v>
      </c>
      <c r="G34" s="32">
        <v>0</v>
      </c>
      <c r="H34" s="32">
        <v>2779.0603000000083</v>
      </c>
      <c r="I34" s="32">
        <v>44754.229999999923</v>
      </c>
      <c r="J34" s="32">
        <v>444887.85119999998</v>
      </c>
      <c r="K34" s="23"/>
    </row>
    <row r="35" spans="2:11" ht="11.4" customHeight="1" x14ac:dyDescent="0.3">
      <c r="B35" s="40" t="s">
        <v>91</v>
      </c>
      <c r="C35" s="32">
        <v>395160.29160000006</v>
      </c>
      <c r="D35" s="32">
        <v>18318.694999999992</v>
      </c>
      <c r="E35" s="32">
        <v>24268.173399999927</v>
      </c>
      <c r="F35" s="32">
        <v>21489.113099999926</v>
      </c>
      <c r="G35" s="32">
        <v>0</v>
      </c>
      <c r="H35" s="32">
        <v>2779.060300000001</v>
      </c>
      <c r="I35" s="32">
        <v>42586.868399999919</v>
      </c>
      <c r="J35" s="32">
        <v>437747.16</v>
      </c>
      <c r="K35" s="26"/>
    </row>
    <row r="36" spans="2:11" ht="11.4" customHeight="1" x14ac:dyDescent="0.3">
      <c r="B36" s="40" t="s">
        <v>92</v>
      </c>
      <c r="C36" s="32">
        <v>4973.3296000000009</v>
      </c>
      <c r="D36" s="32">
        <v>1942.1329999999996</v>
      </c>
      <c r="E36" s="32">
        <v>225.22859999999878</v>
      </c>
      <c r="F36" s="32">
        <v>225.22859999999844</v>
      </c>
      <c r="G36" s="32">
        <v>0</v>
      </c>
      <c r="H36" s="32">
        <v>3.4106051316484809E-13</v>
      </c>
      <c r="I36" s="32">
        <v>2167.3615999999984</v>
      </c>
      <c r="J36" s="32">
        <v>7140.6911999999993</v>
      </c>
      <c r="K36" s="26"/>
    </row>
    <row r="37" spans="2:11" ht="11.4" customHeight="1" x14ac:dyDescent="0.3">
      <c r="B37" s="43" t="s">
        <v>97</v>
      </c>
      <c r="C37" s="32">
        <v>361005.21920000005</v>
      </c>
      <c r="D37" s="32">
        <v>16344.424999999997</v>
      </c>
      <c r="E37" s="32">
        <v>23098.798999999934</v>
      </c>
      <c r="F37" s="32">
        <v>19551.798099999938</v>
      </c>
      <c r="G37" s="32">
        <v>0</v>
      </c>
      <c r="H37" s="32">
        <v>3547.0008999999955</v>
      </c>
      <c r="I37" s="32">
        <v>39443.223999999929</v>
      </c>
      <c r="J37" s="32">
        <v>400448.44319999998</v>
      </c>
      <c r="K37" s="27"/>
    </row>
    <row r="38" spans="2:11" ht="11.4" customHeight="1" x14ac:dyDescent="0.3">
      <c r="B38" s="39" t="s">
        <v>89</v>
      </c>
      <c r="C38" s="32">
        <v>4098169.8648000006</v>
      </c>
      <c r="D38" s="32">
        <v>430203.49900000007</v>
      </c>
      <c r="E38" s="32">
        <v>172860.21379999886</v>
      </c>
      <c r="F38" s="32">
        <v>172860.21379999892</v>
      </c>
      <c r="G38" s="32">
        <v>0</v>
      </c>
      <c r="H38" s="32">
        <v>-5.8207660913467407E-11</v>
      </c>
      <c r="I38" s="32">
        <v>603063.71279999893</v>
      </c>
      <c r="J38" s="32">
        <v>4701233.5775999995</v>
      </c>
      <c r="K38" s="23"/>
    </row>
    <row r="39" spans="2:11" ht="24" customHeight="1" x14ac:dyDescent="0.3">
      <c r="B39" s="42" t="s">
        <v>98</v>
      </c>
      <c r="C39" s="32">
        <v>3967144.5710000005</v>
      </c>
      <c r="D39" s="32">
        <v>431559.34100000001</v>
      </c>
      <c r="E39" s="32">
        <v>169743.19519999903</v>
      </c>
      <c r="F39" s="32">
        <v>169743.19519999903</v>
      </c>
      <c r="G39" s="32">
        <v>0</v>
      </c>
      <c r="H39" s="32">
        <v>0</v>
      </c>
      <c r="I39" s="32">
        <v>601302.53619999904</v>
      </c>
      <c r="J39" s="32">
        <v>4568447.1071999995</v>
      </c>
      <c r="K39" s="23"/>
    </row>
    <row r="40" spans="2:11" ht="11.4" customHeight="1" x14ac:dyDescent="0.3">
      <c r="B40" s="38" t="s">
        <v>99</v>
      </c>
      <c r="C40" s="32">
        <v>3400.8798000000006</v>
      </c>
      <c r="D40" s="32">
        <v>-2708.5849999999996</v>
      </c>
      <c r="E40" s="32">
        <v>67.353199999999106</v>
      </c>
      <c r="F40" s="32">
        <v>67.353199999999418</v>
      </c>
      <c r="G40" s="32">
        <v>0</v>
      </c>
      <c r="H40" s="32">
        <v>-3.1263880373444408E-13</v>
      </c>
      <c r="I40" s="32">
        <v>-2641.2318000000005</v>
      </c>
      <c r="J40" s="32">
        <v>759.64799999999991</v>
      </c>
      <c r="K40" s="23"/>
    </row>
    <row r="41" spans="2:11" ht="11.4" customHeight="1" x14ac:dyDescent="0.3">
      <c r="B41" s="39" t="s">
        <v>88</v>
      </c>
      <c r="C41" s="32">
        <v>3400.8798000000006</v>
      </c>
      <c r="D41" s="32">
        <v>-2708.5849999999996</v>
      </c>
      <c r="E41" s="32">
        <v>67.353199999999106</v>
      </c>
      <c r="F41" s="32">
        <v>67.353199999999418</v>
      </c>
      <c r="G41" s="32">
        <v>0</v>
      </c>
      <c r="H41" s="32">
        <v>-3.1263880373444408E-13</v>
      </c>
      <c r="I41" s="32">
        <v>-2641.2318000000005</v>
      </c>
      <c r="J41" s="32">
        <v>759.64799999999991</v>
      </c>
      <c r="K41" s="23"/>
    </row>
    <row r="42" spans="2:11" ht="11.4" customHeight="1" x14ac:dyDescent="0.3">
      <c r="B42" s="40" t="s">
        <v>91</v>
      </c>
      <c r="C42" s="32">
        <v>3291.1740000000004</v>
      </c>
      <c r="D42" s="32">
        <v>-2781.1959999999995</v>
      </c>
      <c r="E42" s="32">
        <v>-54.189200000001165</v>
      </c>
      <c r="F42" s="32">
        <v>55.516599999999443</v>
      </c>
      <c r="G42" s="32">
        <v>0</v>
      </c>
      <c r="H42" s="32">
        <v>-109.70580000000061</v>
      </c>
      <c r="I42" s="32">
        <v>-2835.3852000000006</v>
      </c>
      <c r="J42" s="32">
        <v>455.78879999999998</v>
      </c>
      <c r="K42" s="23"/>
    </row>
    <row r="43" spans="2:11" ht="11.4" customHeight="1" x14ac:dyDescent="0.3">
      <c r="B43" s="40" t="s">
        <v>92</v>
      </c>
      <c r="C43" s="32">
        <v>109.70580000000001</v>
      </c>
      <c r="D43" s="32">
        <v>72.61099999999999</v>
      </c>
      <c r="E43" s="32">
        <v>121.54239999999999</v>
      </c>
      <c r="F43" s="32">
        <v>11.836599999999969</v>
      </c>
      <c r="G43" s="32">
        <v>0</v>
      </c>
      <c r="H43" s="32">
        <v>109.70580000000001</v>
      </c>
      <c r="I43" s="32">
        <v>194.15339999999998</v>
      </c>
      <c r="J43" s="32">
        <v>303.85919999999999</v>
      </c>
      <c r="K43" s="23"/>
    </row>
    <row r="44" spans="2:11" ht="11.4" customHeight="1" x14ac:dyDescent="0.3">
      <c r="B44" s="38" t="s">
        <v>100</v>
      </c>
      <c r="C44" s="32">
        <v>438786.63140000001</v>
      </c>
      <c r="D44" s="32">
        <v>-19876.732</v>
      </c>
      <c r="E44" s="32">
        <v>-9801.469000000001</v>
      </c>
      <c r="F44" s="32">
        <v>18988.085899999973</v>
      </c>
      <c r="G44" s="32">
        <v>0</v>
      </c>
      <c r="H44" s="32">
        <v>-28789.554899999974</v>
      </c>
      <c r="I44" s="32">
        <v>-29678.201000000001</v>
      </c>
      <c r="J44" s="32">
        <v>409108.43040000001</v>
      </c>
      <c r="K44" s="23"/>
    </row>
    <row r="45" spans="2:11" ht="11.4" customHeight="1" x14ac:dyDescent="0.3">
      <c r="B45" s="39" t="s">
        <v>89</v>
      </c>
      <c r="C45" s="32">
        <v>438786.63140000001</v>
      </c>
      <c r="D45" s="32">
        <v>-19876.732</v>
      </c>
      <c r="E45" s="32">
        <v>-9801.469000000001</v>
      </c>
      <c r="F45" s="32">
        <v>18988.085899999973</v>
      </c>
      <c r="G45" s="32">
        <v>0</v>
      </c>
      <c r="H45" s="32">
        <v>-28789.554899999974</v>
      </c>
      <c r="I45" s="32">
        <v>-29678.201000000001</v>
      </c>
      <c r="J45" s="32">
        <v>409108.43040000001</v>
      </c>
      <c r="K45" s="25"/>
    </row>
    <row r="46" spans="2:11" ht="11.4" customHeight="1" x14ac:dyDescent="0.3">
      <c r="B46" s="194" t="s">
        <v>91</v>
      </c>
      <c r="C46" s="32">
        <v>438420.94540000003</v>
      </c>
      <c r="D46" s="32">
        <v>-21302.732</v>
      </c>
      <c r="E46" s="32">
        <v>-9870.9206000000304</v>
      </c>
      <c r="F46" s="32">
        <v>18918.634299999972</v>
      </c>
      <c r="G46" s="32">
        <v>0</v>
      </c>
      <c r="H46" s="32">
        <v>-28789.554900000003</v>
      </c>
      <c r="I46" s="32">
        <v>-31173.65260000003</v>
      </c>
      <c r="J46" s="32">
        <v>407247.2928</v>
      </c>
      <c r="K46" s="23"/>
    </row>
    <row r="47" spans="2:11" ht="11.4" customHeight="1" x14ac:dyDescent="0.3">
      <c r="B47" s="40" t="s">
        <v>92</v>
      </c>
      <c r="C47" s="32">
        <v>365.68600000000004</v>
      </c>
      <c r="D47" s="32">
        <v>1425.9999999999998</v>
      </c>
      <c r="E47" s="32">
        <v>69.451600000000099</v>
      </c>
      <c r="F47" s="32">
        <v>69.45160000000017</v>
      </c>
      <c r="G47" s="32">
        <v>0</v>
      </c>
      <c r="H47" s="32">
        <v>-7.1054273576010019E-14</v>
      </c>
      <c r="I47" s="32">
        <v>1495.4515999999999</v>
      </c>
      <c r="J47" s="32">
        <v>1861.1376</v>
      </c>
      <c r="K47" s="23"/>
    </row>
    <row r="48" spans="2:11" ht="11.4" customHeight="1" x14ac:dyDescent="0.3">
      <c r="B48" s="38" t="s">
        <v>149</v>
      </c>
      <c r="C48" s="32">
        <v>804.50920000000019</v>
      </c>
      <c r="D48" s="32">
        <v>638.1899999999996</v>
      </c>
      <c r="E48" s="32">
        <v>0.63200000000028922</v>
      </c>
      <c r="F48" s="32">
        <v>0.63199999999993395</v>
      </c>
      <c r="G48" s="32">
        <v>0</v>
      </c>
      <c r="H48" s="32">
        <v>3.5527136788005009E-13</v>
      </c>
      <c r="I48" s="32">
        <v>638.82199999999989</v>
      </c>
      <c r="J48" s="32">
        <v>1443.3312000000001</v>
      </c>
      <c r="K48" s="23"/>
    </row>
    <row r="49" spans="2:11" ht="11.4" customHeight="1" x14ac:dyDescent="0.3">
      <c r="B49" s="39" t="s">
        <v>95</v>
      </c>
      <c r="C49" s="32">
        <v>36.568600000000004</v>
      </c>
      <c r="D49" s="32">
        <v>-1.0000000000047748E-3</v>
      </c>
      <c r="E49" s="32">
        <v>1.4147999999999996</v>
      </c>
      <c r="F49" s="32">
        <v>1.4147999999999996</v>
      </c>
      <c r="G49" s="32">
        <v>0</v>
      </c>
      <c r="H49" s="32">
        <v>0</v>
      </c>
      <c r="I49" s="32">
        <v>1.4137999999999948</v>
      </c>
      <c r="J49" s="32">
        <v>37.982399999999998</v>
      </c>
      <c r="K49" s="23"/>
    </row>
    <row r="50" spans="2:11" ht="11.4" customHeight="1" x14ac:dyDescent="0.3">
      <c r="B50" s="40" t="s">
        <v>91</v>
      </c>
      <c r="C50" s="32">
        <v>36.568600000000004</v>
      </c>
      <c r="D50" s="32">
        <v>-1.0000000000047748E-3</v>
      </c>
      <c r="E50" s="32">
        <v>1.4147999999999996</v>
      </c>
      <c r="F50" s="32">
        <v>1.4147999999999996</v>
      </c>
      <c r="G50" s="32">
        <v>0</v>
      </c>
      <c r="H50" s="32">
        <v>0</v>
      </c>
      <c r="I50" s="32">
        <v>1.4137999999999948</v>
      </c>
      <c r="J50" s="32">
        <v>37.982399999999998</v>
      </c>
      <c r="K50" s="23"/>
    </row>
    <row r="51" spans="2:11" ht="11.4" customHeight="1" x14ac:dyDescent="0.3">
      <c r="B51" s="40" t="s">
        <v>92</v>
      </c>
      <c r="C51" s="32">
        <v>0</v>
      </c>
      <c r="D51" s="32">
        <v>0</v>
      </c>
      <c r="E51" s="32">
        <v>0</v>
      </c>
      <c r="F51" s="32">
        <v>0</v>
      </c>
      <c r="G51" s="32">
        <v>0</v>
      </c>
      <c r="H51" s="32">
        <v>0</v>
      </c>
      <c r="I51" s="32">
        <v>0</v>
      </c>
      <c r="J51" s="32">
        <v>0</v>
      </c>
      <c r="K51" s="23"/>
    </row>
    <row r="52" spans="2:11" ht="11.4" customHeight="1" x14ac:dyDescent="0.3">
      <c r="B52" s="39" t="s">
        <v>88</v>
      </c>
      <c r="C52" s="32">
        <v>767.94060000000013</v>
      </c>
      <c r="D52" s="32">
        <v>638.1909999999998</v>
      </c>
      <c r="E52" s="32">
        <v>-0.78279999999995198</v>
      </c>
      <c r="F52" s="32">
        <v>-0.78280000000006567</v>
      </c>
      <c r="G52" s="32">
        <v>0</v>
      </c>
      <c r="H52" s="32">
        <v>1.1368683772161603E-13</v>
      </c>
      <c r="I52" s="32">
        <v>637.40819999999985</v>
      </c>
      <c r="J52" s="32">
        <v>1405.3488</v>
      </c>
      <c r="K52" s="23"/>
    </row>
    <row r="53" spans="2:11" ht="11.4" customHeight="1" x14ac:dyDescent="0.3">
      <c r="B53" s="40" t="s">
        <v>91</v>
      </c>
      <c r="C53" s="32">
        <v>767.94060000000013</v>
      </c>
      <c r="D53" s="32">
        <v>638.1909999999998</v>
      </c>
      <c r="E53" s="32">
        <v>-0.78279999999995198</v>
      </c>
      <c r="F53" s="32">
        <v>-0.78280000000006567</v>
      </c>
      <c r="G53" s="32">
        <v>0</v>
      </c>
      <c r="H53" s="32">
        <v>1.1368683772161603E-13</v>
      </c>
      <c r="I53" s="32">
        <v>637.40819999999985</v>
      </c>
      <c r="J53" s="32">
        <v>1405.3488</v>
      </c>
      <c r="K53" s="23"/>
    </row>
    <row r="54" spans="2:11" ht="11.4" customHeight="1" x14ac:dyDescent="0.3">
      <c r="B54" s="40" t="s">
        <v>92</v>
      </c>
      <c r="C54" s="32">
        <v>0</v>
      </c>
      <c r="D54" s="32">
        <v>0</v>
      </c>
      <c r="E54" s="32">
        <v>0</v>
      </c>
      <c r="F54" s="32">
        <v>0</v>
      </c>
      <c r="G54" s="32">
        <v>0</v>
      </c>
      <c r="H54" s="32">
        <v>0</v>
      </c>
      <c r="I54" s="32">
        <v>0</v>
      </c>
      <c r="J54" s="32">
        <v>0</v>
      </c>
      <c r="K54" s="23"/>
    </row>
    <row r="55" spans="2:11" ht="11.4" customHeight="1" x14ac:dyDescent="0.3">
      <c r="B55" s="39" t="s">
        <v>89</v>
      </c>
      <c r="C55" s="32">
        <v>0</v>
      </c>
      <c r="D55" s="32">
        <v>0</v>
      </c>
      <c r="E55" s="32">
        <v>0</v>
      </c>
      <c r="F55" s="32">
        <v>0</v>
      </c>
      <c r="G55" s="32">
        <v>0</v>
      </c>
      <c r="H55" s="32">
        <v>0</v>
      </c>
      <c r="I55" s="32">
        <v>0</v>
      </c>
      <c r="J55" s="32">
        <v>0</v>
      </c>
      <c r="K55" s="23"/>
    </row>
    <row r="56" spans="2:11" ht="11.4" customHeight="1" x14ac:dyDescent="0.3">
      <c r="B56" s="40" t="s">
        <v>91</v>
      </c>
      <c r="C56" s="32">
        <v>0</v>
      </c>
      <c r="D56" s="32">
        <v>0</v>
      </c>
      <c r="E56" s="32">
        <v>0</v>
      </c>
      <c r="F56" s="32">
        <v>0</v>
      </c>
      <c r="G56" s="32">
        <v>0</v>
      </c>
      <c r="H56" s="32">
        <v>0</v>
      </c>
      <c r="I56" s="32">
        <v>0</v>
      </c>
      <c r="J56" s="32">
        <v>0</v>
      </c>
      <c r="K56" s="23"/>
    </row>
    <row r="57" spans="2:11" ht="11.4" customHeight="1" x14ac:dyDescent="0.3">
      <c r="B57" s="40" t="s">
        <v>92</v>
      </c>
      <c r="C57" s="32">
        <v>0</v>
      </c>
      <c r="D57" s="32">
        <v>0</v>
      </c>
      <c r="E57" s="32">
        <v>0</v>
      </c>
      <c r="F57" s="32">
        <v>0</v>
      </c>
      <c r="G57" s="32">
        <v>0</v>
      </c>
      <c r="H57" s="32">
        <v>0</v>
      </c>
      <c r="I57" s="32">
        <v>0</v>
      </c>
      <c r="J57" s="32">
        <v>0</v>
      </c>
      <c r="K57" s="23"/>
    </row>
    <row r="58" spans="2:11" ht="11.4" customHeight="1" x14ac:dyDescent="0.3">
      <c r="B58" s="33" t="s">
        <v>101</v>
      </c>
      <c r="C58" s="32">
        <v>1041985.6884000001</v>
      </c>
      <c r="D58" s="32">
        <v>417635.87599999999</v>
      </c>
      <c r="E58" s="32">
        <v>79235.371599999897</v>
      </c>
      <c r="F58" s="32">
        <v>64568.143700000015</v>
      </c>
      <c r="G58" s="32">
        <v>14667.227900000002</v>
      </c>
      <c r="H58" s="32">
        <v>-1.2005330063402653E-10</v>
      </c>
      <c r="I58" s="32">
        <v>496871.24759999989</v>
      </c>
      <c r="J58" s="32">
        <v>1538856.936</v>
      </c>
      <c r="K58" s="23"/>
    </row>
    <row r="59" spans="2:11" ht="11.4" customHeight="1" x14ac:dyDescent="0.3">
      <c r="B59" s="38" t="s">
        <v>102</v>
      </c>
      <c r="C59" s="32">
        <v>57229.859000000011</v>
      </c>
      <c r="D59" s="32">
        <v>0</v>
      </c>
      <c r="E59" s="32">
        <v>11100.478599999988</v>
      </c>
      <c r="F59" s="32">
        <v>11100.478599999993</v>
      </c>
      <c r="G59" s="32">
        <v>0</v>
      </c>
      <c r="H59" s="32">
        <v>-5.4569682106375694E-12</v>
      </c>
      <c r="I59" s="32">
        <v>11100.478599999988</v>
      </c>
      <c r="J59" s="32">
        <v>68330.337599999999</v>
      </c>
      <c r="K59" s="23"/>
    </row>
    <row r="60" spans="2:11" ht="11.4" customHeight="1" x14ac:dyDescent="0.3">
      <c r="B60" s="39" t="s">
        <v>103</v>
      </c>
      <c r="C60" s="32">
        <v>52256.529400000007</v>
      </c>
      <c r="D60" s="32">
        <v>0</v>
      </c>
      <c r="E60" s="32">
        <v>10148.553799999994</v>
      </c>
      <c r="F60" s="32">
        <v>10148.553799999994</v>
      </c>
      <c r="G60" s="32">
        <v>0</v>
      </c>
      <c r="H60" s="32">
        <v>0</v>
      </c>
      <c r="I60" s="32">
        <v>10148.553799999994</v>
      </c>
      <c r="J60" s="32">
        <v>62405.083200000001</v>
      </c>
      <c r="K60" s="23"/>
    </row>
    <row r="61" spans="2:11" ht="11.4" customHeight="1" x14ac:dyDescent="0.3">
      <c r="B61" s="39" t="s">
        <v>104</v>
      </c>
      <c r="C61" s="32">
        <v>4973.3296000000009</v>
      </c>
      <c r="D61" s="32">
        <v>0</v>
      </c>
      <c r="E61" s="32">
        <v>951.92479999999887</v>
      </c>
      <c r="F61" s="32">
        <v>951.92479999999887</v>
      </c>
      <c r="G61" s="32">
        <v>0</v>
      </c>
      <c r="H61" s="32">
        <v>0</v>
      </c>
      <c r="I61" s="32">
        <v>951.92479999999887</v>
      </c>
      <c r="J61" s="32">
        <v>5925.2543999999998</v>
      </c>
      <c r="K61" s="23"/>
    </row>
    <row r="62" spans="2:11" ht="11.4" customHeight="1" x14ac:dyDescent="0.3">
      <c r="B62" s="38" t="s">
        <v>105</v>
      </c>
      <c r="C62" s="32">
        <v>61910.639800000004</v>
      </c>
      <c r="D62" s="32">
        <v>-26641.309999999998</v>
      </c>
      <c r="E62" s="32">
        <v>206.23179999999411</v>
      </c>
      <c r="F62" s="32">
        <v>206.23179999999411</v>
      </c>
      <c r="G62" s="32">
        <v>0</v>
      </c>
      <c r="H62" s="32">
        <v>0</v>
      </c>
      <c r="I62" s="32">
        <v>-26435.078200000004</v>
      </c>
      <c r="J62" s="32">
        <v>35475.561600000001</v>
      </c>
      <c r="K62" s="23"/>
    </row>
    <row r="63" spans="2:11" ht="11.4" customHeight="1" x14ac:dyDescent="0.3">
      <c r="B63" s="38" t="s">
        <v>106</v>
      </c>
      <c r="C63" s="32">
        <v>922845.18960000004</v>
      </c>
      <c r="D63" s="32">
        <v>444277.18599999999</v>
      </c>
      <c r="E63" s="32">
        <v>67928.661199999857</v>
      </c>
      <c r="F63" s="32">
        <v>53261.433300000026</v>
      </c>
      <c r="G63" s="32">
        <v>14667.227900000002</v>
      </c>
      <c r="H63" s="32">
        <v>-1.7098500393331051E-10</v>
      </c>
      <c r="I63" s="32">
        <v>512205.84719999984</v>
      </c>
      <c r="J63" s="32">
        <v>1435051.0367999999</v>
      </c>
      <c r="K63" s="23"/>
    </row>
    <row r="64" spans="2:11" ht="11.4" customHeight="1" x14ac:dyDescent="0.3">
      <c r="B64" s="39" t="s">
        <v>107</v>
      </c>
      <c r="C64" s="32">
        <v>227968.65240000002</v>
      </c>
      <c r="D64" s="32">
        <v>122240.42299999995</v>
      </c>
      <c r="E64" s="32">
        <v>12408.897400000016</v>
      </c>
      <c r="F64" s="32">
        <v>12408.897400000036</v>
      </c>
      <c r="G64" s="32">
        <v>0</v>
      </c>
      <c r="H64" s="32">
        <v>-2.0008883439004421E-11</v>
      </c>
      <c r="I64" s="32">
        <v>134649.32039999997</v>
      </c>
      <c r="J64" s="32">
        <v>362617.97279999999</v>
      </c>
      <c r="K64" s="23"/>
    </row>
    <row r="65" spans="2:67" ht="11.4" customHeight="1" x14ac:dyDescent="0.3">
      <c r="B65" s="40" t="s">
        <v>108</v>
      </c>
      <c r="C65" s="32">
        <v>214291.99600000001</v>
      </c>
      <c r="D65" s="32">
        <v>80401.392999999953</v>
      </c>
      <c r="E65" s="32">
        <v>10950.983800000045</v>
      </c>
      <c r="F65" s="32">
        <v>10950.983800000045</v>
      </c>
      <c r="G65" s="32">
        <v>0</v>
      </c>
      <c r="H65" s="32">
        <v>0</v>
      </c>
      <c r="I65" s="32">
        <v>91352.376799999998</v>
      </c>
      <c r="J65" s="32">
        <v>305644.37280000001</v>
      </c>
      <c r="K65" s="23"/>
    </row>
    <row r="66" spans="2:67" ht="11.4" customHeight="1" x14ac:dyDescent="0.3">
      <c r="B66" s="40" t="s">
        <v>109</v>
      </c>
      <c r="C66" s="32">
        <v>13676.656400000002</v>
      </c>
      <c r="D66" s="32">
        <v>41839.030000000006</v>
      </c>
      <c r="E66" s="32">
        <v>1457.9135999999926</v>
      </c>
      <c r="F66" s="32">
        <v>1457.9135999999908</v>
      </c>
      <c r="G66" s="32">
        <v>0</v>
      </c>
      <c r="H66" s="32">
        <v>1.8189894035458565E-12</v>
      </c>
      <c r="I66" s="32">
        <v>43296.943599999999</v>
      </c>
      <c r="J66" s="32">
        <v>56973.599999999999</v>
      </c>
      <c r="K66" s="23"/>
    </row>
    <row r="67" spans="2:67" ht="11.4" customHeight="1" x14ac:dyDescent="0.3">
      <c r="B67" s="39" t="s">
        <v>110</v>
      </c>
      <c r="C67" s="32">
        <v>694876.53720000002</v>
      </c>
      <c r="D67" s="32">
        <v>322036.76300000004</v>
      </c>
      <c r="E67" s="32">
        <v>55519.763799999957</v>
      </c>
      <c r="F67" s="32">
        <v>40852.535899999988</v>
      </c>
      <c r="G67" s="32">
        <v>14667.227900000002</v>
      </c>
      <c r="H67" s="32">
        <v>-3.2741809263825417E-11</v>
      </c>
      <c r="I67" s="32">
        <v>377556.52679999999</v>
      </c>
      <c r="J67" s="32">
        <v>1072433.064</v>
      </c>
      <c r="K67" s="23"/>
    </row>
    <row r="68" spans="2:67" ht="11.4" customHeight="1" x14ac:dyDescent="0.3">
      <c r="B68" s="40" t="s">
        <v>90</v>
      </c>
      <c r="C68" s="32">
        <v>694876.53720000002</v>
      </c>
      <c r="D68" s="32">
        <v>322036.76300000004</v>
      </c>
      <c r="E68" s="32">
        <v>55519.763799999957</v>
      </c>
      <c r="F68" s="32">
        <v>40852.535899999988</v>
      </c>
      <c r="G68" s="32">
        <v>14667.227900000002</v>
      </c>
      <c r="H68" s="32">
        <v>-3.2741809263825417E-11</v>
      </c>
      <c r="I68" s="32">
        <v>377556.52679999999</v>
      </c>
      <c r="J68" s="32">
        <v>1072433.064</v>
      </c>
      <c r="K68" s="23"/>
    </row>
    <row r="69" spans="2:67" ht="11.4" customHeight="1" x14ac:dyDescent="0.3">
      <c r="B69" s="41" t="s">
        <v>111</v>
      </c>
      <c r="C69" s="32">
        <v>694876.53720000002</v>
      </c>
      <c r="D69" s="32">
        <v>322036.76300000004</v>
      </c>
      <c r="E69" s="32">
        <v>55519.763799999957</v>
      </c>
      <c r="F69" s="32">
        <v>40852.535899999988</v>
      </c>
      <c r="G69" s="32">
        <v>14667.227900000002</v>
      </c>
      <c r="H69" s="32">
        <v>-3.2741809263825417E-11</v>
      </c>
      <c r="I69" s="32">
        <v>377556.52679999999</v>
      </c>
      <c r="J69" s="32">
        <v>1072433.064</v>
      </c>
      <c r="K69" s="23"/>
    </row>
    <row r="70" spans="2:67" ht="11.4" customHeight="1" x14ac:dyDescent="0.3">
      <c r="B70" s="81" t="s">
        <v>112</v>
      </c>
      <c r="C70" s="65">
        <v>6252499.2280000001</v>
      </c>
      <c r="D70" s="65">
        <v>1201156.9138283872</v>
      </c>
      <c r="E70" s="65">
        <v>314238.42937161081</v>
      </c>
      <c r="F70" s="65">
        <v>319675.16782161169</v>
      </c>
      <c r="G70" s="65">
        <v>-7937.2002500000017</v>
      </c>
      <c r="H70" s="65">
        <v>2500.4617999991133</v>
      </c>
      <c r="I70" s="65">
        <v>1515395.3431999979</v>
      </c>
      <c r="J70" s="65">
        <v>7767894.5711999992</v>
      </c>
      <c r="K70" s="26"/>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c r="BO70" s="252"/>
    </row>
    <row r="71" spans="2:67" s="158" customFormat="1" ht="11.4" customHeight="1" x14ac:dyDescent="0.3">
      <c r="B71" s="33" t="s">
        <v>113</v>
      </c>
      <c r="C71" s="32">
        <v>1999973.3026000003</v>
      </c>
      <c r="D71" s="32">
        <v>158362.28599999999</v>
      </c>
      <c r="E71" s="32">
        <v>55924.38419999936</v>
      </c>
      <c r="F71" s="32">
        <v>43704.314249999516</v>
      </c>
      <c r="G71" s="32">
        <v>3328.9690000000001</v>
      </c>
      <c r="H71" s="32">
        <v>8891.1009499998436</v>
      </c>
      <c r="I71" s="32">
        <v>214286.67019999935</v>
      </c>
      <c r="J71" s="32">
        <v>2214259.9727999996</v>
      </c>
      <c r="K71" s="26"/>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2"/>
      <c r="BE71" s="252"/>
      <c r="BF71" s="252"/>
      <c r="BG71" s="252"/>
      <c r="BH71" s="252"/>
      <c r="BI71" s="252"/>
      <c r="BJ71" s="252"/>
      <c r="BK71" s="252"/>
      <c r="BL71" s="252"/>
      <c r="BM71" s="252"/>
      <c r="BN71" s="252"/>
      <c r="BO71" s="252"/>
    </row>
    <row r="72" spans="2:67" ht="11.4" customHeight="1" x14ac:dyDescent="0.3">
      <c r="B72" s="38" t="s">
        <v>86</v>
      </c>
      <c r="C72" s="32">
        <v>1247428.0832000002</v>
      </c>
      <c r="D72" s="32">
        <v>139161.43599999999</v>
      </c>
      <c r="E72" s="32">
        <v>23507.080799999647</v>
      </c>
      <c r="F72" s="32">
        <v>4702.5166499996376</v>
      </c>
      <c r="G72" s="32">
        <v>3328.9690000000001</v>
      </c>
      <c r="H72" s="32">
        <v>15475.595150000008</v>
      </c>
      <c r="I72" s="32">
        <v>162668.51679999963</v>
      </c>
      <c r="J72" s="32">
        <v>1410096.5999999999</v>
      </c>
      <c r="K72" s="26"/>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2"/>
      <c r="AV72" s="252"/>
      <c r="AW72" s="252"/>
      <c r="AX72" s="252"/>
      <c r="AY72" s="252"/>
      <c r="AZ72" s="252"/>
      <c r="BA72" s="252"/>
      <c r="BB72" s="252"/>
      <c r="BC72" s="252"/>
      <c r="BD72" s="252"/>
      <c r="BE72" s="252"/>
      <c r="BF72" s="252"/>
      <c r="BG72" s="252"/>
      <c r="BH72" s="252"/>
      <c r="BI72" s="252"/>
      <c r="BJ72" s="252"/>
      <c r="BK72" s="252"/>
      <c r="BL72" s="252"/>
      <c r="BM72" s="252"/>
      <c r="BN72" s="252"/>
      <c r="BO72" s="252"/>
    </row>
    <row r="73" spans="2:67" ht="11.4" customHeight="1" x14ac:dyDescent="0.3">
      <c r="B73" s="39" t="s">
        <v>114</v>
      </c>
      <c r="C73" s="32">
        <v>1247428.0832000002</v>
      </c>
      <c r="D73" s="32">
        <v>139161.43599999999</v>
      </c>
      <c r="E73" s="32">
        <v>23507.080799999647</v>
      </c>
      <c r="F73" s="32">
        <v>4702.5166499996376</v>
      </c>
      <c r="G73" s="32">
        <v>3328.9690000000001</v>
      </c>
      <c r="H73" s="32">
        <v>15475.595150000008</v>
      </c>
      <c r="I73" s="32">
        <v>162668.51679999963</v>
      </c>
      <c r="J73" s="32">
        <v>1410096.5999999999</v>
      </c>
      <c r="K73" s="28"/>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252"/>
      <c r="BC73" s="252"/>
      <c r="BD73" s="252"/>
      <c r="BE73" s="252"/>
      <c r="BF73" s="252"/>
      <c r="BG73" s="252"/>
      <c r="BH73" s="252"/>
      <c r="BI73" s="252"/>
      <c r="BJ73" s="252"/>
      <c r="BK73" s="252"/>
      <c r="BL73" s="252"/>
      <c r="BM73" s="252"/>
      <c r="BN73" s="252"/>
      <c r="BO73" s="252"/>
    </row>
    <row r="74" spans="2:67" s="158" customFormat="1" ht="11.4" hidden="1" customHeight="1" x14ac:dyDescent="0.3">
      <c r="B74" s="151"/>
      <c r="C74" s="152"/>
      <c r="D74" s="152"/>
      <c r="E74" s="152"/>
      <c r="F74" s="152"/>
      <c r="G74" s="152"/>
      <c r="H74" s="152"/>
      <c r="I74" s="152"/>
      <c r="J74" s="152"/>
      <c r="K74" s="28"/>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52"/>
      <c r="BN74" s="252"/>
      <c r="BO74" s="252"/>
    </row>
    <row r="75" spans="2:67" ht="11.4" customHeight="1" x14ac:dyDescent="0.3">
      <c r="B75" s="38" t="s">
        <v>83</v>
      </c>
      <c r="C75" s="32">
        <v>752545.21940000006</v>
      </c>
      <c r="D75" s="32">
        <v>19200.849999999999</v>
      </c>
      <c r="E75" s="32">
        <v>32417.303399999953</v>
      </c>
      <c r="F75" s="32">
        <v>39001.797599999874</v>
      </c>
      <c r="G75" s="32">
        <v>0</v>
      </c>
      <c r="H75" s="32">
        <v>-6584.4941999999646</v>
      </c>
      <c r="I75" s="32">
        <v>51618.153399999952</v>
      </c>
      <c r="J75" s="32">
        <v>804163.37280000001</v>
      </c>
      <c r="K75" s="26"/>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2"/>
      <c r="BB75" s="252"/>
      <c r="BC75" s="252"/>
      <c r="BD75" s="252"/>
      <c r="BE75" s="252"/>
      <c r="BF75" s="252"/>
      <c r="BG75" s="252"/>
      <c r="BH75" s="252"/>
      <c r="BI75" s="252"/>
      <c r="BJ75" s="252"/>
      <c r="BK75" s="252"/>
      <c r="BL75" s="252"/>
      <c r="BM75" s="252"/>
      <c r="BN75" s="252"/>
      <c r="BO75" s="252"/>
    </row>
    <row r="76" spans="2:67" ht="11.4" customHeight="1" x14ac:dyDescent="0.3">
      <c r="B76" s="39" t="s">
        <v>82</v>
      </c>
      <c r="C76" s="32">
        <v>517811.37600000005</v>
      </c>
      <c r="D76" s="32">
        <v>11969.859</v>
      </c>
      <c r="E76" s="32">
        <v>36194.507399999944</v>
      </c>
      <c r="F76" s="32">
        <v>27631.195249999899</v>
      </c>
      <c r="G76" s="32">
        <v>0</v>
      </c>
      <c r="H76" s="32">
        <v>8563.3121500000452</v>
      </c>
      <c r="I76" s="32">
        <v>48164.366399999941</v>
      </c>
      <c r="J76" s="32">
        <v>565975.74239999999</v>
      </c>
      <c r="K76" s="26"/>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row>
    <row r="77" spans="2:67" s="191" customFormat="1" ht="11.4" customHeight="1" x14ac:dyDescent="0.3">
      <c r="B77" s="135" t="s">
        <v>115</v>
      </c>
      <c r="C77" s="32">
        <v>442406.92280000006</v>
      </c>
      <c r="D77" s="32">
        <v>14391.272090249278</v>
      </c>
      <c r="E77" s="32">
        <v>29718.366709750619</v>
      </c>
      <c r="F77" s="32">
        <v>24374.445509750622</v>
      </c>
      <c r="G77" s="32">
        <v>0</v>
      </c>
      <c r="H77" s="32">
        <v>5343.921199999997</v>
      </c>
      <c r="I77" s="32">
        <v>44109.638799999899</v>
      </c>
      <c r="J77" s="32">
        <v>486516.56159999996</v>
      </c>
      <c r="K77" s="26"/>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row>
    <row r="78" spans="2:67" s="191" customFormat="1" ht="11.4" customHeight="1" x14ac:dyDescent="0.3">
      <c r="B78" s="135" t="s">
        <v>116</v>
      </c>
      <c r="C78" s="32">
        <v>75404.453200000004</v>
      </c>
      <c r="D78" s="32">
        <v>-2421.413090249278</v>
      </c>
      <c r="E78" s="32">
        <v>6476.1406902492763</v>
      </c>
      <c r="F78" s="32">
        <v>3256.7497402492759</v>
      </c>
      <c r="G78" s="32">
        <v>0</v>
      </c>
      <c r="H78" s="32">
        <v>3219.3909500000004</v>
      </c>
      <c r="I78" s="32">
        <v>4054.7275999999983</v>
      </c>
      <c r="J78" s="32">
        <v>79459.180800000002</v>
      </c>
      <c r="K78" s="26"/>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row>
    <row r="79" spans="2:67" ht="23.4" customHeight="1" x14ac:dyDescent="0.3">
      <c r="B79" s="39" t="s">
        <v>84</v>
      </c>
      <c r="C79" s="32">
        <v>6765.1910000000007</v>
      </c>
      <c r="D79" s="32">
        <v>146.80100000000002</v>
      </c>
      <c r="E79" s="32">
        <v>380.62879999999893</v>
      </c>
      <c r="F79" s="32">
        <v>380.62879999999899</v>
      </c>
      <c r="G79" s="32">
        <v>0</v>
      </c>
      <c r="H79" s="32">
        <v>-5.6843418860808015E-14</v>
      </c>
      <c r="I79" s="32">
        <v>527.42979999999898</v>
      </c>
      <c r="J79" s="32">
        <v>7292.6207999999997</v>
      </c>
      <c r="K79" s="26"/>
      <c r="L79" s="252"/>
      <c r="M79" s="252"/>
      <c r="N79" s="252"/>
      <c r="O79" s="252"/>
      <c r="P79" s="252"/>
      <c r="Q79" s="252"/>
      <c r="R79" s="252"/>
      <c r="S79" s="252"/>
      <c r="T79" s="252"/>
      <c r="U79" s="252"/>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2"/>
      <c r="BB79" s="252"/>
      <c r="BC79" s="252"/>
      <c r="BD79" s="252"/>
      <c r="BE79" s="252"/>
      <c r="BF79" s="252"/>
      <c r="BG79" s="252"/>
      <c r="BH79" s="252"/>
      <c r="BI79" s="252"/>
      <c r="BJ79" s="252"/>
      <c r="BK79" s="252"/>
      <c r="BL79" s="252"/>
      <c r="BM79" s="252"/>
      <c r="BN79" s="252"/>
      <c r="BO79" s="252"/>
    </row>
    <row r="80" spans="2:67" ht="11.4" customHeight="1" x14ac:dyDescent="0.3">
      <c r="B80" s="39" t="s">
        <v>117</v>
      </c>
      <c r="C80" s="32">
        <v>227968.65240000002</v>
      </c>
      <c r="D80" s="32">
        <v>7084.1900000000005</v>
      </c>
      <c r="E80" s="32">
        <v>-4157.8328000000311</v>
      </c>
      <c r="F80" s="32">
        <v>10989.973549999979</v>
      </c>
      <c r="G80" s="32">
        <v>0</v>
      </c>
      <c r="H80" s="32">
        <v>-15147.80635000001</v>
      </c>
      <c r="I80" s="32">
        <v>2926.3571999999695</v>
      </c>
      <c r="J80" s="32">
        <v>230895.00959999999</v>
      </c>
      <c r="K80" s="26"/>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2"/>
      <c r="AX80" s="252"/>
      <c r="AY80" s="252"/>
      <c r="AZ80" s="252"/>
      <c r="BA80" s="252"/>
      <c r="BB80" s="252"/>
      <c r="BC80" s="252"/>
      <c r="BD80" s="252"/>
      <c r="BE80" s="252"/>
      <c r="BF80" s="252"/>
      <c r="BG80" s="252"/>
      <c r="BH80" s="252"/>
      <c r="BI80" s="252"/>
      <c r="BJ80" s="252"/>
      <c r="BK80" s="252"/>
      <c r="BL80" s="252"/>
      <c r="BM80" s="252"/>
      <c r="BN80" s="252"/>
      <c r="BO80" s="252"/>
    </row>
    <row r="81" spans="2:67" ht="11.4" customHeight="1" x14ac:dyDescent="0.3">
      <c r="B81" s="42" t="s">
        <v>118</v>
      </c>
      <c r="C81" s="32">
        <v>91714.048800000004</v>
      </c>
      <c r="D81" s="32">
        <v>685.87499999999977</v>
      </c>
      <c r="E81" s="32">
        <v>3581.6009999999951</v>
      </c>
      <c r="F81" s="32">
        <v>4458.4553499999947</v>
      </c>
      <c r="G81" s="32">
        <v>0</v>
      </c>
      <c r="H81" s="32">
        <v>-876.85434999999961</v>
      </c>
      <c r="I81" s="32">
        <v>4267.4759999999951</v>
      </c>
      <c r="J81" s="32">
        <v>95981.524799999999</v>
      </c>
      <c r="K81" s="26"/>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row>
    <row r="82" spans="2:67" ht="11.4" customHeight="1" x14ac:dyDescent="0.3">
      <c r="B82" s="42" t="s">
        <v>119</v>
      </c>
      <c r="C82" s="32">
        <v>127990.1</v>
      </c>
      <c r="D82" s="32">
        <v>5337.799</v>
      </c>
      <c r="E82" s="32">
        <v>-9391.3278000000137</v>
      </c>
      <c r="F82" s="32">
        <v>6050.5603499999852</v>
      </c>
      <c r="G82" s="32">
        <v>0</v>
      </c>
      <c r="H82" s="32">
        <v>-15441.888149999999</v>
      </c>
      <c r="I82" s="32">
        <v>-4053.5288000000146</v>
      </c>
      <c r="J82" s="32">
        <v>123936.57119999999</v>
      </c>
      <c r="K82" s="26"/>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252"/>
      <c r="BJ82" s="252"/>
      <c r="BK82" s="252"/>
      <c r="BL82" s="252"/>
      <c r="BM82" s="252"/>
      <c r="BN82" s="252"/>
      <c r="BO82" s="252"/>
    </row>
    <row r="83" spans="2:67" ht="11.4" customHeight="1" x14ac:dyDescent="0.3">
      <c r="B83" s="42" t="s">
        <v>120</v>
      </c>
      <c r="C83" s="32">
        <v>8264.5036</v>
      </c>
      <c r="D83" s="32">
        <v>1060.5160000000001</v>
      </c>
      <c r="E83" s="32">
        <v>1651.8939999999998</v>
      </c>
      <c r="F83" s="32">
        <v>480.95784999999967</v>
      </c>
      <c r="G83" s="32">
        <v>0</v>
      </c>
      <c r="H83" s="32">
        <v>1170.93615</v>
      </c>
      <c r="I83" s="32">
        <v>2712.41</v>
      </c>
      <c r="J83" s="32">
        <v>10976.9136</v>
      </c>
      <c r="K83" s="28"/>
      <c r="L83" s="252"/>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52"/>
      <c r="AN83" s="252"/>
      <c r="AO83" s="252"/>
      <c r="AP83" s="252"/>
      <c r="AQ83" s="252"/>
      <c r="AR83" s="252"/>
      <c r="AS83" s="252"/>
      <c r="AT83" s="252"/>
      <c r="AU83" s="252"/>
      <c r="AV83" s="252"/>
      <c r="AW83" s="252"/>
      <c r="AX83" s="252"/>
      <c r="AY83" s="252"/>
      <c r="AZ83" s="252"/>
      <c r="BA83" s="252"/>
      <c r="BB83" s="252"/>
      <c r="BC83" s="252"/>
      <c r="BD83" s="252"/>
      <c r="BE83" s="252"/>
      <c r="BF83" s="252"/>
      <c r="BG83" s="252"/>
      <c r="BH83" s="252"/>
      <c r="BI83" s="252"/>
      <c r="BJ83" s="252"/>
      <c r="BK83" s="252"/>
      <c r="BL83" s="252"/>
      <c r="BM83" s="252"/>
      <c r="BN83" s="252"/>
      <c r="BO83" s="252"/>
    </row>
    <row r="84" spans="2:67" ht="11.4" customHeight="1" x14ac:dyDescent="0.3">
      <c r="B84" s="33" t="s">
        <v>85</v>
      </c>
      <c r="C84" s="32">
        <v>1314238.9154000003</v>
      </c>
      <c r="D84" s="32">
        <v>-17555.313999999998</v>
      </c>
      <c r="E84" s="32">
        <v>48235.200199999599</v>
      </c>
      <c r="F84" s="32">
        <v>53681.647649999839</v>
      </c>
      <c r="G84" s="32">
        <v>-8557.7678000000014</v>
      </c>
      <c r="H84" s="32">
        <v>3111.3203499997617</v>
      </c>
      <c r="I84" s="32">
        <v>30679.886199999601</v>
      </c>
      <c r="J84" s="32">
        <v>1344918.8015999999</v>
      </c>
      <c r="K84" s="26"/>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2"/>
      <c r="AQ84" s="252"/>
      <c r="AR84" s="252"/>
      <c r="AS84" s="252"/>
      <c r="AT84" s="252"/>
      <c r="AU84" s="252"/>
      <c r="AV84" s="252"/>
      <c r="AW84" s="252"/>
      <c r="AX84" s="252"/>
      <c r="AY84" s="252"/>
      <c r="AZ84" s="252"/>
      <c r="BA84" s="252"/>
      <c r="BB84" s="252"/>
      <c r="BC84" s="252"/>
      <c r="BD84" s="252"/>
      <c r="BE84" s="252"/>
      <c r="BF84" s="252"/>
      <c r="BG84" s="252"/>
      <c r="BH84" s="252"/>
      <c r="BI84" s="252"/>
      <c r="BJ84" s="252"/>
      <c r="BK84" s="252"/>
      <c r="BL84" s="252"/>
      <c r="BM84" s="252"/>
      <c r="BN84" s="252"/>
      <c r="BO84" s="252"/>
    </row>
    <row r="85" spans="2:67" ht="11.4" customHeight="1" x14ac:dyDescent="0.3">
      <c r="B85" s="38" t="s">
        <v>121</v>
      </c>
      <c r="C85" s="32">
        <v>190851.52340000001</v>
      </c>
      <c r="D85" s="32">
        <v>73.663000000000011</v>
      </c>
      <c r="E85" s="32">
        <v>8026.6247999999905</v>
      </c>
      <c r="F85" s="32">
        <v>7916.9189999999908</v>
      </c>
      <c r="G85" s="32">
        <v>0</v>
      </c>
      <c r="H85" s="32">
        <v>109.70579999999973</v>
      </c>
      <c r="I85" s="32">
        <v>8100.287799999991</v>
      </c>
      <c r="J85" s="32">
        <v>198951.8112</v>
      </c>
      <c r="K85" s="26"/>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row>
    <row r="86" spans="2:67" ht="11.4" customHeight="1" x14ac:dyDescent="0.3">
      <c r="B86" s="39" t="s">
        <v>89</v>
      </c>
      <c r="C86" s="32">
        <v>190851.52340000001</v>
      </c>
      <c r="D86" s="32">
        <v>73.663000000000011</v>
      </c>
      <c r="E86" s="32">
        <v>8026.6247999999905</v>
      </c>
      <c r="F86" s="32">
        <v>7916.9189999999908</v>
      </c>
      <c r="G86" s="32">
        <v>0</v>
      </c>
      <c r="H86" s="32">
        <v>109.70579999999973</v>
      </c>
      <c r="I86" s="32">
        <v>8100.287799999991</v>
      </c>
      <c r="J86" s="32">
        <v>198951.8112</v>
      </c>
      <c r="K86" s="28"/>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row>
    <row r="87" spans="2:67" ht="11.4" customHeight="1" x14ac:dyDescent="0.3">
      <c r="B87" s="38" t="s">
        <v>90</v>
      </c>
      <c r="C87" s="32">
        <v>1123387.3920000002</v>
      </c>
      <c r="D87" s="32">
        <v>-17628.976999999999</v>
      </c>
      <c r="E87" s="32">
        <v>40208.575399999783</v>
      </c>
      <c r="F87" s="32">
        <v>45764.728649999844</v>
      </c>
      <c r="G87" s="32">
        <v>-8557.7678000000014</v>
      </c>
      <c r="H87" s="32">
        <v>3001.6145499999402</v>
      </c>
      <c r="I87" s="32">
        <v>22579.598399999784</v>
      </c>
      <c r="J87" s="32">
        <v>1145966.9904</v>
      </c>
      <c r="K87" s="28"/>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52"/>
      <c r="BF87" s="252"/>
      <c r="BG87" s="252"/>
      <c r="BH87" s="252"/>
      <c r="BI87" s="252"/>
      <c r="BJ87" s="252"/>
      <c r="BK87" s="252"/>
      <c r="BL87" s="252"/>
      <c r="BM87" s="252"/>
      <c r="BN87" s="252"/>
      <c r="BO87" s="252"/>
    </row>
    <row r="88" spans="2:67" ht="11.4" customHeight="1" x14ac:dyDescent="0.3">
      <c r="B88" s="39" t="s">
        <v>95</v>
      </c>
      <c r="C88" s="32">
        <v>0</v>
      </c>
      <c r="D88" s="32">
        <v>0</v>
      </c>
      <c r="E88" s="32">
        <v>0</v>
      </c>
      <c r="F88" s="32">
        <v>0</v>
      </c>
      <c r="G88" s="32">
        <v>0</v>
      </c>
      <c r="H88" s="32">
        <v>0</v>
      </c>
      <c r="I88" s="32">
        <v>0</v>
      </c>
      <c r="J88" s="32">
        <v>0</v>
      </c>
      <c r="K88" s="26"/>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252"/>
      <c r="AI88" s="252"/>
      <c r="AJ88" s="252"/>
      <c r="AK88" s="252"/>
      <c r="AL88" s="252"/>
      <c r="AM88" s="252"/>
      <c r="AN88" s="252"/>
      <c r="AO88" s="252"/>
      <c r="AP88" s="252"/>
      <c r="AQ88" s="252"/>
      <c r="AR88" s="252"/>
      <c r="AS88" s="252"/>
      <c r="AT88" s="252"/>
      <c r="AU88" s="252"/>
      <c r="AV88" s="252"/>
      <c r="AW88" s="252"/>
      <c r="AX88" s="252"/>
      <c r="AY88" s="252"/>
      <c r="AZ88" s="252"/>
      <c r="BA88" s="252"/>
      <c r="BB88" s="252"/>
      <c r="BC88" s="252"/>
      <c r="BD88" s="252"/>
      <c r="BE88" s="252"/>
      <c r="BF88" s="252"/>
      <c r="BG88" s="252"/>
      <c r="BH88" s="252"/>
      <c r="BI88" s="252"/>
      <c r="BJ88" s="252"/>
      <c r="BK88" s="252"/>
      <c r="BL88" s="252"/>
      <c r="BM88" s="252"/>
      <c r="BN88" s="252"/>
      <c r="BO88" s="252"/>
    </row>
    <row r="89" spans="2:67" ht="11.4" customHeight="1" x14ac:dyDescent="0.3">
      <c r="B89" s="39" t="s">
        <v>88</v>
      </c>
      <c r="C89" s="32">
        <v>15212.537600000001</v>
      </c>
      <c r="D89" s="32">
        <v>-5375.585</v>
      </c>
      <c r="E89" s="32">
        <v>380.31299999999737</v>
      </c>
      <c r="F89" s="32">
        <v>380.31299999999834</v>
      </c>
      <c r="G89" s="32">
        <v>0</v>
      </c>
      <c r="H89" s="32">
        <v>-9.6633812063373625E-13</v>
      </c>
      <c r="I89" s="32">
        <v>-4995.2720000000027</v>
      </c>
      <c r="J89" s="32">
        <v>10217.265599999999</v>
      </c>
      <c r="K89" s="26"/>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2"/>
      <c r="BA89" s="252"/>
      <c r="BB89" s="252"/>
      <c r="BC89" s="252"/>
      <c r="BD89" s="252"/>
      <c r="BE89" s="252"/>
      <c r="BF89" s="252"/>
      <c r="BG89" s="252"/>
      <c r="BH89" s="252"/>
      <c r="BI89" s="252"/>
      <c r="BJ89" s="252"/>
      <c r="BK89" s="252"/>
      <c r="BL89" s="252"/>
      <c r="BM89" s="252"/>
      <c r="BN89" s="252"/>
      <c r="BO89" s="252"/>
    </row>
    <row r="90" spans="2:67" ht="11.4" customHeight="1" x14ac:dyDescent="0.3">
      <c r="B90" s="41" t="s">
        <v>91</v>
      </c>
      <c r="C90" s="32">
        <v>146.27440000000001</v>
      </c>
      <c r="D90" s="32">
        <v>0</v>
      </c>
      <c r="E90" s="32">
        <v>5.6551999999999794</v>
      </c>
      <c r="F90" s="32">
        <v>5.6551999999999794</v>
      </c>
      <c r="G90" s="32">
        <v>0</v>
      </c>
      <c r="H90" s="32">
        <v>0</v>
      </c>
      <c r="I90" s="32">
        <v>5.6551999999999794</v>
      </c>
      <c r="J90" s="32">
        <v>151.92959999999999</v>
      </c>
      <c r="K90" s="26"/>
      <c r="L90" s="252"/>
      <c r="M90" s="252"/>
      <c r="N90" s="252"/>
      <c r="O90" s="252"/>
      <c r="P90" s="252"/>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2"/>
      <c r="BA90" s="252"/>
      <c r="BB90" s="252"/>
      <c r="BC90" s="252"/>
      <c r="BD90" s="252"/>
      <c r="BE90" s="252"/>
      <c r="BF90" s="252"/>
      <c r="BG90" s="252"/>
      <c r="BH90" s="252"/>
      <c r="BI90" s="252"/>
      <c r="BJ90" s="252"/>
      <c r="BK90" s="252"/>
      <c r="BL90" s="252"/>
      <c r="BM90" s="252"/>
      <c r="BN90" s="252"/>
      <c r="BO90" s="252"/>
    </row>
    <row r="91" spans="2:67" ht="11.4" customHeight="1" x14ac:dyDescent="0.3">
      <c r="B91" s="41" t="s">
        <v>92</v>
      </c>
      <c r="C91" s="32">
        <v>15066.263200000001</v>
      </c>
      <c r="D91" s="32">
        <v>-5375.585</v>
      </c>
      <c r="E91" s="32">
        <v>374.65779999999813</v>
      </c>
      <c r="F91" s="32">
        <v>374.65779999999836</v>
      </c>
      <c r="G91" s="32">
        <v>0</v>
      </c>
      <c r="H91" s="32">
        <v>-2.2737367544323206E-13</v>
      </c>
      <c r="I91" s="32">
        <v>-5000.9272000000019</v>
      </c>
      <c r="J91" s="32">
        <v>10065.335999999999</v>
      </c>
      <c r="K91" s="26"/>
      <c r="L91" s="252"/>
      <c r="M91" s="252"/>
      <c r="N91" s="252"/>
      <c r="O91" s="252"/>
      <c r="P91" s="252"/>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c r="BA91" s="252"/>
      <c r="BB91" s="252"/>
      <c r="BC91" s="252"/>
      <c r="BD91" s="252"/>
      <c r="BE91" s="252"/>
      <c r="BF91" s="252"/>
      <c r="BG91" s="252"/>
      <c r="BH91" s="252"/>
      <c r="BI91" s="252"/>
      <c r="BJ91" s="252"/>
      <c r="BK91" s="252"/>
      <c r="BL91" s="252"/>
      <c r="BM91" s="252"/>
      <c r="BN91" s="252"/>
      <c r="BO91" s="252"/>
    </row>
    <row r="92" spans="2:67" ht="11.4" customHeight="1" x14ac:dyDescent="0.3">
      <c r="B92" s="39" t="s">
        <v>87</v>
      </c>
      <c r="C92" s="32">
        <v>889348.35200000007</v>
      </c>
      <c r="D92" s="32">
        <v>-5825.4609999999993</v>
      </c>
      <c r="E92" s="32">
        <v>27560.937799999829</v>
      </c>
      <c r="F92" s="32">
        <v>36118.705599999892</v>
      </c>
      <c r="G92" s="32">
        <v>-8557.7678000000014</v>
      </c>
      <c r="H92" s="32">
        <v>-6.184563972055912E-11</v>
      </c>
      <c r="I92" s="32">
        <v>21735.476799999829</v>
      </c>
      <c r="J92" s="32">
        <v>911083.8287999999</v>
      </c>
      <c r="K92" s="26"/>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2"/>
      <c r="BA92" s="252"/>
      <c r="BB92" s="252"/>
      <c r="BC92" s="252"/>
      <c r="BD92" s="252"/>
      <c r="BE92" s="252"/>
      <c r="BF92" s="252"/>
      <c r="BG92" s="252"/>
      <c r="BH92" s="252"/>
      <c r="BI92" s="252"/>
      <c r="BJ92" s="252"/>
      <c r="BK92" s="252"/>
      <c r="BL92" s="252"/>
      <c r="BM92" s="252"/>
      <c r="BN92" s="252"/>
      <c r="BO92" s="252"/>
    </row>
    <row r="93" spans="2:67" ht="11.4" customHeight="1" x14ac:dyDescent="0.3">
      <c r="B93" s="41" t="s">
        <v>91</v>
      </c>
      <c r="C93" s="32">
        <v>2230.6846</v>
      </c>
      <c r="D93" s="32">
        <v>-1681.5800000000002</v>
      </c>
      <c r="E93" s="32">
        <v>552.38499999999999</v>
      </c>
      <c r="F93" s="32">
        <v>40.271300000000025</v>
      </c>
      <c r="G93" s="32">
        <v>512.11369999999999</v>
      </c>
      <c r="H93" s="32">
        <v>0</v>
      </c>
      <c r="I93" s="32">
        <v>-1129.1950000000002</v>
      </c>
      <c r="J93" s="32">
        <v>1101.4895999999999</v>
      </c>
      <c r="K93" s="26"/>
      <c r="L93" s="252"/>
      <c r="M93" s="252"/>
      <c r="N93" s="252"/>
      <c r="O93" s="252"/>
      <c r="P93" s="252"/>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2"/>
      <c r="BA93" s="252"/>
      <c r="BB93" s="252"/>
      <c r="BC93" s="252"/>
      <c r="BD93" s="252"/>
      <c r="BE93" s="252"/>
      <c r="BF93" s="252"/>
      <c r="BG93" s="252"/>
      <c r="BH93" s="252"/>
      <c r="BI93" s="252"/>
      <c r="BJ93" s="252"/>
      <c r="BK93" s="252"/>
      <c r="BL93" s="252"/>
      <c r="BM93" s="252"/>
      <c r="BN93" s="252"/>
      <c r="BO93" s="252"/>
    </row>
    <row r="94" spans="2:67" ht="11.4" customHeight="1" x14ac:dyDescent="0.3">
      <c r="B94" s="41" t="s">
        <v>92</v>
      </c>
      <c r="C94" s="32">
        <v>887117.66740000003</v>
      </c>
      <c r="D94" s="32">
        <v>-4143.8809999999994</v>
      </c>
      <c r="E94" s="32">
        <v>27008.552799999896</v>
      </c>
      <c r="F94" s="32">
        <v>36078.434299999892</v>
      </c>
      <c r="G94" s="32">
        <v>-9069.8815000000013</v>
      </c>
      <c r="H94" s="32">
        <v>0</v>
      </c>
      <c r="I94" s="32">
        <v>22864.671799999895</v>
      </c>
      <c r="J94" s="32">
        <v>909982.33919999993</v>
      </c>
      <c r="K94" s="26"/>
      <c r="L94" s="252"/>
      <c r="M94" s="252"/>
      <c r="N94" s="252"/>
      <c r="O94" s="252"/>
      <c r="P94" s="252"/>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2"/>
      <c r="BA94" s="252"/>
      <c r="BB94" s="252"/>
      <c r="BC94" s="252"/>
      <c r="BD94" s="252"/>
      <c r="BE94" s="252"/>
      <c r="BF94" s="252"/>
      <c r="BG94" s="252"/>
      <c r="BH94" s="252"/>
      <c r="BI94" s="252"/>
      <c r="BJ94" s="252"/>
      <c r="BK94" s="252"/>
      <c r="BL94" s="252"/>
      <c r="BM94" s="252"/>
      <c r="BN94" s="252"/>
      <c r="BO94" s="252"/>
    </row>
    <row r="95" spans="2:67" ht="11.4" customHeight="1" x14ac:dyDescent="0.3">
      <c r="B95" s="39" t="s">
        <v>89</v>
      </c>
      <c r="C95" s="32">
        <v>218826.50240000003</v>
      </c>
      <c r="D95" s="32">
        <v>-6427.9309999999996</v>
      </c>
      <c r="E95" s="32">
        <v>12267.324599999953</v>
      </c>
      <c r="F95" s="32">
        <v>9265.7100499999524</v>
      </c>
      <c r="G95" s="32">
        <v>0</v>
      </c>
      <c r="H95" s="32">
        <v>3001.6145500000002</v>
      </c>
      <c r="I95" s="32">
        <v>5839.3935999999521</v>
      </c>
      <c r="J95" s="32">
        <v>224665.89599999998</v>
      </c>
      <c r="K95" s="26"/>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2"/>
      <c r="BA95" s="252"/>
      <c r="BB95" s="252"/>
      <c r="BC95" s="252"/>
      <c r="BD95" s="252"/>
      <c r="BE95" s="252"/>
      <c r="BF95" s="252"/>
      <c r="BG95" s="252"/>
      <c r="BH95" s="252"/>
      <c r="BI95" s="252"/>
      <c r="BJ95" s="252"/>
      <c r="BK95" s="252"/>
      <c r="BL95" s="252"/>
      <c r="BM95" s="252"/>
      <c r="BN95" s="252"/>
      <c r="BO95" s="252"/>
    </row>
    <row r="96" spans="2:67" ht="11.4" customHeight="1" x14ac:dyDescent="0.3">
      <c r="B96" s="41" t="s">
        <v>91</v>
      </c>
      <c r="C96" s="32">
        <v>0</v>
      </c>
      <c r="D96" s="32">
        <v>0</v>
      </c>
      <c r="E96" s="32">
        <v>0</v>
      </c>
      <c r="F96" s="32">
        <v>0</v>
      </c>
      <c r="G96" s="32">
        <v>0</v>
      </c>
      <c r="H96" s="32">
        <v>0</v>
      </c>
      <c r="I96" s="32">
        <v>0</v>
      </c>
      <c r="J96" s="32">
        <v>0</v>
      </c>
      <c r="K96" s="28"/>
      <c r="L96" s="252"/>
      <c r="M96" s="252"/>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2"/>
      <c r="BA96" s="252"/>
      <c r="BB96" s="252"/>
      <c r="BC96" s="252"/>
      <c r="BD96" s="252"/>
      <c r="BE96" s="252"/>
      <c r="BF96" s="252"/>
      <c r="BG96" s="252"/>
      <c r="BH96" s="252"/>
      <c r="BI96" s="252"/>
      <c r="BJ96" s="252"/>
      <c r="BK96" s="252"/>
      <c r="BL96" s="252"/>
      <c r="BM96" s="252"/>
      <c r="BN96" s="252"/>
      <c r="BO96" s="252"/>
    </row>
    <row r="97" spans="2:67" ht="11.4" customHeight="1" x14ac:dyDescent="0.3">
      <c r="B97" s="44" t="s">
        <v>92</v>
      </c>
      <c r="C97" s="32">
        <v>218826.50240000003</v>
      </c>
      <c r="D97" s="32">
        <v>-6427.9309999999996</v>
      </c>
      <c r="E97" s="32">
        <v>12267.324599999953</v>
      </c>
      <c r="F97" s="32">
        <v>9265.7100499999524</v>
      </c>
      <c r="G97" s="32">
        <v>0</v>
      </c>
      <c r="H97" s="32">
        <v>3001.6145500000002</v>
      </c>
      <c r="I97" s="32">
        <v>5839.3935999999521</v>
      </c>
      <c r="J97" s="32">
        <v>224665.89599999998</v>
      </c>
      <c r="K97" s="28"/>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2"/>
      <c r="BB97" s="252"/>
      <c r="BC97" s="252"/>
      <c r="BD97" s="252"/>
      <c r="BE97" s="252"/>
      <c r="BF97" s="252"/>
      <c r="BG97" s="252"/>
      <c r="BH97" s="252"/>
      <c r="BI97" s="252"/>
      <c r="BJ97" s="252"/>
      <c r="BK97" s="252"/>
      <c r="BL97" s="252"/>
      <c r="BM97" s="252"/>
      <c r="BN97" s="252"/>
      <c r="BO97" s="252"/>
    </row>
    <row r="98" spans="2:67" ht="11.4" customHeight="1" x14ac:dyDescent="0.3">
      <c r="B98" s="192" t="s">
        <v>122</v>
      </c>
      <c r="C98" s="32">
        <v>25268.902600000001</v>
      </c>
      <c r="D98" s="32">
        <v>0</v>
      </c>
      <c r="E98" s="32">
        <v>-1833.7618000000039</v>
      </c>
      <c r="F98" s="32">
        <v>874.63964999999655</v>
      </c>
      <c r="G98" s="32">
        <v>-2708.4014500000003</v>
      </c>
      <c r="H98" s="32">
        <v>0</v>
      </c>
      <c r="I98" s="32">
        <v>-1833.7618000000039</v>
      </c>
      <c r="J98" s="32">
        <v>23435.140799999997</v>
      </c>
      <c r="K98" s="28"/>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2"/>
      <c r="BA98" s="252"/>
      <c r="BB98" s="252"/>
      <c r="BC98" s="252"/>
      <c r="BD98" s="252"/>
      <c r="BE98" s="252"/>
      <c r="BF98" s="252"/>
      <c r="BG98" s="252"/>
      <c r="BH98" s="252"/>
      <c r="BI98" s="252"/>
      <c r="BJ98" s="252"/>
      <c r="BK98" s="252"/>
      <c r="BL98" s="252"/>
      <c r="BM98" s="252"/>
      <c r="BN98" s="252"/>
      <c r="BO98" s="252"/>
    </row>
    <row r="99" spans="2:67" ht="11.4" customHeight="1" x14ac:dyDescent="0.3">
      <c r="B99" s="39" t="s">
        <v>87</v>
      </c>
      <c r="C99" s="32">
        <v>25268.902600000001</v>
      </c>
      <c r="D99" s="32">
        <v>0</v>
      </c>
      <c r="E99" s="32">
        <v>-1833.7618000000039</v>
      </c>
      <c r="F99" s="32">
        <v>874.63964999999655</v>
      </c>
      <c r="G99" s="32">
        <v>-2708.4014500000003</v>
      </c>
      <c r="H99" s="32">
        <v>0</v>
      </c>
      <c r="I99" s="32">
        <v>-1833.7618000000039</v>
      </c>
      <c r="J99" s="32">
        <v>23435.140799999997</v>
      </c>
      <c r="K99" s="28"/>
      <c r="L99" s="252"/>
      <c r="M99" s="252"/>
      <c r="N99" s="252"/>
      <c r="O99" s="252"/>
      <c r="P99" s="252"/>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2"/>
      <c r="BA99" s="252"/>
      <c r="BB99" s="252"/>
      <c r="BC99" s="252"/>
      <c r="BD99" s="252"/>
      <c r="BE99" s="252"/>
      <c r="BF99" s="252"/>
      <c r="BG99" s="252"/>
      <c r="BH99" s="252"/>
      <c r="BI99" s="252"/>
      <c r="BJ99" s="252"/>
      <c r="BK99" s="252"/>
      <c r="BL99" s="252"/>
      <c r="BM99" s="252"/>
      <c r="BN99" s="252"/>
      <c r="BO99" s="252"/>
    </row>
    <row r="100" spans="2:67" ht="11.4" customHeight="1" x14ac:dyDescent="0.3">
      <c r="B100" s="34" t="s">
        <v>93</v>
      </c>
      <c r="C100" s="32">
        <v>2913018.1074000006</v>
      </c>
      <c r="D100" s="32">
        <v>1060349.9418283871</v>
      </c>
      <c r="E100" s="32">
        <v>211912.60677161184</v>
      </c>
      <c r="F100" s="32">
        <v>221414.56627161233</v>
      </c>
      <c r="G100" s="32">
        <v>0</v>
      </c>
      <c r="H100" s="32">
        <v>-9501.959500000492</v>
      </c>
      <c r="I100" s="32">
        <v>1272262.5485999989</v>
      </c>
      <c r="J100" s="32">
        <v>4185280.6559999995</v>
      </c>
      <c r="K100" s="26"/>
      <c r="L100" s="252"/>
      <c r="M100" s="252"/>
      <c r="N100" s="252"/>
      <c r="O100" s="252"/>
      <c r="P100" s="252"/>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2"/>
      <c r="BA100" s="252"/>
      <c r="BB100" s="252"/>
      <c r="BC100" s="252"/>
      <c r="BD100" s="252"/>
      <c r="BE100" s="252"/>
      <c r="BF100" s="252"/>
      <c r="BG100" s="252"/>
      <c r="BH100" s="252"/>
      <c r="BI100" s="252"/>
      <c r="BJ100" s="252"/>
      <c r="BK100" s="252"/>
      <c r="BL100" s="252"/>
      <c r="BM100" s="252"/>
      <c r="BN100" s="252"/>
      <c r="BO100" s="252"/>
    </row>
    <row r="101" spans="2:67" ht="11.4" customHeight="1" x14ac:dyDescent="0.3">
      <c r="B101" s="38" t="s">
        <v>96</v>
      </c>
      <c r="C101" s="32">
        <v>34484.189800000007</v>
      </c>
      <c r="D101" s="32">
        <v>1003.4510000000007</v>
      </c>
      <c r="E101" s="32">
        <v>-201.99120000001108</v>
      </c>
      <c r="F101" s="32">
        <v>858.49819999999409</v>
      </c>
      <c r="G101" s="32">
        <v>0</v>
      </c>
      <c r="H101" s="32">
        <v>-1060.4894000000052</v>
      </c>
      <c r="I101" s="32">
        <v>801.45979999998963</v>
      </c>
      <c r="J101" s="32">
        <v>35285.649599999997</v>
      </c>
      <c r="K101" s="26"/>
      <c r="L101" s="252"/>
      <c r="M101" s="252"/>
      <c r="N101" s="252"/>
      <c r="O101" s="252"/>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2"/>
      <c r="BD101" s="252"/>
      <c r="BE101" s="252"/>
      <c r="BF101" s="252"/>
      <c r="BG101" s="252"/>
      <c r="BH101" s="252"/>
      <c r="BI101" s="252"/>
      <c r="BJ101" s="252"/>
      <c r="BK101" s="252"/>
      <c r="BL101" s="252"/>
      <c r="BM101" s="252"/>
      <c r="BN101" s="252"/>
      <c r="BO101" s="252"/>
    </row>
    <row r="102" spans="2:67" ht="11.4" customHeight="1" x14ac:dyDescent="0.3">
      <c r="B102" s="39" t="s">
        <v>95</v>
      </c>
      <c r="C102" s="32">
        <v>0</v>
      </c>
      <c r="D102" s="32">
        <v>0</v>
      </c>
      <c r="E102" s="32">
        <v>0</v>
      </c>
      <c r="F102" s="32">
        <v>0</v>
      </c>
      <c r="G102" s="32">
        <v>0</v>
      </c>
      <c r="H102" s="32">
        <v>0</v>
      </c>
      <c r="I102" s="32">
        <v>0</v>
      </c>
      <c r="J102" s="32">
        <v>0</v>
      </c>
      <c r="K102" s="26"/>
      <c r="L102" s="252"/>
      <c r="M102" s="252"/>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c r="BA102" s="252"/>
      <c r="BB102" s="252"/>
      <c r="BC102" s="252"/>
      <c r="BD102" s="252"/>
      <c r="BE102" s="252"/>
      <c r="BF102" s="252"/>
      <c r="BG102" s="252"/>
      <c r="BH102" s="252"/>
      <c r="BI102" s="252"/>
      <c r="BJ102" s="252"/>
      <c r="BK102" s="252"/>
      <c r="BL102" s="252"/>
      <c r="BM102" s="252"/>
      <c r="BN102" s="252"/>
      <c r="BO102" s="252"/>
    </row>
    <row r="103" spans="2:67" ht="11.4" customHeight="1" x14ac:dyDescent="0.3">
      <c r="B103" s="39" t="s">
        <v>88</v>
      </c>
      <c r="C103" s="32">
        <v>34484.189800000007</v>
      </c>
      <c r="D103" s="32">
        <v>1003.4510000000007</v>
      </c>
      <c r="E103" s="32">
        <v>-201.99120000001108</v>
      </c>
      <c r="F103" s="32">
        <v>858.49819999999409</v>
      </c>
      <c r="G103" s="32">
        <v>0</v>
      </c>
      <c r="H103" s="32">
        <v>-1060.4894000000052</v>
      </c>
      <c r="I103" s="32">
        <v>801.45979999998963</v>
      </c>
      <c r="J103" s="32">
        <v>35285.649599999997</v>
      </c>
      <c r="K103" s="28"/>
      <c r="L103" s="252"/>
      <c r="M103" s="252"/>
      <c r="N103" s="252"/>
      <c r="O103" s="252"/>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2"/>
      <c r="BA103" s="252"/>
      <c r="BB103" s="252"/>
      <c r="BC103" s="252"/>
      <c r="BD103" s="252"/>
      <c r="BE103" s="252"/>
      <c r="BF103" s="252"/>
      <c r="BG103" s="252"/>
      <c r="BH103" s="252"/>
      <c r="BI103" s="252"/>
      <c r="BJ103" s="252"/>
      <c r="BK103" s="252"/>
      <c r="BL103" s="252"/>
      <c r="BM103" s="252"/>
      <c r="BN103" s="252"/>
      <c r="BO103" s="252"/>
    </row>
    <row r="104" spans="2:67" ht="11.4" customHeight="1" x14ac:dyDescent="0.3">
      <c r="B104" s="41" t="s">
        <v>91</v>
      </c>
      <c r="C104" s="32">
        <v>30827.329800000003</v>
      </c>
      <c r="D104" s="32">
        <v>1220.2070000000006</v>
      </c>
      <c r="E104" s="32">
        <v>-408.1976000000052</v>
      </c>
      <c r="F104" s="32">
        <v>652.29179999999485</v>
      </c>
      <c r="G104" s="32">
        <v>0</v>
      </c>
      <c r="H104" s="32">
        <v>-1060.4893999999999</v>
      </c>
      <c r="I104" s="32">
        <v>812.00939999999537</v>
      </c>
      <c r="J104" s="32">
        <v>31639.339199999999</v>
      </c>
      <c r="K104" s="28"/>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52"/>
      <c r="BM104" s="252"/>
      <c r="BN104" s="252"/>
      <c r="BO104" s="252"/>
    </row>
    <row r="105" spans="2:67" ht="11.4" customHeight="1" x14ac:dyDescent="0.3">
      <c r="B105" s="41" t="s">
        <v>92</v>
      </c>
      <c r="C105" s="32">
        <v>3656.8600000000006</v>
      </c>
      <c r="D105" s="32">
        <v>-216.75599999999991</v>
      </c>
      <c r="E105" s="32">
        <v>206.20639999999918</v>
      </c>
      <c r="F105" s="32">
        <v>206.20639999999918</v>
      </c>
      <c r="G105" s="32">
        <v>0</v>
      </c>
      <c r="H105" s="32">
        <v>0</v>
      </c>
      <c r="I105" s="32">
        <v>-10.549600000000737</v>
      </c>
      <c r="J105" s="32">
        <v>3646.3103999999998</v>
      </c>
      <c r="K105" s="254"/>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row>
    <row r="106" spans="2:67" ht="11.4" customHeight="1" x14ac:dyDescent="0.3">
      <c r="B106" s="43" t="s">
        <v>97</v>
      </c>
      <c r="C106" s="32">
        <v>6180.0934000000007</v>
      </c>
      <c r="D106" s="32">
        <v>-2508.1320000000001</v>
      </c>
      <c r="E106" s="32">
        <v>240.22579999999925</v>
      </c>
      <c r="F106" s="32">
        <v>240.22579999999937</v>
      </c>
      <c r="G106" s="32">
        <v>0</v>
      </c>
      <c r="H106" s="32">
        <v>-1.1368683772161603E-13</v>
      </c>
      <c r="I106" s="32">
        <v>-2267.9062000000008</v>
      </c>
      <c r="J106" s="32">
        <v>3912.1871999999998</v>
      </c>
      <c r="K106" s="26"/>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row>
    <row r="107" spans="2:67" ht="11.4" customHeight="1" x14ac:dyDescent="0.3">
      <c r="B107" s="38" t="s">
        <v>99</v>
      </c>
      <c r="C107" s="32">
        <v>2473317.2610000004</v>
      </c>
      <c r="D107" s="32">
        <v>1047317.324828387</v>
      </c>
      <c r="E107" s="32">
        <v>157315.15337161231</v>
      </c>
      <c r="F107" s="32">
        <v>199003.91947161243</v>
      </c>
      <c r="G107" s="32">
        <v>0</v>
      </c>
      <c r="H107" s="32">
        <v>-41688.766100000124</v>
      </c>
      <c r="I107" s="32">
        <v>1204632.4781999993</v>
      </c>
      <c r="J107" s="32">
        <v>3677949.7391999997</v>
      </c>
      <c r="K107" s="26"/>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row>
    <row r="108" spans="2:67" ht="11.4" customHeight="1" x14ac:dyDescent="0.3">
      <c r="B108" s="39" t="s">
        <v>95</v>
      </c>
      <c r="C108" s="32">
        <v>136218.035</v>
      </c>
      <c r="D108" s="32">
        <v>-59068.908000000003</v>
      </c>
      <c r="E108" s="32">
        <v>3791.3673999999955</v>
      </c>
      <c r="F108" s="32">
        <v>3791.3673999999919</v>
      </c>
      <c r="G108" s="32">
        <v>0</v>
      </c>
      <c r="H108" s="32">
        <v>3.637978807091713E-12</v>
      </c>
      <c r="I108" s="32">
        <v>-55277.540600000008</v>
      </c>
      <c r="J108" s="32">
        <v>80940.494399999996</v>
      </c>
      <c r="K108" s="26"/>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c r="BA108" s="252"/>
      <c r="BB108" s="252"/>
      <c r="BC108" s="252"/>
      <c r="BD108" s="252"/>
      <c r="BE108" s="252"/>
      <c r="BF108" s="252"/>
      <c r="BG108" s="252"/>
      <c r="BH108" s="252"/>
      <c r="BI108" s="252"/>
      <c r="BJ108" s="252"/>
      <c r="BK108" s="252"/>
      <c r="BL108" s="252"/>
      <c r="BM108" s="252"/>
      <c r="BN108" s="252"/>
      <c r="BO108" s="252"/>
    </row>
    <row r="109" spans="2:67" ht="11.4" customHeight="1" x14ac:dyDescent="0.3">
      <c r="B109" s="41" t="s">
        <v>123</v>
      </c>
      <c r="C109" s="32">
        <v>136218.035</v>
      </c>
      <c r="D109" s="32">
        <v>-59068.908000000003</v>
      </c>
      <c r="E109" s="32">
        <v>3791.3673999999955</v>
      </c>
      <c r="F109" s="32">
        <v>3791.3673999999919</v>
      </c>
      <c r="G109" s="32">
        <v>0</v>
      </c>
      <c r="H109" s="32">
        <v>3.637978807091713E-12</v>
      </c>
      <c r="I109" s="32">
        <v>-55277.540600000008</v>
      </c>
      <c r="J109" s="32">
        <v>80940.494399999996</v>
      </c>
      <c r="K109" s="26"/>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2"/>
      <c r="BB109" s="252"/>
      <c r="BC109" s="252"/>
      <c r="BD109" s="252"/>
      <c r="BE109" s="252"/>
      <c r="BF109" s="252"/>
      <c r="BG109" s="252"/>
      <c r="BH109" s="252"/>
      <c r="BI109" s="252"/>
      <c r="BJ109" s="252"/>
      <c r="BK109" s="252"/>
      <c r="BL109" s="252"/>
      <c r="BM109" s="252"/>
      <c r="BN109" s="252"/>
      <c r="BO109" s="252"/>
    </row>
    <row r="110" spans="2:67" ht="11.4" customHeight="1" x14ac:dyDescent="0.3">
      <c r="B110" s="41" t="s">
        <v>124</v>
      </c>
      <c r="C110" s="32">
        <v>0</v>
      </c>
      <c r="D110" s="32">
        <v>0</v>
      </c>
      <c r="E110" s="32">
        <v>0</v>
      </c>
      <c r="F110" s="32">
        <v>0</v>
      </c>
      <c r="G110" s="32">
        <v>0</v>
      </c>
      <c r="H110" s="32">
        <v>0</v>
      </c>
      <c r="I110" s="32">
        <v>0</v>
      </c>
      <c r="J110" s="32">
        <v>0</v>
      </c>
      <c r="K110" s="26"/>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252"/>
      <c r="AV110" s="252"/>
      <c r="AW110" s="252"/>
      <c r="AX110" s="252"/>
      <c r="AY110" s="252"/>
      <c r="AZ110" s="252"/>
      <c r="BA110" s="252"/>
      <c r="BB110" s="252"/>
      <c r="BC110" s="252"/>
      <c r="BD110" s="252"/>
      <c r="BE110" s="252"/>
      <c r="BF110" s="252"/>
      <c r="BG110" s="252"/>
      <c r="BH110" s="252"/>
      <c r="BI110" s="252"/>
      <c r="BJ110" s="252"/>
      <c r="BK110" s="252"/>
      <c r="BL110" s="252"/>
      <c r="BM110" s="252"/>
      <c r="BN110" s="252"/>
      <c r="BO110" s="252"/>
    </row>
    <row r="111" spans="2:67" ht="11.4" customHeight="1" x14ac:dyDescent="0.3">
      <c r="B111" s="41" t="s">
        <v>125</v>
      </c>
      <c r="C111" s="32">
        <v>0</v>
      </c>
      <c r="D111" s="32">
        <v>0</v>
      </c>
      <c r="E111" s="32">
        <v>0</v>
      </c>
      <c r="F111" s="32">
        <v>0</v>
      </c>
      <c r="G111" s="32">
        <v>0</v>
      </c>
      <c r="H111" s="32">
        <v>0</v>
      </c>
      <c r="I111" s="32">
        <v>0</v>
      </c>
      <c r="J111" s="32">
        <v>0</v>
      </c>
      <c r="K111" s="26"/>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2"/>
      <c r="AZ111" s="252"/>
      <c r="BA111" s="252"/>
      <c r="BB111" s="252"/>
      <c r="BC111" s="252"/>
      <c r="BD111" s="252"/>
      <c r="BE111" s="252"/>
      <c r="BF111" s="252"/>
      <c r="BG111" s="252"/>
      <c r="BH111" s="252"/>
      <c r="BI111" s="252"/>
      <c r="BJ111" s="252"/>
      <c r="BK111" s="252"/>
      <c r="BL111" s="252"/>
      <c r="BM111" s="252"/>
      <c r="BN111" s="252"/>
      <c r="BO111" s="252"/>
    </row>
    <row r="112" spans="2:67" ht="11.4" customHeight="1" x14ac:dyDescent="0.3">
      <c r="B112" s="39" t="s">
        <v>88</v>
      </c>
      <c r="C112" s="32">
        <v>24830.079400000002</v>
      </c>
      <c r="D112" s="32">
        <v>-4870.1489999999994</v>
      </c>
      <c r="E112" s="32">
        <v>-930.74800000000141</v>
      </c>
      <c r="F112" s="32">
        <v>1226.8249499999984</v>
      </c>
      <c r="G112" s="32">
        <v>0</v>
      </c>
      <c r="H112" s="32">
        <v>-2157.5729499999998</v>
      </c>
      <c r="I112" s="32">
        <v>-5800.8970000000008</v>
      </c>
      <c r="J112" s="32">
        <v>19029.182400000002</v>
      </c>
      <c r="K112" s="26"/>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2"/>
      <c r="AY112" s="252"/>
      <c r="AZ112" s="252"/>
      <c r="BA112" s="252"/>
      <c r="BB112" s="252"/>
      <c r="BC112" s="252"/>
      <c r="BD112" s="252"/>
      <c r="BE112" s="252"/>
      <c r="BF112" s="252"/>
      <c r="BG112" s="252"/>
      <c r="BH112" s="252"/>
      <c r="BI112" s="252"/>
      <c r="BJ112" s="252"/>
      <c r="BK112" s="252"/>
      <c r="BL112" s="252"/>
      <c r="BM112" s="252"/>
      <c r="BN112" s="252"/>
      <c r="BO112" s="252"/>
    </row>
    <row r="113" spans="2:67" ht="11.4" customHeight="1" x14ac:dyDescent="0.3">
      <c r="B113" s="41" t="s">
        <v>91</v>
      </c>
      <c r="C113" s="32">
        <v>804.50920000000008</v>
      </c>
      <c r="D113" s="32">
        <v>-767.94</v>
      </c>
      <c r="E113" s="32">
        <v>1.4131999999999607</v>
      </c>
      <c r="F113" s="32">
        <v>1.4131999999999323</v>
      </c>
      <c r="G113" s="32">
        <v>0</v>
      </c>
      <c r="H113" s="32">
        <v>2.8421709430404007E-14</v>
      </c>
      <c r="I113" s="32">
        <v>-766.52680000000009</v>
      </c>
      <c r="J113" s="32">
        <v>37.982399999999998</v>
      </c>
      <c r="K113" s="26"/>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252"/>
      <c r="AV113" s="252"/>
      <c r="AW113" s="252"/>
      <c r="AX113" s="252"/>
      <c r="AY113" s="252"/>
      <c r="AZ113" s="252"/>
      <c r="BA113" s="252"/>
      <c r="BB113" s="252"/>
      <c r="BC113" s="252"/>
      <c r="BD113" s="252"/>
      <c r="BE113" s="252"/>
      <c r="BF113" s="252"/>
      <c r="BG113" s="252"/>
      <c r="BH113" s="252"/>
      <c r="BI113" s="252"/>
      <c r="BJ113" s="252"/>
      <c r="BK113" s="252"/>
      <c r="BL113" s="252"/>
      <c r="BM113" s="252"/>
      <c r="BN113" s="252"/>
      <c r="BO113" s="252"/>
    </row>
    <row r="114" spans="2:67" ht="11.4" customHeight="1" x14ac:dyDescent="0.3">
      <c r="B114" s="45" t="s">
        <v>92</v>
      </c>
      <c r="C114" s="32">
        <v>24025.570200000002</v>
      </c>
      <c r="D114" s="32">
        <v>-4102.2089999999998</v>
      </c>
      <c r="E114" s="32">
        <v>-932.16120000000137</v>
      </c>
      <c r="F114" s="32">
        <v>1225.4117499999984</v>
      </c>
      <c r="G114" s="32">
        <v>0</v>
      </c>
      <c r="H114" s="32">
        <v>-2157.5729499999998</v>
      </c>
      <c r="I114" s="32">
        <v>-5034.3702000000012</v>
      </c>
      <c r="J114" s="32">
        <v>18991.2</v>
      </c>
      <c r="K114" s="26"/>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M114" s="252"/>
      <c r="BN114" s="252"/>
      <c r="BO114" s="252"/>
    </row>
    <row r="115" spans="2:67" ht="11.4" customHeight="1" x14ac:dyDescent="0.3">
      <c r="B115" s="39" t="s">
        <v>87</v>
      </c>
      <c r="C115" s="32">
        <v>1345175.9510000004</v>
      </c>
      <c r="D115" s="32">
        <v>1084288.7868283871</v>
      </c>
      <c r="E115" s="32">
        <v>147982.94377161236</v>
      </c>
      <c r="F115" s="32">
        <v>147982.94377161257</v>
      </c>
      <c r="G115" s="32">
        <v>0</v>
      </c>
      <c r="H115" s="32">
        <v>-2.0372681319713593E-10</v>
      </c>
      <c r="I115" s="32">
        <v>1232271.7305999994</v>
      </c>
      <c r="J115" s="32">
        <v>2577447.6815999998</v>
      </c>
      <c r="K115" s="23"/>
    </row>
    <row r="116" spans="2:67" ht="11.4" customHeight="1" x14ac:dyDescent="0.3">
      <c r="B116" s="41" t="s">
        <v>126</v>
      </c>
      <c r="C116" s="32">
        <v>234075.60860000004</v>
      </c>
      <c r="D116" s="32">
        <v>130272.67067419353</v>
      </c>
      <c r="E116" s="32">
        <v>15551.685525806388</v>
      </c>
      <c r="F116" s="32">
        <v>15551.685525806392</v>
      </c>
      <c r="G116" s="32">
        <v>0</v>
      </c>
      <c r="H116" s="32">
        <v>-3.637978807091713E-12</v>
      </c>
      <c r="I116" s="32">
        <v>145824.35619999992</v>
      </c>
      <c r="J116" s="32">
        <v>379899.96479999996</v>
      </c>
      <c r="K116" s="23"/>
    </row>
    <row r="117" spans="2:67" ht="11.4" customHeight="1" x14ac:dyDescent="0.3">
      <c r="B117" s="41" t="s">
        <v>124</v>
      </c>
      <c r="C117" s="32">
        <v>0</v>
      </c>
      <c r="D117" s="32">
        <v>0</v>
      </c>
      <c r="E117" s="32">
        <v>0</v>
      </c>
      <c r="F117" s="32">
        <v>0</v>
      </c>
      <c r="G117" s="32">
        <v>0</v>
      </c>
      <c r="H117" s="32">
        <v>0</v>
      </c>
      <c r="I117" s="32">
        <v>0</v>
      </c>
      <c r="J117" s="32">
        <v>0</v>
      </c>
      <c r="K117" s="23"/>
    </row>
    <row r="118" spans="2:67" ht="11.4" customHeight="1" x14ac:dyDescent="0.3">
      <c r="B118" s="41" t="s">
        <v>125</v>
      </c>
      <c r="C118" s="32">
        <v>1111100.3424000002</v>
      </c>
      <c r="D118" s="32">
        <v>954016.11615419365</v>
      </c>
      <c r="E118" s="32">
        <v>132431.25824580621</v>
      </c>
      <c r="F118" s="32">
        <v>132431.25824580618</v>
      </c>
      <c r="G118" s="32">
        <v>0</v>
      </c>
      <c r="H118" s="32">
        <v>2.9103830456733704E-11</v>
      </c>
      <c r="I118" s="32">
        <v>1086447.3743999999</v>
      </c>
      <c r="J118" s="32">
        <v>2197547.7168000001</v>
      </c>
      <c r="K118" s="23"/>
    </row>
    <row r="119" spans="2:67" ht="11.4" customHeight="1" x14ac:dyDescent="0.3">
      <c r="B119" s="39" t="s">
        <v>89</v>
      </c>
      <c r="C119" s="32">
        <v>967093.19560000009</v>
      </c>
      <c r="D119" s="32">
        <v>26967.595000000001</v>
      </c>
      <c r="E119" s="32">
        <v>6471.5901999998314</v>
      </c>
      <c r="F119" s="32">
        <v>46002.783349999874</v>
      </c>
      <c r="G119" s="32">
        <v>0</v>
      </c>
      <c r="H119" s="32">
        <v>-39531.193150000043</v>
      </c>
      <c r="I119" s="32">
        <v>33439.185199999833</v>
      </c>
      <c r="J119" s="32">
        <v>1000532.3807999999</v>
      </c>
      <c r="K119" s="23"/>
    </row>
    <row r="120" spans="2:67" ht="11.4" customHeight="1" x14ac:dyDescent="0.3">
      <c r="B120" s="41" t="s">
        <v>91</v>
      </c>
      <c r="C120" s="32">
        <v>21246.356600000003</v>
      </c>
      <c r="D120" s="32">
        <v>1900.1229999999998</v>
      </c>
      <c r="E120" s="32">
        <v>3934.9715999999971</v>
      </c>
      <c r="F120" s="32">
        <v>1338.7287499999964</v>
      </c>
      <c r="G120" s="32">
        <v>0</v>
      </c>
      <c r="H120" s="32">
        <v>2596.2428500000005</v>
      </c>
      <c r="I120" s="32">
        <v>5835.0945999999967</v>
      </c>
      <c r="J120" s="32">
        <v>27081.4512</v>
      </c>
      <c r="K120" s="25"/>
    </row>
    <row r="121" spans="2:67" ht="11.4" customHeight="1" x14ac:dyDescent="0.3">
      <c r="B121" s="41" t="s">
        <v>92</v>
      </c>
      <c r="C121" s="32">
        <v>945846.83900000004</v>
      </c>
      <c r="D121" s="32">
        <v>25067.471999999998</v>
      </c>
      <c r="E121" s="32">
        <v>2536.6185999998816</v>
      </c>
      <c r="F121" s="32">
        <v>44664.054599999879</v>
      </c>
      <c r="G121" s="32">
        <v>0</v>
      </c>
      <c r="H121" s="32">
        <v>-42127.436000000002</v>
      </c>
      <c r="I121" s="32">
        <v>27604.090599999879</v>
      </c>
      <c r="J121" s="32">
        <v>973450.92959999992</v>
      </c>
      <c r="K121" s="25"/>
    </row>
    <row r="122" spans="2:67" ht="11.4" customHeight="1" x14ac:dyDescent="0.3">
      <c r="B122" s="38" t="s">
        <v>127</v>
      </c>
      <c r="C122" s="32">
        <v>247020.89300000001</v>
      </c>
      <c r="D122" s="32">
        <v>11296.876000000002</v>
      </c>
      <c r="E122" s="32">
        <v>47250.638999999923</v>
      </c>
      <c r="F122" s="32">
        <v>13966.774399999944</v>
      </c>
      <c r="G122" s="32">
        <v>0</v>
      </c>
      <c r="H122" s="32">
        <v>33283.864599999979</v>
      </c>
      <c r="I122" s="32">
        <v>58547.514999999927</v>
      </c>
      <c r="J122" s="32">
        <v>305568.40799999994</v>
      </c>
      <c r="K122" s="23"/>
    </row>
    <row r="123" spans="2:67" s="148" customFormat="1" ht="11.4" customHeight="1" x14ac:dyDescent="0.3">
      <c r="B123" s="39" t="s">
        <v>89</v>
      </c>
      <c r="C123" s="32">
        <v>247020.89300000001</v>
      </c>
      <c r="D123" s="32">
        <v>11296.876000000002</v>
      </c>
      <c r="E123" s="32">
        <v>47250.638999999923</v>
      </c>
      <c r="F123" s="32">
        <v>13966.774399999944</v>
      </c>
      <c r="G123" s="32">
        <v>0</v>
      </c>
      <c r="H123" s="32">
        <v>33283.864600000001</v>
      </c>
      <c r="I123" s="32">
        <v>58547.514999999927</v>
      </c>
      <c r="J123" s="32">
        <v>305568.40799999994</v>
      </c>
      <c r="K123" s="23"/>
    </row>
    <row r="124" spans="2:67" s="148" customFormat="1" ht="11.4" customHeight="1" x14ac:dyDescent="0.3">
      <c r="B124" s="41" t="s">
        <v>91</v>
      </c>
      <c r="C124" s="32">
        <v>242010.99480000001</v>
      </c>
      <c r="D124" s="32">
        <v>12760.544000000002</v>
      </c>
      <c r="E124" s="32">
        <v>47074.593999999946</v>
      </c>
      <c r="F124" s="32">
        <v>13790.729399999944</v>
      </c>
      <c r="G124" s="32">
        <v>0</v>
      </c>
      <c r="H124" s="32">
        <v>33283.864600000001</v>
      </c>
      <c r="I124" s="32">
        <v>59835.137999999948</v>
      </c>
      <c r="J124" s="32">
        <v>301846.13279999996</v>
      </c>
      <c r="K124" s="23"/>
    </row>
    <row r="125" spans="2:67" s="148" customFormat="1" ht="11.4" customHeight="1" x14ac:dyDescent="0.3">
      <c r="B125" s="41" t="s">
        <v>92</v>
      </c>
      <c r="C125" s="32">
        <v>5009.8982000000005</v>
      </c>
      <c r="D125" s="32">
        <v>-1463.6680000000001</v>
      </c>
      <c r="E125" s="32">
        <v>176.04499999999962</v>
      </c>
      <c r="F125" s="32">
        <v>176.04499999999967</v>
      </c>
      <c r="G125" s="32">
        <v>0</v>
      </c>
      <c r="H125" s="32">
        <v>-5.6843418860808015E-14</v>
      </c>
      <c r="I125" s="32">
        <v>-1287.6230000000005</v>
      </c>
      <c r="J125" s="32">
        <v>3722.2752</v>
      </c>
      <c r="K125" s="23"/>
    </row>
    <row r="126" spans="2:67" s="148" customFormat="1" ht="11.4" customHeight="1" x14ac:dyDescent="0.3">
      <c r="B126" s="38" t="s">
        <v>201</v>
      </c>
      <c r="C126" s="32">
        <v>658.23480000000006</v>
      </c>
      <c r="D126" s="32">
        <v>732.29000000000008</v>
      </c>
      <c r="E126" s="32">
        <v>90.78879999999981</v>
      </c>
      <c r="F126" s="32">
        <v>127.35739999999991</v>
      </c>
      <c r="G126" s="32">
        <v>0</v>
      </c>
      <c r="H126" s="32">
        <v>-36.568600000000103</v>
      </c>
      <c r="I126" s="32">
        <v>823.07879999999989</v>
      </c>
      <c r="J126" s="32">
        <v>1481.3136</v>
      </c>
      <c r="K126" s="23"/>
    </row>
    <row r="127" spans="2:67" s="148" customFormat="1" ht="11.4" customHeight="1" x14ac:dyDescent="0.3">
      <c r="B127" s="39" t="s">
        <v>95</v>
      </c>
      <c r="C127" s="32">
        <v>73.137200000000007</v>
      </c>
      <c r="D127" s="32">
        <v>-36.057000000000002</v>
      </c>
      <c r="E127" s="32">
        <v>-37.080200000000005</v>
      </c>
      <c r="F127" s="32">
        <v>-0.51160000000000139</v>
      </c>
      <c r="G127" s="32">
        <v>0</v>
      </c>
      <c r="H127" s="32">
        <v>-36.568600000000004</v>
      </c>
      <c r="I127" s="32">
        <v>-73.137200000000007</v>
      </c>
      <c r="J127" s="32">
        <v>0</v>
      </c>
      <c r="K127" s="23"/>
    </row>
    <row r="128" spans="2:67" s="148" customFormat="1" ht="11.4" customHeight="1" x14ac:dyDescent="0.3">
      <c r="B128" s="41" t="s">
        <v>91</v>
      </c>
      <c r="C128" s="32">
        <v>73.137200000000007</v>
      </c>
      <c r="D128" s="32">
        <v>-36.057000000000002</v>
      </c>
      <c r="E128" s="32">
        <v>-37.080200000000005</v>
      </c>
      <c r="F128" s="32">
        <v>-0.51160000000000139</v>
      </c>
      <c r="G128" s="32">
        <v>0</v>
      </c>
      <c r="H128" s="32">
        <v>-36.568600000000004</v>
      </c>
      <c r="I128" s="32">
        <v>-73.137200000000007</v>
      </c>
      <c r="J128" s="32">
        <v>0</v>
      </c>
      <c r="K128" s="23"/>
    </row>
    <row r="129" spans="2:11" s="148" customFormat="1" ht="11.4" customHeight="1" x14ac:dyDescent="0.3">
      <c r="B129" s="41" t="s">
        <v>92</v>
      </c>
      <c r="C129" s="32">
        <v>0</v>
      </c>
      <c r="D129" s="32">
        <v>0</v>
      </c>
      <c r="E129" s="32">
        <v>0</v>
      </c>
      <c r="F129" s="32">
        <v>0</v>
      </c>
      <c r="G129" s="32">
        <v>0</v>
      </c>
      <c r="H129" s="32">
        <v>0</v>
      </c>
      <c r="I129" s="32">
        <v>0</v>
      </c>
      <c r="J129" s="32">
        <v>0</v>
      </c>
      <c r="K129" s="23"/>
    </row>
    <row r="130" spans="2:11" s="148" customFormat="1" ht="11.4" customHeight="1" x14ac:dyDescent="0.3">
      <c r="B130" s="39" t="s">
        <v>88</v>
      </c>
      <c r="C130" s="32">
        <v>585.09760000000006</v>
      </c>
      <c r="D130" s="32">
        <v>768.34700000000009</v>
      </c>
      <c r="E130" s="32">
        <v>127.8689999999998</v>
      </c>
      <c r="F130" s="32">
        <v>127.86899999999991</v>
      </c>
      <c r="G130" s="32">
        <v>0</v>
      </c>
      <c r="H130" s="32">
        <v>-1.1368683772161603E-13</v>
      </c>
      <c r="I130" s="32">
        <v>896.21599999999989</v>
      </c>
      <c r="J130" s="32">
        <v>1481.3136</v>
      </c>
      <c r="K130" s="23"/>
    </row>
    <row r="131" spans="2:11" s="148" customFormat="1" ht="11.4" customHeight="1" x14ac:dyDescent="0.3">
      <c r="B131" s="41" t="s">
        <v>91</v>
      </c>
      <c r="C131" s="32">
        <v>585.09760000000006</v>
      </c>
      <c r="D131" s="32">
        <v>768.34700000000009</v>
      </c>
      <c r="E131" s="32">
        <v>127.8689999999998</v>
      </c>
      <c r="F131" s="32">
        <v>127.86899999999991</v>
      </c>
      <c r="G131" s="32">
        <v>0</v>
      </c>
      <c r="H131" s="32">
        <v>-1.1368683772161603E-13</v>
      </c>
      <c r="I131" s="32">
        <v>896.21599999999989</v>
      </c>
      <c r="J131" s="32">
        <v>1481.3136</v>
      </c>
      <c r="K131" s="23"/>
    </row>
    <row r="132" spans="2:11" s="148" customFormat="1" ht="11.4" customHeight="1" x14ac:dyDescent="0.3">
      <c r="B132" s="41" t="s">
        <v>92</v>
      </c>
      <c r="C132" s="32">
        <v>0</v>
      </c>
      <c r="D132" s="32">
        <v>0</v>
      </c>
      <c r="E132" s="32">
        <v>0</v>
      </c>
      <c r="F132" s="32">
        <v>0</v>
      </c>
      <c r="G132" s="32">
        <v>0</v>
      </c>
      <c r="H132" s="32">
        <v>0</v>
      </c>
      <c r="I132" s="32">
        <v>0</v>
      </c>
      <c r="J132" s="32">
        <v>0</v>
      </c>
      <c r="K132" s="23"/>
    </row>
    <row r="133" spans="2:11" s="148" customFormat="1" ht="11.4" customHeight="1" x14ac:dyDescent="0.3">
      <c r="B133" s="39" t="s">
        <v>89</v>
      </c>
      <c r="C133" s="32">
        <v>0</v>
      </c>
      <c r="D133" s="32">
        <v>0</v>
      </c>
      <c r="E133" s="32">
        <v>0</v>
      </c>
      <c r="F133" s="32">
        <v>0</v>
      </c>
      <c r="G133" s="32">
        <v>0</v>
      </c>
      <c r="H133" s="32">
        <v>0</v>
      </c>
      <c r="I133" s="32">
        <v>0</v>
      </c>
      <c r="J133" s="32">
        <v>0</v>
      </c>
      <c r="K133" s="23"/>
    </row>
    <row r="134" spans="2:11" s="148" customFormat="1" ht="11.4" customHeight="1" x14ac:dyDescent="0.3">
      <c r="B134" s="41" t="s">
        <v>91</v>
      </c>
      <c r="C134" s="32">
        <v>0</v>
      </c>
      <c r="D134" s="32">
        <v>0</v>
      </c>
      <c r="E134" s="32">
        <v>0</v>
      </c>
      <c r="F134" s="32">
        <v>0</v>
      </c>
      <c r="G134" s="32">
        <v>0</v>
      </c>
      <c r="H134" s="32">
        <v>0</v>
      </c>
      <c r="I134" s="32">
        <v>0</v>
      </c>
      <c r="J134" s="32">
        <v>0</v>
      </c>
      <c r="K134" s="23"/>
    </row>
    <row r="135" spans="2:11" s="148" customFormat="1" ht="11.4" customHeight="1" x14ac:dyDescent="0.3">
      <c r="B135" s="41" t="s">
        <v>92</v>
      </c>
      <c r="C135" s="32">
        <v>0</v>
      </c>
      <c r="D135" s="32">
        <v>0</v>
      </c>
      <c r="E135" s="32">
        <v>0</v>
      </c>
      <c r="F135" s="32">
        <v>0</v>
      </c>
      <c r="G135" s="32">
        <v>0</v>
      </c>
      <c r="H135" s="32">
        <v>0</v>
      </c>
      <c r="I135" s="32">
        <v>0</v>
      </c>
      <c r="J135" s="32">
        <v>0</v>
      </c>
      <c r="K135" s="23"/>
    </row>
    <row r="136" spans="2:11" s="148" customFormat="1" ht="11.4" customHeight="1" x14ac:dyDescent="0.3">
      <c r="B136" s="66" t="s">
        <v>105</v>
      </c>
      <c r="C136" s="59">
        <v>157537.52880000003</v>
      </c>
      <c r="D136" s="59">
        <v>0</v>
      </c>
      <c r="E136" s="59">
        <v>7458.0167999999539</v>
      </c>
      <c r="F136" s="59">
        <v>7458.0167999999539</v>
      </c>
      <c r="G136" s="59">
        <v>0</v>
      </c>
      <c r="H136" s="59">
        <v>0</v>
      </c>
      <c r="I136" s="59">
        <v>7458.0167999999539</v>
      </c>
      <c r="J136" s="59">
        <v>164995.54559999998</v>
      </c>
      <c r="K136" s="31"/>
    </row>
    <row r="137" spans="2:11" ht="14.4" x14ac:dyDescent="0.3">
      <c r="B137" s="63" t="s">
        <v>128</v>
      </c>
      <c r="C137" s="26"/>
      <c r="D137" s="26"/>
      <c r="E137" s="26"/>
      <c r="F137" s="26"/>
      <c r="G137" s="26"/>
      <c r="H137" s="26"/>
      <c r="I137" s="26"/>
      <c r="J137" s="26"/>
    </row>
    <row r="138" spans="2:11" ht="14.4" x14ac:dyDescent="0.3">
      <c r="B138" s="261" t="s">
        <v>199</v>
      </c>
      <c r="C138" s="261"/>
      <c r="D138" s="261"/>
      <c r="E138" s="261"/>
      <c r="F138" s="261"/>
      <c r="G138" s="261"/>
      <c r="H138" s="261"/>
      <c r="I138" s="261"/>
      <c r="J138" s="261"/>
    </row>
    <row r="139" spans="2:11" ht="29.4" customHeight="1" x14ac:dyDescent="0.3">
      <c r="B139" s="257" t="s">
        <v>215</v>
      </c>
      <c r="C139" s="257"/>
      <c r="D139" s="257"/>
      <c r="E139" s="257"/>
      <c r="F139" s="257"/>
      <c r="G139" s="257"/>
      <c r="H139" s="257"/>
      <c r="I139" s="257"/>
      <c r="J139" s="257"/>
    </row>
  </sheetData>
  <mergeCells count="5">
    <mergeCell ref="B138:J138"/>
    <mergeCell ref="B139:J139"/>
    <mergeCell ref="I4:J4"/>
    <mergeCell ref="B2:J2"/>
    <mergeCell ref="B3:J3"/>
  </mergeCells>
  <hyperlinks>
    <hyperlink ref="B1" location="'1'!A1" display="до змісту"/>
  </hyperlinks>
  <pageMargins left="0.39370078740157483" right="0.39370078740157483"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J99"/>
  <sheetViews>
    <sheetView topLeftCell="B1" zoomScaleNormal="100" zoomScaleSheetLayoutView="96" workbookViewId="0">
      <pane xSplit="1" ySplit="5" topLeftCell="CX6" activePane="bottomRight" state="frozen"/>
      <selection activeCell="K283" sqref="K283"/>
      <selection pane="topRight" activeCell="K283" sqref="K283"/>
      <selection pane="bottomLeft" activeCell="K283" sqref="K283"/>
      <selection pane="bottomRight" activeCell="B1" sqref="B1"/>
    </sheetView>
  </sheetViews>
  <sheetFormatPr defaultColWidth="9.109375" defaultRowHeight="11.4" x14ac:dyDescent="0.2"/>
  <cols>
    <col min="1" max="1" width="0" style="23" hidden="1" customWidth="1"/>
    <col min="2" max="2" width="45.6640625" style="23" customWidth="1"/>
    <col min="3" max="113" width="10.77734375" style="23" customWidth="1"/>
    <col min="114" max="114" width="3.33203125" style="23" customWidth="1"/>
    <col min="115" max="16384" width="9.109375" style="23"/>
  </cols>
  <sheetData>
    <row r="1" spans="1:114" ht="13.2" x14ac:dyDescent="0.25">
      <c r="B1" s="120" t="s">
        <v>76</v>
      </c>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L1" s="160"/>
      <c r="CX1" s="160"/>
    </row>
    <row r="2" spans="1:114" ht="18" customHeight="1" x14ac:dyDescent="0.25">
      <c r="B2" s="142" t="s">
        <v>77</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row>
    <row r="3" spans="1:114" ht="12.75" customHeight="1" x14ac:dyDescent="0.25">
      <c r="B3" s="125" t="s">
        <v>211</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3"/>
    </row>
    <row r="4" spans="1:114" ht="12" x14ac:dyDescent="0.25">
      <c r="B4" s="271"/>
      <c r="C4" s="266">
        <v>42004</v>
      </c>
      <c r="D4" s="267"/>
      <c r="E4" s="268"/>
      <c r="F4" s="266">
        <v>42094</v>
      </c>
      <c r="G4" s="267"/>
      <c r="H4" s="268"/>
      <c r="I4" s="266">
        <v>42185</v>
      </c>
      <c r="J4" s="267"/>
      <c r="K4" s="268"/>
      <c r="L4" s="266">
        <v>42277</v>
      </c>
      <c r="M4" s="267"/>
      <c r="N4" s="268"/>
      <c r="O4" s="266">
        <v>42369</v>
      </c>
      <c r="P4" s="267"/>
      <c r="Q4" s="268"/>
      <c r="R4" s="266">
        <v>42460</v>
      </c>
      <c r="S4" s="267"/>
      <c r="T4" s="268"/>
      <c r="U4" s="266">
        <v>42551</v>
      </c>
      <c r="V4" s="267"/>
      <c r="W4" s="268"/>
      <c r="X4" s="266">
        <v>42643</v>
      </c>
      <c r="Y4" s="267"/>
      <c r="Z4" s="268"/>
      <c r="AA4" s="266">
        <v>42735</v>
      </c>
      <c r="AB4" s="267"/>
      <c r="AC4" s="268"/>
      <c r="AD4" s="266">
        <v>42825</v>
      </c>
      <c r="AE4" s="267"/>
      <c r="AF4" s="268"/>
      <c r="AG4" s="266">
        <v>42916</v>
      </c>
      <c r="AH4" s="267"/>
      <c r="AI4" s="268"/>
      <c r="AJ4" s="266">
        <v>43008</v>
      </c>
      <c r="AK4" s="267"/>
      <c r="AL4" s="268"/>
      <c r="AM4" s="266">
        <v>43100</v>
      </c>
      <c r="AN4" s="267"/>
      <c r="AO4" s="268"/>
      <c r="AP4" s="266">
        <v>43190</v>
      </c>
      <c r="AQ4" s="267"/>
      <c r="AR4" s="268"/>
      <c r="AS4" s="266">
        <v>43281</v>
      </c>
      <c r="AT4" s="267"/>
      <c r="AU4" s="268"/>
      <c r="AV4" s="266">
        <v>43373</v>
      </c>
      <c r="AW4" s="267"/>
      <c r="AX4" s="268"/>
      <c r="AY4" s="266">
        <v>43465</v>
      </c>
      <c r="AZ4" s="267"/>
      <c r="BA4" s="268"/>
      <c r="BB4" s="266">
        <v>43555</v>
      </c>
      <c r="BC4" s="267"/>
      <c r="BD4" s="268"/>
      <c r="BE4" s="266">
        <v>43646</v>
      </c>
      <c r="BF4" s="267"/>
      <c r="BG4" s="268"/>
      <c r="BH4" s="266">
        <v>43738</v>
      </c>
      <c r="BI4" s="267"/>
      <c r="BJ4" s="268"/>
      <c r="BK4" s="266">
        <v>43830</v>
      </c>
      <c r="BL4" s="267"/>
      <c r="BM4" s="268"/>
      <c r="BN4" s="266">
        <v>43921</v>
      </c>
      <c r="BO4" s="267"/>
      <c r="BP4" s="268"/>
      <c r="BQ4" s="266">
        <v>44012</v>
      </c>
      <c r="BR4" s="267"/>
      <c r="BS4" s="268"/>
      <c r="BT4" s="266">
        <v>44104</v>
      </c>
      <c r="BU4" s="267"/>
      <c r="BV4" s="268"/>
      <c r="BW4" s="266">
        <v>44196</v>
      </c>
      <c r="BX4" s="267"/>
      <c r="BY4" s="268"/>
      <c r="BZ4" s="269">
        <v>44286</v>
      </c>
      <c r="CA4" s="270"/>
      <c r="CB4" s="270"/>
      <c r="CC4" s="269">
        <v>44377</v>
      </c>
      <c r="CD4" s="270"/>
      <c r="CE4" s="270"/>
      <c r="CF4" s="269">
        <v>44469</v>
      </c>
      <c r="CG4" s="270"/>
      <c r="CH4" s="270"/>
      <c r="CI4" s="269">
        <v>44561</v>
      </c>
      <c r="CJ4" s="270"/>
      <c r="CK4" s="270"/>
      <c r="CL4" s="269">
        <v>44651</v>
      </c>
      <c r="CM4" s="270"/>
      <c r="CN4" s="270"/>
      <c r="CO4" s="269">
        <v>44742</v>
      </c>
      <c r="CP4" s="270"/>
      <c r="CQ4" s="270"/>
      <c r="CR4" s="269">
        <v>44834</v>
      </c>
      <c r="CS4" s="270"/>
      <c r="CT4" s="270"/>
      <c r="CU4" s="269">
        <v>44926</v>
      </c>
      <c r="CV4" s="270"/>
      <c r="CW4" s="270"/>
      <c r="CX4" s="269">
        <v>45016</v>
      </c>
      <c r="CY4" s="270"/>
      <c r="CZ4" s="270"/>
      <c r="DA4" s="269">
        <v>45107</v>
      </c>
      <c r="DB4" s="270"/>
      <c r="DC4" s="270"/>
      <c r="DD4" s="269">
        <v>45199</v>
      </c>
      <c r="DE4" s="270"/>
      <c r="DF4" s="270"/>
      <c r="DG4" s="269">
        <v>45291</v>
      </c>
      <c r="DH4" s="270"/>
      <c r="DI4" s="270"/>
    </row>
    <row r="5" spans="1:114" ht="29.4" customHeight="1" x14ac:dyDescent="0.2">
      <c r="B5" s="272"/>
      <c r="C5" s="101" t="s">
        <v>145</v>
      </c>
      <c r="D5" s="101" t="s">
        <v>146</v>
      </c>
      <c r="E5" s="50" t="s">
        <v>147</v>
      </c>
      <c r="F5" s="101" t="s">
        <v>145</v>
      </c>
      <c r="G5" s="101" t="s">
        <v>146</v>
      </c>
      <c r="H5" s="50" t="s">
        <v>147</v>
      </c>
      <c r="I5" s="101" t="s">
        <v>145</v>
      </c>
      <c r="J5" s="101" t="s">
        <v>146</v>
      </c>
      <c r="K5" s="50" t="s">
        <v>147</v>
      </c>
      <c r="L5" s="101" t="s">
        <v>145</v>
      </c>
      <c r="M5" s="101" t="s">
        <v>146</v>
      </c>
      <c r="N5" s="50" t="s">
        <v>147</v>
      </c>
      <c r="O5" s="101" t="s">
        <v>145</v>
      </c>
      <c r="P5" s="101" t="s">
        <v>146</v>
      </c>
      <c r="Q5" s="50" t="s">
        <v>147</v>
      </c>
      <c r="R5" s="101" t="s">
        <v>145</v>
      </c>
      <c r="S5" s="101" t="s">
        <v>146</v>
      </c>
      <c r="T5" s="50" t="s">
        <v>147</v>
      </c>
      <c r="U5" s="101" t="s">
        <v>145</v>
      </c>
      <c r="V5" s="101" t="s">
        <v>146</v>
      </c>
      <c r="W5" s="50" t="s">
        <v>147</v>
      </c>
      <c r="X5" s="101" t="s">
        <v>145</v>
      </c>
      <c r="Y5" s="101" t="s">
        <v>146</v>
      </c>
      <c r="Z5" s="50" t="s">
        <v>147</v>
      </c>
      <c r="AA5" s="101" t="s">
        <v>145</v>
      </c>
      <c r="AB5" s="101" t="s">
        <v>146</v>
      </c>
      <c r="AC5" s="50" t="s">
        <v>147</v>
      </c>
      <c r="AD5" s="101" t="s">
        <v>145</v>
      </c>
      <c r="AE5" s="101" t="s">
        <v>146</v>
      </c>
      <c r="AF5" s="50" t="s">
        <v>147</v>
      </c>
      <c r="AG5" s="101" t="s">
        <v>145</v>
      </c>
      <c r="AH5" s="101" t="s">
        <v>146</v>
      </c>
      <c r="AI5" s="50" t="s">
        <v>147</v>
      </c>
      <c r="AJ5" s="101" t="s">
        <v>145</v>
      </c>
      <c r="AK5" s="101" t="s">
        <v>146</v>
      </c>
      <c r="AL5" s="50" t="s">
        <v>147</v>
      </c>
      <c r="AM5" s="101" t="s">
        <v>145</v>
      </c>
      <c r="AN5" s="101" t="s">
        <v>146</v>
      </c>
      <c r="AO5" s="50" t="s">
        <v>147</v>
      </c>
      <c r="AP5" s="101" t="s">
        <v>145</v>
      </c>
      <c r="AQ5" s="101" t="s">
        <v>146</v>
      </c>
      <c r="AR5" s="50" t="s">
        <v>147</v>
      </c>
      <c r="AS5" s="101" t="s">
        <v>145</v>
      </c>
      <c r="AT5" s="101" t="s">
        <v>146</v>
      </c>
      <c r="AU5" s="50" t="s">
        <v>147</v>
      </c>
      <c r="AV5" s="101" t="s">
        <v>145</v>
      </c>
      <c r="AW5" s="101" t="s">
        <v>146</v>
      </c>
      <c r="AX5" s="50" t="s">
        <v>147</v>
      </c>
      <c r="AY5" s="101" t="s">
        <v>145</v>
      </c>
      <c r="AZ5" s="101" t="s">
        <v>146</v>
      </c>
      <c r="BA5" s="50" t="s">
        <v>147</v>
      </c>
      <c r="BB5" s="101" t="s">
        <v>145</v>
      </c>
      <c r="BC5" s="101" t="s">
        <v>146</v>
      </c>
      <c r="BD5" s="50" t="s">
        <v>147</v>
      </c>
      <c r="BE5" s="101" t="s">
        <v>145</v>
      </c>
      <c r="BF5" s="101" t="s">
        <v>146</v>
      </c>
      <c r="BG5" s="50" t="s">
        <v>147</v>
      </c>
      <c r="BH5" s="101" t="s">
        <v>145</v>
      </c>
      <c r="BI5" s="101" t="s">
        <v>146</v>
      </c>
      <c r="BJ5" s="50" t="s">
        <v>147</v>
      </c>
      <c r="BK5" s="101" t="s">
        <v>145</v>
      </c>
      <c r="BL5" s="101" t="s">
        <v>146</v>
      </c>
      <c r="BM5" s="50" t="s">
        <v>147</v>
      </c>
      <c r="BN5" s="101" t="s">
        <v>145</v>
      </c>
      <c r="BO5" s="101" t="s">
        <v>146</v>
      </c>
      <c r="BP5" s="50" t="s">
        <v>147</v>
      </c>
      <c r="BQ5" s="101" t="s">
        <v>145</v>
      </c>
      <c r="BR5" s="101" t="s">
        <v>146</v>
      </c>
      <c r="BS5" s="50" t="s">
        <v>147</v>
      </c>
      <c r="BT5" s="101" t="s">
        <v>145</v>
      </c>
      <c r="BU5" s="101" t="s">
        <v>146</v>
      </c>
      <c r="BV5" s="50" t="s">
        <v>147</v>
      </c>
      <c r="BW5" s="101" t="s">
        <v>145</v>
      </c>
      <c r="BX5" s="101" t="s">
        <v>146</v>
      </c>
      <c r="BY5" s="50" t="s">
        <v>147</v>
      </c>
      <c r="BZ5" s="101" t="s">
        <v>145</v>
      </c>
      <c r="CA5" s="101" t="s">
        <v>146</v>
      </c>
      <c r="CB5" s="50" t="s">
        <v>147</v>
      </c>
      <c r="CC5" s="101" t="s">
        <v>145</v>
      </c>
      <c r="CD5" s="101" t="s">
        <v>146</v>
      </c>
      <c r="CE5" s="50" t="s">
        <v>147</v>
      </c>
      <c r="CF5" s="101" t="s">
        <v>145</v>
      </c>
      <c r="CG5" s="101" t="s">
        <v>146</v>
      </c>
      <c r="CH5" s="50" t="s">
        <v>147</v>
      </c>
      <c r="CI5" s="101" t="s">
        <v>145</v>
      </c>
      <c r="CJ5" s="101" t="s">
        <v>146</v>
      </c>
      <c r="CK5" s="50" t="s">
        <v>147</v>
      </c>
      <c r="CL5" s="101" t="s">
        <v>145</v>
      </c>
      <c r="CM5" s="101" t="s">
        <v>146</v>
      </c>
      <c r="CN5" s="50" t="s">
        <v>147</v>
      </c>
      <c r="CO5" s="101" t="s">
        <v>145</v>
      </c>
      <c r="CP5" s="101" t="s">
        <v>146</v>
      </c>
      <c r="CQ5" s="50" t="s">
        <v>147</v>
      </c>
      <c r="CR5" s="101" t="s">
        <v>145</v>
      </c>
      <c r="CS5" s="101" t="s">
        <v>146</v>
      </c>
      <c r="CT5" s="50" t="s">
        <v>147</v>
      </c>
      <c r="CU5" s="101" t="s">
        <v>145</v>
      </c>
      <c r="CV5" s="101" t="s">
        <v>146</v>
      </c>
      <c r="CW5" s="50" t="s">
        <v>147</v>
      </c>
      <c r="CX5" s="101" t="s">
        <v>145</v>
      </c>
      <c r="CY5" s="101" t="s">
        <v>146</v>
      </c>
      <c r="CZ5" s="50" t="s">
        <v>147</v>
      </c>
      <c r="DA5" s="101" t="s">
        <v>145</v>
      </c>
      <c r="DB5" s="101" t="s">
        <v>146</v>
      </c>
      <c r="DC5" s="50" t="s">
        <v>147</v>
      </c>
      <c r="DD5" s="101" t="s">
        <v>145</v>
      </c>
      <c r="DE5" s="101" t="s">
        <v>146</v>
      </c>
      <c r="DF5" s="50" t="s">
        <v>147</v>
      </c>
      <c r="DG5" s="101" t="s">
        <v>145</v>
      </c>
      <c r="DH5" s="101" t="s">
        <v>146</v>
      </c>
      <c r="DI5" s="50" t="s">
        <v>147</v>
      </c>
    </row>
    <row r="6" spans="1:114" ht="12" x14ac:dyDescent="0.2">
      <c r="B6" s="113">
        <v>1</v>
      </c>
      <c r="C6" s="101">
        <v>2</v>
      </c>
      <c r="D6" s="101">
        <v>3</v>
      </c>
      <c r="E6" s="50">
        <v>4</v>
      </c>
      <c r="F6" s="101">
        <v>2</v>
      </c>
      <c r="G6" s="101">
        <v>3</v>
      </c>
      <c r="H6" s="50">
        <v>4</v>
      </c>
      <c r="I6" s="101">
        <v>2</v>
      </c>
      <c r="J6" s="101">
        <v>3</v>
      </c>
      <c r="K6" s="50">
        <v>4</v>
      </c>
      <c r="L6" s="101">
        <v>2</v>
      </c>
      <c r="M6" s="101">
        <v>3</v>
      </c>
      <c r="N6" s="50">
        <v>4</v>
      </c>
      <c r="O6" s="101">
        <v>2</v>
      </c>
      <c r="P6" s="101">
        <v>3</v>
      </c>
      <c r="Q6" s="50">
        <v>4</v>
      </c>
      <c r="R6" s="101">
        <v>2</v>
      </c>
      <c r="S6" s="101">
        <v>3</v>
      </c>
      <c r="T6" s="50">
        <v>4</v>
      </c>
      <c r="U6" s="101">
        <v>2</v>
      </c>
      <c r="V6" s="101">
        <v>3</v>
      </c>
      <c r="W6" s="50">
        <v>4</v>
      </c>
      <c r="X6" s="101">
        <v>2</v>
      </c>
      <c r="Y6" s="101">
        <v>3</v>
      </c>
      <c r="Z6" s="50">
        <v>4</v>
      </c>
      <c r="AA6" s="101">
        <v>2</v>
      </c>
      <c r="AB6" s="101">
        <v>3</v>
      </c>
      <c r="AC6" s="50">
        <v>4</v>
      </c>
      <c r="AD6" s="101">
        <v>2</v>
      </c>
      <c r="AE6" s="101">
        <v>3</v>
      </c>
      <c r="AF6" s="50">
        <v>4</v>
      </c>
      <c r="AG6" s="101">
        <v>2</v>
      </c>
      <c r="AH6" s="101">
        <v>3</v>
      </c>
      <c r="AI6" s="50">
        <v>4</v>
      </c>
      <c r="AJ6" s="101">
        <v>2</v>
      </c>
      <c r="AK6" s="101">
        <v>3</v>
      </c>
      <c r="AL6" s="50">
        <v>4</v>
      </c>
      <c r="AM6" s="101">
        <v>2</v>
      </c>
      <c r="AN6" s="101">
        <v>3</v>
      </c>
      <c r="AO6" s="50">
        <v>4</v>
      </c>
      <c r="AP6" s="101">
        <v>2</v>
      </c>
      <c r="AQ6" s="101">
        <v>3</v>
      </c>
      <c r="AR6" s="50">
        <v>4</v>
      </c>
      <c r="AS6" s="101">
        <v>2</v>
      </c>
      <c r="AT6" s="101">
        <v>3</v>
      </c>
      <c r="AU6" s="50">
        <v>4</v>
      </c>
      <c r="AV6" s="101">
        <v>2</v>
      </c>
      <c r="AW6" s="101">
        <v>3</v>
      </c>
      <c r="AX6" s="50">
        <v>4</v>
      </c>
      <c r="AY6" s="101">
        <v>2</v>
      </c>
      <c r="AZ6" s="101">
        <v>3</v>
      </c>
      <c r="BA6" s="50">
        <v>4</v>
      </c>
      <c r="BB6" s="101">
        <v>2</v>
      </c>
      <c r="BC6" s="101">
        <v>3</v>
      </c>
      <c r="BD6" s="50">
        <v>4</v>
      </c>
      <c r="BE6" s="101">
        <v>2</v>
      </c>
      <c r="BF6" s="101">
        <v>3</v>
      </c>
      <c r="BG6" s="50">
        <v>4</v>
      </c>
      <c r="BH6" s="101">
        <v>2</v>
      </c>
      <c r="BI6" s="101">
        <v>3</v>
      </c>
      <c r="BJ6" s="50">
        <v>4</v>
      </c>
      <c r="BK6" s="101">
        <v>2</v>
      </c>
      <c r="BL6" s="101">
        <v>3</v>
      </c>
      <c r="BM6" s="50">
        <v>4</v>
      </c>
      <c r="BN6" s="101">
        <v>2</v>
      </c>
      <c r="BO6" s="101">
        <v>3</v>
      </c>
      <c r="BP6" s="50">
        <v>4</v>
      </c>
      <c r="BQ6" s="101">
        <v>2</v>
      </c>
      <c r="BR6" s="101">
        <v>3</v>
      </c>
      <c r="BS6" s="50">
        <v>4</v>
      </c>
      <c r="BT6" s="101">
        <v>2</v>
      </c>
      <c r="BU6" s="101">
        <v>3</v>
      </c>
      <c r="BV6" s="50">
        <v>4</v>
      </c>
      <c r="BW6" s="101">
        <v>2</v>
      </c>
      <c r="BX6" s="101">
        <v>3</v>
      </c>
      <c r="BY6" s="50">
        <v>4</v>
      </c>
      <c r="BZ6" s="101">
        <v>2</v>
      </c>
      <c r="CA6" s="101">
        <v>3</v>
      </c>
      <c r="CB6" s="50">
        <v>4</v>
      </c>
      <c r="CC6" s="101">
        <v>2</v>
      </c>
      <c r="CD6" s="101">
        <v>3</v>
      </c>
      <c r="CE6" s="50">
        <v>4</v>
      </c>
      <c r="CF6" s="101">
        <v>2</v>
      </c>
      <c r="CG6" s="101">
        <v>3</v>
      </c>
      <c r="CH6" s="50">
        <v>4</v>
      </c>
      <c r="CI6" s="101">
        <v>2</v>
      </c>
      <c r="CJ6" s="101">
        <v>3</v>
      </c>
      <c r="CK6" s="50">
        <v>4</v>
      </c>
      <c r="CL6" s="101">
        <v>2</v>
      </c>
      <c r="CM6" s="101">
        <v>3</v>
      </c>
      <c r="CN6" s="50">
        <v>4</v>
      </c>
      <c r="CO6" s="101">
        <v>2</v>
      </c>
      <c r="CP6" s="101">
        <v>3</v>
      </c>
      <c r="CQ6" s="50">
        <v>4</v>
      </c>
      <c r="CR6" s="101">
        <v>2</v>
      </c>
      <c r="CS6" s="101">
        <v>3</v>
      </c>
      <c r="CT6" s="50">
        <v>4</v>
      </c>
      <c r="CU6" s="101">
        <v>2</v>
      </c>
      <c r="CV6" s="101">
        <v>3</v>
      </c>
      <c r="CW6" s="50">
        <v>4</v>
      </c>
      <c r="CX6" s="101">
        <v>2</v>
      </c>
      <c r="CY6" s="101">
        <v>3</v>
      </c>
      <c r="CZ6" s="50">
        <v>4</v>
      </c>
      <c r="DA6" s="101">
        <v>2</v>
      </c>
      <c r="DB6" s="101">
        <v>3</v>
      </c>
      <c r="DC6" s="50">
        <v>4</v>
      </c>
      <c r="DD6" s="101">
        <v>2</v>
      </c>
      <c r="DE6" s="101">
        <v>3</v>
      </c>
      <c r="DF6" s="50">
        <v>4</v>
      </c>
      <c r="DG6" s="101">
        <v>2</v>
      </c>
      <c r="DH6" s="101">
        <v>3</v>
      </c>
      <c r="DI6" s="50">
        <v>4</v>
      </c>
    </row>
    <row r="7" spans="1:114" s="63" customFormat="1" ht="24" x14ac:dyDescent="0.25">
      <c r="B7" s="51" t="s">
        <v>135</v>
      </c>
      <c r="C7" s="139">
        <v>1906891.4770800001</v>
      </c>
      <c r="D7" s="139">
        <v>2695161.5915200002</v>
      </c>
      <c r="E7" s="139">
        <v>-788270.11443999992</v>
      </c>
      <c r="F7" s="139">
        <v>2759173.5198749998</v>
      </c>
      <c r="G7" s="139">
        <v>3737363.9332499998</v>
      </c>
      <c r="H7" s="139">
        <v>-978190.41337499977</v>
      </c>
      <c r="I7" s="139">
        <v>2498936.2197800004</v>
      </c>
      <c r="J7" s="139">
        <v>3487078.3529400006</v>
      </c>
      <c r="K7" s="139">
        <v>-988142.13316000008</v>
      </c>
      <c r="L7" s="139">
        <v>2583714.3033359996</v>
      </c>
      <c r="M7" s="139">
        <v>3605691.3996479996</v>
      </c>
      <c r="N7" s="139">
        <v>-1021977.0963119998</v>
      </c>
      <c r="O7" s="139">
        <v>2881256.072683</v>
      </c>
      <c r="P7" s="139">
        <v>3794529.4533669995</v>
      </c>
      <c r="Q7" s="139">
        <v>-913273.38068399986</v>
      </c>
      <c r="R7" s="139">
        <v>3147163.0061280001</v>
      </c>
      <c r="S7" s="139">
        <v>4096361.5055520004</v>
      </c>
      <c r="T7" s="139">
        <v>-949198.49942400004</v>
      </c>
      <c r="U7" s="139">
        <v>2987276.2721189996</v>
      </c>
      <c r="V7" s="139">
        <v>3896574.8253840003</v>
      </c>
      <c r="W7" s="139">
        <v>-909298.553265</v>
      </c>
      <c r="X7" s="139">
        <v>3118676.0208029998</v>
      </c>
      <c r="Y7" s="139">
        <v>4106436.8482829998</v>
      </c>
      <c r="Z7" s="139">
        <v>-987760.8274799994</v>
      </c>
      <c r="AA7" s="139">
        <v>3251999.425942</v>
      </c>
      <c r="AB7" s="139">
        <v>4201041.9427160006</v>
      </c>
      <c r="AC7" s="139">
        <v>-949042.51677400013</v>
      </c>
      <c r="AD7" s="139">
        <v>3252098.6721899998</v>
      </c>
      <c r="AE7" s="139">
        <v>4173816.6219339995</v>
      </c>
      <c r="AF7" s="139">
        <v>-921717.94974399963</v>
      </c>
      <c r="AG7" s="139">
        <v>3236144.7610299997</v>
      </c>
      <c r="AH7" s="139">
        <v>4108007.7545940001</v>
      </c>
      <c r="AI7" s="139">
        <v>-871862.99356400047</v>
      </c>
      <c r="AJ7" s="139">
        <v>3311582.9234039998</v>
      </c>
      <c r="AK7" s="139">
        <v>4237142.5829099994</v>
      </c>
      <c r="AL7" s="139">
        <v>-925559.65950599965</v>
      </c>
      <c r="AM7" s="139">
        <v>3497989.9352669995</v>
      </c>
      <c r="AN7" s="139">
        <v>4403887.6248150002</v>
      </c>
      <c r="AO7" s="139">
        <v>-905897.68954799976</v>
      </c>
      <c r="AP7" s="139">
        <v>3329031.8050739993</v>
      </c>
      <c r="AQ7" s="139">
        <v>4193420.6546189995</v>
      </c>
      <c r="AR7" s="139">
        <v>-864388.84954500024</v>
      </c>
      <c r="AS7" s="139">
        <v>3287369.3750800006</v>
      </c>
      <c r="AT7" s="139">
        <v>4089491.2738399999</v>
      </c>
      <c r="AU7" s="139">
        <v>-802121.89875999943</v>
      </c>
      <c r="AV7" s="139">
        <v>3530745.8514780002</v>
      </c>
      <c r="AW7" s="139">
        <v>4359715.1385059999</v>
      </c>
      <c r="AX7" s="139">
        <v>-828969.28702799988</v>
      </c>
      <c r="AY7" s="139">
        <v>3565916.1440320001</v>
      </c>
      <c r="AZ7" s="139">
        <v>4297938.4676639996</v>
      </c>
      <c r="BA7" s="139">
        <v>-732022.32363200025</v>
      </c>
      <c r="BB7" s="139">
        <v>3533646.9242400001</v>
      </c>
      <c r="BC7" s="139">
        <v>4224757.5206599999</v>
      </c>
      <c r="BD7" s="139">
        <v>-691110.59641999961</v>
      </c>
      <c r="BE7" s="139">
        <v>3449147.8284999998</v>
      </c>
      <c r="BF7" s="139">
        <v>4140751.4523539999</v>
      </c>
      <c r="BG7" s="139">
        <v>-691603.62385400035</v>
      </c>
      <c r="BH7" s="139">
        <v>3224736.0737510007</v>
      </c>
      <c r="BI7" s="139">
        <v>3938213.5901520001</v>
      </c>
      <c r="BJ7" s="139">
        <v>-713477.51640099986</v>
      </c>
      <c r="BK7" s="139">
        <v>3336272.3286000001</v>
      </c>
      <c r="BL7" s="139">
        <v>3993019.5959999999</v>
      </c>
      <c r="BM7" s="139">
        <v>-656747.26739999966</v>
      </c>
      <c r="BN7" s="139">
        <v>3969074.6830000007</v>
      </c>
      <c r="BO7" s="139">
        <v>4580590.8910000008</v>
      </c>
      <c r="BP7" s="139">
        <v>-611516.20799999987</v>
      </c>
      <c r="BQ7" s="139">
        <v>3894472.0565999998</v>
      </c>
      <c r="BR7" s="139">
        <v>4496487.9353999998</v>
      </c>
      <c r="BS7" s="139">
        <v>-602015.87879999971</v>
      </c>
      <c r="BT7" s="139">
        <v>4122272.4641</v>
      </c>
      <c r="BU7" s="139">
        <v>4714483.5444</v>
      </c>
      <c r="BV7" s="139">
        <v>-592211.08029999956</v>
      </c>
      <c r="BW7" s="139">
        <v>4234460.6451999992</v>
      </c>
      <c r="BX7" s="139">
        <v>4853759.2089999998</v>
      </c>
      <c r="BY7" s="139">
        <v>-619298.56380000035</v>
      </c>
      <c r="BZ7" s="139">
        <v>4156456.3711999999</v>
      </c>
      <c r="CA7" s="139">
        <v>4780722.3435999993</v>
      </c>
      <c r="CB7" s="139">
        <v>-624265.97239999997</v>
      </c>
      <c r="CC7" s="139">
        <v>4178600.7117000003</v>
      </c>
      <c r="CD7" s="139">
        <v>4796535.4210999999</v>
      </c>
      <c r="CE7" s="139">
        <v>-617934.70940000017</v>
      </c>
      <c r="CF7" s="139">
        <v>4149736.0959999999</v>
      </c>
      <c r="CG7" s="139">
        <v>4755908.08</v>
      </c>
      <c r="CH7" s="139">
        <v>-606171.98400000017</v>
      </c>
      <c r="CI7" s="139">
        <v>4339934.3418000005</v>
      </c>
      <c r="CJ7" s="139">
        <v>5054459.5126</v>
      </c>
      <c r="CK7" s="139">
        <v>-714525.17080000031</v>
      </c>
      <c r="CL7" s="139">
        <v>4667326.7459999993</v>
      </c>
      <c r="CM7" s="139">
        <v>5127038.6428000005</v>
      </c>
      <c r="CN7" s="139">
        <v>-459711.8968000001</v>
      </c>
      <c r="CO7" s="139">
        <v>4678794.6667999998</v>
      </c>
      <c r="CP7" s="139">
        <v>5085056.9788999995</v>
      </c>
      <c r="CQ7" s="139">
        <v>-406262.31209999963</v>
      </c>
      <c r="CR7" s="139">
        <v>5910838.798200001</v>
      </c>
      <c r="CS7" s="139">
        <v>5890762.6368000004</v>
      </c>
      <c r="CT7" s="139">
        <v>20076.161400000565</v>
      </c>
      <c r="CU7" s="139">
        <v>6149887.7364000017</v>
      </c>
      <c r="CV7" s="139">
        <v>6252499.2280000011</v>
      </c>
      <c r="CW7" s="139">
        <v>-102611.4916000003</v>
      </c>
      <c r="CX7" s="139">
        <v>6474763.1788000008</v>
      </c>
      <c r="CY7" s="139">
        <v>6627985.6128000012</v>
      </c>
      <c r="CZ7" s="139">
        <v>-153222.43400000036</v>
      </c>
      <c r="DA7" s="139">
        <v>6853760.1491999999</v>
      </c>
      <c r="DB7" s="139">
        <v>7000546.5096000005</v>
      </c>
      <c r="DC7" s="139">
        <v>-146786.36039999966</v>
      </c>
      <c r="DD7" s="139">
        <v>6919876.1780000003</v>
      </c>
      <c r="DE7" s="139">
        <v>7129816.5106000006</v>
      </c>
      <c r="DF7" s="139">
        <v>-209940.33259999985</v>
      </c>
      <c r="DG7" s="139">
        <v>7363761.8351999987</v>
      </c>
      <c r="DH7" s="139">
        <v>7767894.5711999992</v>
      </c>
      <c r="DI7" s="139">
        <v>-404132.7360000005</v>
      </c>
    </row>
    <row r="8" spans="1:114" s="22" customFormat="1" ht="13.95" customHeight="1" x14ac:dyDescent="0.25">
      <c r="B8" s="52" t="s">
        <v>87</v>
      </c>
      <c r="C8" s="140">
        <v>1703.004048</v>
      </c>
      <c r="D8" s="140">
        <v>518533.195504</v>
      </c>
      <c r="E8" s="140">
        <v>-516830.19145600003</v>
      </c>
      <c r="F8" s="140">
        <v>2344.2624999999998</v>
      </c>
      <c r="G8" s="140">
        <v>811302.36599999992</v>
      </c>
      <c r="H8" s="140">
        <v>-808958.10349999997</v>
      </c>
      <c r="I8" s="140">
        <v>2122.5511580000002</v>
      </c>
      <c r="J8" s="140">
        <v>754325.26005200006</v>
      </c>
      <c r="K8" s="140">
        <v>-752202.70889400004</v>
      </c>
      <c r="L8" s="140">
        <v>2174.2819439999998</v>
      </c>
      <c r="M8" s="140">
        <v>798305.91415199998</v>
      </c>
      <c r="N8" s="140">
        <v>-796131.63220799994</v>
      </c>
      <c r="O8" s="140">
        <v>2664.0740369999999</v>
      </c>
      <c r="P8" s="140">
        <v>863880.00799800002</v>
      </c>
      <c r="Q8" s="140">
        <v>-861215.93396100006</v>
      </c>
      <c r="R8" s="140">
        <v>2962.640328</v>
      </c>
      <c r="S8" s="140">
        <v>965925.61915199994</v>
      </c>
      <c r="T8" s="140">
        <v>-962962.97882399999</v>
      </c>
      <c r="U8" s="140">
        <v>2783.693808</v>
      </c>
      <c r="V8" s="140">
        <v>912902.44256999996</v>
      </c>
      <c r="W8" s="140">
        <v>-910118.74876199989</v>
      </c>
      <c r="X8" s="140">
        <v>2902.1304479999999</v>
      </c>
      <c r="Y8" s="140">
        <v>972809.673297</v>
      </c>
      <c r="Z8" s="140">
        <v>-969907.54284899996</v>
      </c>
      <c r="AA8" s="140">
        <v>3262.9029599999999</v>
      </c>
      <c r="AB8" s="140">
        <v>992330.3627099999</v>
      </c>
      <c r="AC8" s="140">
        <v>-989067.45974999992</v>
      </c>
      <c r="AD8" s="140">
        <v>3264.1030179999998</v>
      </c>
      <c r="AE8" s="140">
        <v>987377.67491599987</v>
      </c>
      <c r="AF8" s="140">
        <v>-984113.57189799985</v>
      </c>
      <c r="AG8" s="140">
        <v>3288.4732439999998</v>
      </c>
      <c r="AH8" s="140">
        <v>977772.71121599991</v>
      </c>
      <c r="AI8" s="140">
        <v>-974484.23797199992</v>
      </c>
      <c r="AJ8" s="140">
        <v>3421.2211259999999</v>
      </c>
      <c r="AK8" s="140">
        <v>1033314.8644279998</v>
      </c>
      <c r="AL8" s="140">
        <v>-1029893.6433019999</v>
      </c>
      <c r="AM8" s="140">
        <v>4294.2851190000001</v>
      </c>
      <c r="AN8" s="140">
        <v>1091422.033578</v>
      </c>
      <c r="AO8" s="140">
        <v>-1087127.7484589999</v>
      </c>
      <c r="AP8" s="140">
        <v>3981.5239499999998</v>
      </c>
      <c r="AQ8" s="140">
        <v>1039257.3814289998</v>
      </c>
      <c r="AR8" s="140">
        <v>-1035275.8574789999</v>
      </c>
      <c r="AS8" s="140">
        <v>4556.9155799999999</v>
      </c>
      <c r="AT8" s="140">
        <v>998278.78206</v>
      </c>
      <c r="AU8" s="140">
        <v>-993721.86647999997</v>
      </c>
      <c r="AV8" s="140">
        <v>5461.564566</v>
      </c>
      <c r="AW8" s="140">
        <v>1083370.6624080001</v>
      </c>
      <c r="AX8" s="140">
        <v>-1077909.097842</v>
      </c>
      <c r="AY8" s="140">
        <v>4790.0696719999996</v>
      </c>
      <c r="AZ8" s="140">
        <v>1111074.6577919999</v>
      </c>
      <c r="BA8" s="140">
        <v>-1106284.58812</v>
      </c>
      <c r="BB8" s="140">
        <v>4632.2900499999996</v>
      </c>
      <c r="BC8" s="140">
        <v>1121123.18716</v>
      </c>
      <c r="BD8" s="140">
        <v>-1116490.89711</v>
      </c>
      <c r="BE8" s="140">
        <v>4474.4513219999999</v>
      </c>
      <c r="BF8" s="140">
        <v>1115054.202548</v>
      </c>
      <c r="BG8" s="140">
        <v>-1110579.751226</v>
      </c>
      <c r="BH8" s="140">
        <v>4069.994721</v>
      </c>
      <c r="BI8" s="140">
        <v>1035849.7807080002</v>
      </c>
      <c r="BJ8" s="140">
        <v>-1031779.7859870001</v>
      </c>
      <c r="BK8" s="140">
        <v>4074.0263999999997</v>
      </c>
      <c r="BL8" s="140">
        <v>1054770.1721999999</v>
      </c>
      <c r="BM8" s="140">
        <v>-1050696.1458000001</v>
      </c>
      <c r="BN8" s="140">
        <v>4742.3935000000001</v>
      </c>
      <c r="BO8" s="140">
        <v>1321247.6660000002</v>
      </c>
      <c r="BP8" s="140">
        <v>-1316505.2725</v>
      </c>
      <c r="BQ8" s="140">
        <v>4537.674</v>
      </c>
      <c r="BR8" s="140">
        <v>1306556.4978</v>
      </c>
      <c r="BS8" s="140">
        <v>-1302018.8237999999</v>
      </c>
      <c r="BT8" s="140">
        <v>4924.0086000000001</v>
      </c>
      <c r="BU8" s="140">
        <v>1345952.2818</v>
      </c>
      <c r="BV8" s="140">
        <v>-1341028.2731999999</v>
      </c>
      <c r="BW8" s="140">
        <v>5061.1534000000001</v>
      </c>
      <c r="BX8" s="140">
        <v>1435586.2657999999</v>
      </c>
      <c r="BY8" s="140">
        <v>-1430525.1124000002</v>
      </c>
      <c r="BZ8" s="140">
        <v>4852.0248000000001</v>
      </c>
      <c r="CA8" s="140">
        <v>1399307.2211999998</v>
      </c>
      <c r="CB8" s="140">
        <v>-1394455.1964</v>
      </c>
      <c r="CC8" s="140">
        <v>4783.0288</v>
      </c>
      <c r="CD8" s="140">
        <v>1433441.1198000002</v>
      </c>
      <c r="CE8" s="140">
        <v>-1428658.0910000002</v>
      </c>
      <c r="CF8" s="140">
        <v>4624.2240000000002</v>
      </c>
      <c r="CG8" s="140">
        <v>1370604.0480000002</v>
      </c>
      <c r="CH8" s="140">
        <v>-1365979.824</v>
      </c>
      <c r="CI8" s="140">
        <v>4664.5722000000005</v>
      </c>
      <c r="CJ8" s="140">
        <v>1466585.1448000001</v>
      </c>
      <c r="CK8" s="140">
        <v>-1461920.5726000001</v>
      </c>
      <c r="CL8" s="140">
        <v>5178.1172999999999</v>
      </c>
      <c r="CM8" s="140">
        <v>1573035.973</v>
      </c>
      <c r="CN8" s="140">
        <v>-1567857.8557</v>
      </c>
      <c r="CO8" s="140">
        <v>5061.0977000000003</v>
      </c>
      <c r="CP8" s="140">
        <v>1639152.0469999998</v>
      </c>
      <c r="CQ8" s="140">
        <v>-1634090.9492999997</v>
      </c>
      <c r="CR8" s="140">
        <v>6070.3876000000009</v>
      </c>
      <c r="CS8" s="140">
        <v>2038333.7640000002</v>
      </c>
      <c r="CT8" s="140">
        <v>-2032263.3764000002</v>
      </c>
      <c r="CU8" s="140">
        <v>6765.1910000000007</v>
      </c>
      <c r="CV8" s="140">
        <v>2413381.3256000006</v>
      </c>
      <c r="CW8" s="140">
        <v>-2406616.1346000005</v>
      </c>
      <c r="CX8" s="140">
        <v>6911.465400000001</v>
      </c>
      <c r="CY8" s="140">
        <v>2687097.2966000005</v>
      </c>
      <c r="CZ8" s="140">
        <v>-2680185.8312000004</v>
      </c>
      <c r="DA8" s="140">
        <v>6911.465400000001</v>
      </c>
      <c r="DB8" s="140">
        <v>3015483.3246000004</v>
      </c>
      <c r="DC8" s="140">
        <v>-3008571.8592000003</v>
      </c>
      <c r="DD8" s="140">
        <v>6801.7596000000003</v>
      </c>
      <c r="DE8" s="140">
        <v>3156857.5322000002</v>
      </c>
      <c r="DF8" s="140">
        <v>-3150055.7726000003</v>
      </c>
      <c r="DG8" s="140">
        <v>7216.6559999999999</v>
      </c>
      <c r="DH8" s="140">
        <v>3672822.1151999999</v>
      </c>
      <c r="DI8" s="140">
        <v>-3665605.4591999999</v>
      </c>
    </row>
    <row r="9" spans="1:114" ht="13.95" customHeight="1" x14ac:dyDescent="0.2">
      <c r="A9" s="23">
        <v>2</v>
      </c>
      <c r="B9" s="53" t="s">
        <v>85</v>
      </c>
      <c r="C9" s="141">
        <v>0</v>
      </c>
      <c r="D9" s="141">
        <v>304963.87303999998</v>
      </c>
      <c r="E9" s="141">
        <v>-304963.87303999998</v>
      </c>
      <c r="F9" s="141">
        <v>0</v>
      </c>
      <c r="G9" s="141">
        <v>445691.18649999995</v>
      </c>
      <c r="H9" s="141">
        <v>-445691.18649999995</v>
      </c>
      <c r="I9" s="141">
        <v>0</v>
      </c>
      <c r="J9" s="141">
        <v>419886.85284000007</v>
      </c>
      <c r="K9" s="141">
        <v>-419886.85284000007</v>
      </c>
      <c r="L9" s="141">
        <v>0</v>
      </c>
      <c r="M9" s="141">
        <v>426008.56821599999</v>
      </c>
      <c r="N9" s="141">
        <v>-426008.56821599999</v>
      </c>
      <c r="O9" s="141">
        <v>0</v>
      </c>
      <c r="P9" s="141">
        <v>452124.564946</v>
      </c>
      <c r="Q9" s="141">
        <v>-452124.564946</v>
      </c>
      <c r="R9" s="141">
        <v>0</v>
      </c>
      <c r="S9" s="141">
        <v>502521.47935199999</v>
      </c>
      <c r="T9" s="141">
        <v>-502521.47935199999</v>
      </c>
      <c r="U9" s="141">
        <v>0</v>
      </c>
      <c r="V9" s="141">
        <v>475390.28094299999</v>
      </c>
      <c r="W9" s="141">
        <v>-475390.28094299999</v>
      </c>
      <c r="X9" s="141">
        <v>0</v>
      </c>
      <c r="Y9" s="141">
        <v>517149.281082</v>
      </c>
      <c r="Z9" s="141">
        <v>-517149.281082</v>
      </c>
      <c r="AA9" s="141">
        <v>0</v>
      </c>
      <c r="AB9" s="141">
        <v>529650.72298199998</v>
      </c>
      <c r="AC9" s="141">
        <v>-529650.72298199998</v>
      </c>
      <c r="AD9" s="141">
        <v>0</v>
      </c>
      <c r="AE9" s="141">
        <v>524468.51963599992</v>
      </c>
      <c r="AF9" s="141">
        <v>-524468.51963599992</v>
      </c>
      <c r="AG9" s="141">
        <v>0</v>
      </c>
      <c r="AH9" s="141">
        <v>502483.93148199993</v>
      </c>
      <c r="AI9" s="141">
        <v>-502483.93148199993</v>
      </c>
      <c r="AJ9" s="141">
        <v>0</v>
      </c>
      <c r="AK9" s="141">
        <v>551028.77003799996</v>
      </c>
      <c r="AL9" s="141">
        <v>-551028.77003799996</v>
      </c>
      <c r="AM9" s="141">
        <v>0</v>
      </c>
      <c r="AN9" s="141">
        <v>585454.20455699996</v>
      </c>
      <c r="AO9" s="141">
        <v>-585454.20455699996</v>
      </c>
      <c r="AP9" s="141">
        <v>0</v>
      </c>
      <c r="AQ9" s="141">
        <v>563491.81289699988</v>
      </c>
      <c r="AR9" s="141">
        <v>-563491.81289699988</v>
      </c>
      <c r="AS9" s="141">
        <v>0</v>
      </c>
      <c r="AT9" s="141">
        <v>551648.67688000004</v>
      </c>
      <c r="AU9" s="141">
        <v>-551648.67688000004</v>
      </c>
      <c r="AV9" s="141">
        <v>0</v>
      </c>
      <c r="AW9" s="141">
        <v>611695.23139199999</v>
      </c>
      <c r="AX9" s="141">
        <v>-611695.23139199999</v>
      </c>
      <c r="AY9" s="141">
        <v>0</v>
      </c>
      <c r="AZ9" s="141">
        <v>633756.67469599994</v>
      </c>
      <c r="BA9" s="141">
        <v>-633756.67469599994</v>
      </c>
      <c r="BB9" s="141">
        <v>0</v>
      </c>
      <c r="BC9" s="141">
        <v>647784.89034499996</v>
      </c>
      <c r="BD9" s="141">
        <v>-647784.89034499996</v>
      </c>
      <c r="BE9" s="141">
        <v>0</v>
      </c>
      <c r="BF9" s="141">
        <v>665620.42531600001</v>
      </c>
      <c r="BG9" s="141">
        <v>-665620.42531600001</v>
      </c>
      <c r="BH9" s="141">
        <v>0</v>
      </c>
      <c r="BI9" s="141">
        <v>640048.81479300011</v>
      </c>
      <c r="BJ9" s="141">
        <v>-640048.81479300011</v>
      </c>
      <c r="BK9" s="141">
        <v>0</v>
      </c>
      <c r="BL9" s="141">
        <v>649783.5246</v>
      </c>
      <c r="BM9" s="141">
        <v>-649783.5246</v>
      </c>
      <c r="BN9" s="141">
        <v>0</v>
      </c>
      <c r="BO9" s="141">
        <v>789482.24100000004</v>
      </c>
      <c r="BP9" s="141">
        <v>-789482.24100000004</v>
      </c>
      <c r="BQ9" s="141">
        <v>0</v>
      </c>
      <c r="BR9" s="141">
        <v>711106.90019999992</v>
      </c>
      <c r="BS9" s="141">
        <v>-711106.90019999992</v>
      </c>
      <c r="BT9" s="141">
        <v>0</v>
      </c>
      <c r="BU9" s="141">
        <v>729687.13650000002</v>
      </c>
      <c r="BV9" s="141">
        <v>-729687.13650000002</v>
      </c>
      <c r="BW9" s="141">
        <v>0</v>
      </c>
      <c r="BX9" s="141">
        <v>750916.82680000004</v>
      </c>
      <c r="BY9" s="141">
        <v>-750916.82680000004</v>
      </c>
      <c r="BZ9" s="141">
        <v>0</v>
      </c>
      <c r="CA9" s="141">
        <v>757417.80240000004</v>
      </c>
      <c r="CB9" s="141">
        <v>-757417.80240000004</v>
      </c>
      <c r="CC9" s="141">
        <v>0</v>
      </c>
      <c r="CD9" s="141">
        <v>780285.92560000008</v>
      </c>
      <c r="CE9" s="141">
        <v>-780285.92560000008</v>
      </c>
      <c r="CF9" s="141">
        <v>0</v>
      </c>
      <c r="CG9" s="141">
        <v>713512.44799999997</v>
      </c>
      <c r="CH9" s="141">
        <v>-713512.44799999997</v>
      </c>
      <c r="CI9" s="141">
        <v>0</v>
      </c>
      <c r="CJ9" s="141">
        <v>720908.26960000012</v>
      </c>
      <c r="CK9" s="141">
        <v>-720908.26960000012</v>
      </c>
      <c r="CL9" s="141">
        <v>0</v>
      </c>
      <c r="CM9" s="141">
        <v>744800.49910000002</v>
      </c>
      <c r="CN9" s="141">
        <v>-744800.49910000002</v>
      </c>
      <c r="CO9" s="141">
        <v>0</v>
      </c>
      <c r="CP9" s="141">
        <v>736316.57809999993</v>
      </c>
      <c r="CQ9" s="141">
        <v>-736316.57809999993</v>
      </c>
      <c r="CR9" s="141">
        <v>0</v>
      </c>
      <c r="CS9" s="141">
        <v>892932.07480000006</v>
      </c>
      <c r="CT9" s="141">
        <v>-892932.07480000006</v>
      </c>
      <c r="CU9" s="141">
        <v>0</v>
      </c>
      <c r="CV9" s="141">
        <v>889348.35200000007</v>
      </c>
      <c r="CW9" s="141">
        <v>-889348.35200000007</v>
      </c>
      <c r="CX9" s="141">
        <v>0</v>
      </c>
      <c r="CY9" s="141">
        <v>889860.31240000005</v>
      </c>
      <c r="CZ9" s="141">
        <v>-889860.31240000005</v>
      </c>
      <c r="DA9" s="141">
        <v>0</v>
      </c>
      <c r="DB9" s="141">
        <v>885435.51180000009</v>
      </c>
      <c r="DC9" s="141">
        <v>-885435.51180000009</v>
      </c>
      <c r="DD9" s="141">
        <v>0</v>
      </c>
      <c r="DE9" s="141">
        <v>877609.83140000002</v>
      </c>
      <c r="DF9" s="141">
        <v>-877609.83140000002</v>
      </c>
      <c r="DG9" s="141">
        <v>0</v>
      </c>
      <c r="DH9" s="141">
        <v>911083.8287999999</v>
      </c>
      <c r="DI9" s="141">
        <v>-911083.8287999999</v>
      </c>
    </row>
    <row r="10" spans="1:114" ht="13.95" customHeight="1" x14ac:dyDescent="0.2">
      <c r="A10" s="23">
        <v>2.2000000000000002</v>
      </c>
      <c r="B10" s="56" t="s">
        <v>86</v>
      </c>
      <c r="C10" s="141">
        <v>0</v>
      </c>
      <c r="D10" s="141">
        <v>304963.87303999998</v>
      </c>
      <c r="E10" s="141">
        <v>-304963.87303999998</v>
      </c>
      <c r="F10" s="141">
        <v>0</v>
      </c>
      <c r="G10" s="141">
        <v>445691.18649999995</v>
      </c>
      <c r="H10" s="141">
        <v>-445691.18649999995</v>
      </c>
      <c r="I10" s="141">
        <v>0</v>
      </c>
      <c r="J10" s="141">
        <v>419886.85284000007</v>
      </c>
      <c r="K10" s="141">
        <v>-419886.85284000007</v>
      </c>
      <c r="L10" s="141">
        <v>0</v>
      </c>
      <c r="M10" s="141">
        <v>426008.56821599999</v>
      </c>
      <c r="N10" s="141">
        <v>-426008.56821599999</v>
      </c>
      <c r="O10" s="141">
        <v>0</v>
      </c>
      <c r="P10" s="141">
        <v>452124.564946</v>
      </c>
      <c r="Q10" s="141">
        <v>-452124.564946</v>
      </c>
      <c r="R10" s="141">
        <v>0</v>
      </c>
      <c r="S10" s="141">
        <v>502521.47935199999</v>
      </c>
      <c r="T10" s="141">
        <v>-502521.47935199999</v>
      </c>
      <c r="U10" s="141">
        <v>0</v>
      </c>
      <c r="V10" s="141">
        <v>475390.28094299999</v>
      </c>
      <c r="W10" s="141">
        <v>-475390.28094299999</v>
      </c>
      <c r="X10" s="141">
        <v>0</v>
      </c>
      <c r="Y10" s="141">
        <v>517149.281082</v>
      </c>
      <c r="Z10" s="141">
        <v>-517149.281082</v>
      </c>
      <c r="AA10" s="141">
        <v>0</v>
      </c>
      <c r="AB10" s="141">
        <v>529650.72298199998</v>
      </c>
      <c r="AC10" s="141">
        <v>-529650.72298199998</v>
      </c>
      <c r="AD10" s="141">
        <v>0</v>
      </c>
      <c r="AE10" s="141">
        <v>524468.51963599992</v>
      </c>
      <c r="AF10" s="141">
        <v>-524468.51963599992</v>
      </c>
      <c r="AG10" s="141">
        <v>0</v>
      </c>
      <c r="AH10" s="141">
        <v>502483.93148199993</v>
      </c>
      <c r="AI10" s="141">
        <v>-502483.93148199993</v>
      </c>
      <c r="AJ10" s="141">
        <v>0</v>
      </c>
      <c r="AK10" s="141">
        <v>551028.77003799996</v>
      </c>
      <c r="AL10" s="141">
        <v>-551028.77003799996</v>
      </c>
      <c r="AM10" s="141">
        <v>0</v>
      </c>
      <c r="AN10" s="141">
        <v>585454.20455699996</v>
      </c>
      <c r="AO10" s="141">
        <v>-585454.20455699996</v>
      </c>
      <c r="AP10" s="141">
        <v>0</v>
      </c>
      <c r="AQ10" s="141">
        <v>563491.81289699988</v>
      </c>
      <c r="AR10" s="141">
        <v>-563491.81289699988</v>
      </c>
      <c r="AS10" s="141">
        <v>0</v>
      </c>
      <c r="AT10" s="141">
        <v>551648.67688000004</v>
      </c>
      <c r="AU10" s="141">
        <v>-551648.67688000004</v>
      </c>
      <c r="AV10" s="141">
        <v>0</v>
      </c>
      <c r="AW10" s="141">
        <v>611695.23139199999</v>
      </c>
      <c r="AX10" s="141">
        <v>-611695.23139199999</v>
      </c>
      <c r="AY10" s="141">
        <v>0</v>
      </c>
      <c r="AZ10" s="141">
        <v>633756.67469599994</v>
      </c>
      <c r="BA10" s="141">
        <v>-633756.67469599994</v>
      </c>
      <c r="BB10" s="141">
        <v>0</v>
      </c>
      <c r="BC10" s="141">
        <v>647784.89034499996</v>
      </c>
      <c r="BD10" s="141">
        <v>-647784.89034499996</v>
      </c>
      <c r="BE10" s="141">
        <v>0</v>
      </c>
      <c r="BF10" s="141">
        <v>665620.42531600001</v>
      </c>
      <c r="BG10" s="141">
        <v>-665620.42531600001</v>
      </c>
      <c r="BH10" s="141">
        <v>0</v>
      </c>
      <c r="BI10" s="141">
        <v>640048.81479300011</v>
      </c>
      <c r="BJ10" s="141">
        <v>-640048.81479300011</v>
      </c>
      <c r="BK10" s="141">
        <v>0</v>
      </c>
      <c r="BL10" s="141">
        <v>649783.5246</v>
      </c>
      <c r="BM10" s="141">
        <v>-649783.5246</v>
      </c>
      <c r="BN10" s="141">
        <v>0</v>
      </c>
      <c r="BO10" s="141">
        <v>789482.24100000004</v>
      </c>
      <c r="BP10" s="141">
        <v>-789482.24100000004</v>
      </c>
      <c r="BQ10" s="141">
        <v>0</v>
      </c>
      <c r="BR10" s="141">
        <v>711106.90019999992</v>
      </c>
      <c r="BS10" s="141">
        <v>-711106.90019999992</v>
      </c>
      <c r="BT10" s="141">
        <v>0</v>
      </c>
      <c r="BU10" s="141">
        <v>729687.13650000002</v>
      </c>
      <c r="BV10" s="141">
        <v>-729687.13650000002</v>
      </c>
      <c r="BW10" s="141">
        <v>0</v>
      </c>
      <c r="BX10" s="141">
        <v>750916.82680000004</v>
      </c>
      <c r="BY10" s="141">
        <v>-750916.82680000004</v>
      </c>
      <c r="BZ10" s="141">
        <v>0</v>
      </c>
      <c r="CA10" s="141">
        <v>757417.80240000004</v>
      </c>
      <c r="CB10" s="141">
        <v>-757417.80240000004</v>
      </c>
      <c r="CC10" s="141">
        <v>0</v>
      </c>
      <c r="CD10" s="141">
        <v>780285.92560000008</v>
      </c>
      <c r="CE10" s="141">
        <v>-780285.92560000008</v>
      </c>
      <c r="CF10" s="141">
        <v>0</v>
      </c>
      <c r="CG10" s="141">
        <v>713512.44799999997</v>
      </c>
      <c r="CH10" s="141">
        <v>-713512.44799999997</v>
      </c>
      <c r="CI10" s="141">
        <v>0</v>
      </c>
      <c r="CJ10" s="141">
        <v>720908.26960000012</v>
      </c>
      <c r="CK10" s="141">
        <v>-720908.26960000012</v>
      </c>
      <c r="CL10" s="141">
        <v>0</v>
      </c>
      <c r="CM10" s="141">
        <v>744800.49910000002</v>
      </c>
      <c r="CN10" s="141">
        <v>-744800.49910000002</v>
      </c>
      <c r="CO10" s="141">
        <v>0</v>
      </c>
      <c r="CP10" s="141">
        <v>736316.57809999993</v>
      </c>
      <c r="CQ10" s="141">
        <v>-736316.57809999993</v>
      </c>
      <c r="CR10" s="141">
        <v>0</v>
      </c>
      <c r="CS10" s="141">
        <v>892932.07480000006</v>
      </c>
      <c r="CT10" s="141">
        <v>-892932.07480000006</v>
      </c>
      <c r="CU10" s="141">
        <v>0</v>
      </c>
      <c r="CV10" s="141">
        <v>889348.35200000007</v>
      </c>
      <c r="CW10" s="141">
        <v>-889348.35200000007</v>
      </c>
      <c r="CX10" s="141">
        <v>0</v>
      </c>
      <c r="CY10" s="141">
        <v>889860.31240000005</v>
      </c>
      <c r="CZ10" s="141">
        <v>-889860.31240000005</v>
      </c>
      <c r="DA10" s="141">
        <v>0</v>
      </c>
      <c r="DB10" s="141">
        <v>885435.51180000009</v>
      </c>
      <c r="DC10" s="141">
        <v>-885435.51180000009</v>
      </c>
      <c r="DD10" s="141">
        <v>0</v>
      </c>
      <c r="DE10" s="141">
        <v>877609.83140000002</v>
      </c>
      <c r="DF10" s="141">
        <v>-877609.83140000002</v>
      </c>
      <c r="DG10" s="141">
        <v>0</v>
      </c>
      <c r="DH10" s="141">
        <v>911083.8287999999</v>
      </c>
      <c r="DI10" s="141">
        <v>-911083.8287999999</v>
      </c>
    </row>
    <row r="11" spans="1:114" ht="13.95" customHeight="1" x14ac:dyDescent="0.2">
      <c r="A11" s="23" t="s">
        <v>44</v>
      </c>
      <c r="B11" s="72" t="s">
        <v>91</v>
      </c>
      <c r="C11" s="141">
        <v>0</v>
      </c>
      <c r="D11" s="141">
        <v>94.611335999999994</v>
      </c>
      <c r="E11" s="141">
        <v>-94.611335999999994</v>
      </c>
      <c r="F11" s="141">
        <v>0</v>
      </c>
      <c r="G11" s="141">
        <v>93.770499999999998</v>
      </c>
      <c r="H11" s="141">
        <v>-93.770499999999998</v>
      </c>
      <c r="I11" s="141">
        <v>0</v>
      </c>
      <c r="J11" s="141">
        <v>84.061432000000011</v>
      </c>
      <c r="K11" s="141">
        <v>-84.061432000000011</v>
      </c>
      <c r="L11" s="141">
        <v>0</v>
      </c>
      <c r="M11" s="141">
        <v>0</v>
      </c>
      <c r="N11" s="141">
        <v>0</v>
      </c>
      <c r="O11" s="141">
        <v>0</v>
      </c>
      <c r="P11" s="141">
        <v>0</v>
      </c>
      <c r="Q11" s="141">
        <v>0</v>
      </c>
      <c r="R11" s="141">
        <v>0</v>
      </c>
      <c r="S11" s="141">
        <v>0</v>
      </c>
      <c r="T11" s="141">
        <v>0</v>
      </c>
      <c r="U11" s="141">
        <v>0</v>
      </c>
      <c r="V11" s="141">
        <v>0</v>
      </c>
      <c r="W11" s="141">
        <v>0</v>
      </c>
      <c r="X11" s="141">
        <v>0</v>
      </c>
      <c r="Y11" s="141">
        <v>0</v>
      </c>
      <c r="Z11" s="141">
        <v>0</v>
      </c>
      <c r="AA11" s="141">
        <v>0</v>
      </c>
      <c r="AB11" s="141">
        <v>0</v>
      </c>
      <c r="AC11" s="141">
        <v>0</v>
      </c>
      <c r="AD11" s="141">
        <v>0</v>
      </c>
      <c r="AE11" s="141">
        <v>0</v>
      </c>
      <c r="AF11" s="141">
        <v>0</v>
      </c>
      <c r="AG11" s="141">
        <v>0</v>
      </c>
      <c r="AH11" s="141">
        <v>0</v>
      </c>
      <c r="AI11" s="141">
        <v>0</v>
      </c>
      <c r="AJ11" s="141">
        <v>0</v>
      </c>
      <c r="AK11" s="141">
        <v>0</v>
      </c>
      <c r="AL11" s="141">
        <v>0</v>
      </c>
      <c r="AM11" s="141">
        <v>0</v>
      </c>
      <c r="AN11" s="141">
        <v>0</v>
      </c>
      <c r="AO11" s="141">
        <v>0</v>
      </c>
      <c r="AP11" s="141">
        <v>0</v>
      </c>
      <c r="AQ11" s="141">
        <v>6237.7208549999996</v>
      </c>
      <c r="AR11" s="141">
        <v>-6237.7208549999996</v>
      </c>
      <c r="AS11" s="141">
        <v>0</v>
      </c>
      <c r="AT11" s="141">
        <v>1178.5126500000001</v>
      </c>
      <c r="AU11" s="141">
        <v>-1178.5126500000001</v>
      </c>
      <c r="AV11" s="141">
        <v>0</v>
      </c>
      <c r="AW11" s="141">
        <v>19865.379924000001</v>
      </c>
      <c r="AX11" s="141">
        <v>-19865.379924000001</v>
      </c>
      <c r="AY11" s="141">
        <v>0</v>
      </c>
      <c r="AZ11" s="141">
        <v>138.44131999999999</v>
      </c>
      <c r="BA11" s="141">
        <v>-138.44131999999999</v>
      </c>
      <c r="BB11" s="141">
        <v>0</v>
      </c>
      <c r="BC11" s="141">
        <v>6539.7035999999998</v>
      </c>
      <c r="BD11" s="141">
        <v>-6539.7035999999998</v>
      </c>
      <c r="BE11" s="141">
        <v>0</v>
      </c>
      <c r="BF11" s="141">
        <v>20200.446904</v>
      </c>
      <c r="BG11" s="141">
        <v>-20200.446904</v>
      </c>
      <c r="BH11" s="141">
        <v>0</v>
      </c>
      <c r="BI11" s="141">
        <v>11246.671803000001</v>
      </c>
      <c r="BJ11" s="141">
        <v>-11246.671803000001</v>
      </c>
      <c r="BK11" s="141">
        <v>0</v>
      </c>
      <c r="BL11" s="141">
        <v>6039.9809999999998</v>
      </c>
      <c r="BM11" s="141">
        <v>-6039.9809999999998</v>
      </c>
      <c r="BN11" s="141">
        <v>0</v>
      </c>
      <c r="BO11" s="141">
        <v>4742.3935000000001</v>
      </c>
      <c r="BP11" s="141">
        <v>-4742.3935000000001</v>
      </c>
      <c r="BQ11" s="141">
        <v>0</v>
      </c>
      <c r="BR11" s="141">
        <v>2669.22</v>
      </c>
      <c r="BS11" s="141">
        <v>-2669.22</v>
      </c>
      <c r="BT11" s="141">
        <v>0</v>
      </c>
      <c r="BU11" s="141">
        <v>1443.2438999999999</v>
      </c>
      <c r="BV11" s="141">
        <v>-1443.2438999999999</v>
      </c>
      <c r="BW11" s="141">
        <v>0</v>
      </c>
      <c r="BX11" s="141">
        <v>2629.5378000000001</v>
      </c>
      <c r="BY11" s="141">
        <v>-2629.5378000000001</v>
      </c>
      <c r="BZ11" s="141">
        <v>0</v>
      </c>
      <c r="CA11" s="141">
        <v>5883.7772000000004</v>
      </c>
      <c r="CB11" s="141">
        <v>-5883.7772000000004</v>
      </c>
      <c r="CC11" s="141">
        <v>0</v>
      </c>
      <c r="CD11" s="141">
        <v>4049.2687000000001</v>
      </c>
      <c r="CE11" s="141">
        <v>-4049.2687000000001</v>
      </c>
      <c r="CF11" s="141">
        <v>0</v>
      </c>
      <c r="CG11" s="141">
        <v>3109.3920000000003</v>
      </c>
      <c r="CH11" s="141">
        <v>-3109.3920000000003</v>
      </c>
      <c r="CI11" s="141">
        <v>0</v>
      </c>
      <c r="CJ11" s="141">
        <v>818.346</v>
      </c>
      <c r="CK11" s="141">
        <v>-818.346</v>
      </c>
      <c r="CL11" s="141">
        <v>0</v>
      </c>
      <c r="CM11" s="141">
        <v>117.0196</v>
      </c>
      <c r="CN11" s="141">
        <v>-117.0196</v>
      </c>
      <c r="CO11" s="141">
        <v>0</v>
      </c>
      <c r="CP11" s="141">
        <v>1228.7058</v>
      </c>
      <c r="CQ11" s="141">
        <v>-1228.7058</v>
      </c>
      <c r="CR11" s="141">
        <v>0</v>
      </c>
      <c r="CS11" s="141">
        <v>1133.6266000000001</v>
      </c>
      <c r="CT11" s="141">
        <v>-1133.6266000000001</v>
      </c>
      <c r="CU11" s="141">
        <v>0</v>
      </c>
      <c r="CV11" s="141">
        <v>2230.6846</v>
      </c>
      <c r="CW11" s="141">
        <v>-2230.6846</v>
      </c>
      <c r="CX11" s="141">
        <v>0</v>
      </c>
      <c r="CY11" s="141">
        <v>6326.3678000000009</v>
      </c>
      <c r="CZ11" s="141">
        <v>-6326.3678000000009</v>
      </c>
      <c r="DA11" s="141">
        <v>0</v>
      </c>
      <c r="DB11" s="141">
        <v>3766.5658000000003</v>
      </c>
      <c r="DC11" s="141">
        <v>-3766.5658000000003</v>
      </c>
      <c r="DD11" s="141">
        <v>0</v>
      </c>
      <c r="DE11" s="141">
        <v>841.07780000000002</v>
      </c>
      <c r="DF11" s="141">
        <v>-841.07780000000002</v>
      </c>
      <c r="DG11" s="141">
        <v>0</v>
      </c>
      <c r="DH11" s="141">
        <v>1101.4895999999999</v>
      </c>
      <c r="DI11" s="141">
        <v>-1101.4895999999999</v>
      </c>
    </row>
    <row r="12" spans="1:114" ht="13.95" customHeight="1" x14ac:dyDescent="0.2">
      <c r="A12" s="23" t="s">
        <v>45</v>
      </c>
      <c r="B12" s="73" t="s">
        <v>92</v>
      </c>
      <c r="C12" s="141">
        <v>0</v>
      </c>
      <c r="D12" s="141">
        <v>304869.261704</v>
      </c>
      <c r="E12" s="141">
        <v>-304869.261704</v>
      </c>
      <c r="F12" s="141">
        <v>0</v>
      </c>
      <c r="G12" s="141">
        <v>445597.41599999997</v>
      </c>
      <c r="H12" s="141">
        <v>-445597.41599999997</v>
      </c>
      <c r="I12" s="141">
        <v>0</v>
      </c>
      <c r="J12" s="141">
        <v>419802.79140800005</v>
      </c>
      <c r="K12" s="141">
        <v>-419802.79140800005</v>
      </c>
      <c r="L12" s="141">
        <v>0</v>
      </c>
      <c r="M12" s="141">
        <v>426008.56821599999</v>
      </c>
      <c r="N12" s="141">
        <v>-426008.56821599999</v>
      </c>
      <c r="O12" s="141">
        <v>0</v>
      </c>
      <c r="P12" s="141">
        <v>452124.564946</v>
      </c>
      <c r="Q12" s="141">
        <v>-452124.564946</v>
      </c>
      <c r="R12" s="141">
        <v>0</v>
      </c>
      <c r="S12" s="141">
        <v>502521.47935199999</v>
      </c>
      <c r="T12" s="141">
        <v>-502521.47935199999</v>
      </c>
      <c r="U12" s="141">
        <v>0</v>
      </c>
      <c r="V12" s="141">
        <v>475390.28094299999</v>
      </c>
      <c r="W12" s="141">
        <v>-475390.28094299999</v>
      </c>
      <c r="X12" s="141">
        <v>0</v>
      </c>
      <c r="Y12" s="141">
        <v>517149.281082</v>
      </c>
      <c r="Z12" s="141">
        <v>-517149.281082</v>
      </c>
      <c r="AA12" s="141">
        <v>0</v>
      </c>
      <c r="AB12" s="141">
        <v>529650.72298199998</v>
      </c>
      <c r="AC12" s="141">
        <v>-529650.72298199998</v>
      </c>
      <c r="AD12" s="141">
        <v>0</v>
      </c>
      <c r="AE12" s="141">
        <v>524468.51963599992</v>
      </c>
      <c r="AF12" s="141">
        <v>-524468.51963599992</v>
      </c>
      <c r="AG12" s="141">
        <v>0</v>
      </c>
      <c r="AH12" s="141">
        <v>502483.93148199993</v>
      </c>
      <c r="AI12" s="141">
        <v>-502483.93148199993</v>
      </c>
      <c r="AJ12" s="141">
        <v>0</v>
      </c>
      <c r="AK12" s="141">
        <v>551028.77003799996</v>
      </c>
      <c r="AL12" s="141">
        <v>-551028.77003799996</v>
      </c>
      <c r="AM12" s="141">
        <v>0</v>
      </c>
      <c r="AN12" s="141">
        <v>585454.20455699996</v>
      </c>
      <c r="AO12" s="141">
        <v>-585454.20455699996</v>
      </c>
      <c r="AP12" s="141">
        <v>0</v>
      </c>
      <c r="AQ12" s="141">
        <v>557254.09204199992</v>
      </c>
      <c r="AR12" s="141">
        <v>-557254.09204199992</v>
      </c>
      <c r="AS12" s="141">
        <v>0</v>
      </c>
      <c r="AT12" s="141">
        <v>550470.16422999999</v>
      </c>
      <c r="AU12" s="141">
        <v>-550470.16422999999</v>
      </c>
      <c r="AV12" s="141">
        <v>0</v>
      </c>
      <c r="AW12" s="141">
        <v>591829.85146799998</v>
      </c>
      <c r="AX12" s="141">
        <v>-591829.85146799998</v>
      </c>
      <c r="AY12" s="141">
        <v>0</v>
      </c>
      <c r="AZ12" s="141">
        <v>633618.23337599996</v>
      </c>
      <c r="BA12" s="141">
        <v>-633618.23337599996</v>
      </c>
      <c r="BB12" s="141">
        <v>0</v>
      </c>
      <c r="BC12" s="141">
        <v>641245.18674499996</v>
      </c>
      <c r="BD12" s="141">
        <v>-641245.18674499996</v>
      </c>
      <c r="BE12" s="141">
        <v>0</v>
      </c>
      <c r="BF12" s="141">
        <v>645419.978412</v>
      </c>
      <c r="BG12" s="141">
        <v>-645419.978412</v>
      </c>
      <c r="BH12" s="141">
        <v>0</v>
      </c>
      <c r="BI12" s="141">
        <v>628802.14299000008</v>
      </c>
      <c r="BJ12" s="141">
        <v>-628802.14299000008</v>
      </c>
      <c r="BK12" s="141">
        <v>0</v>
      </c>
      <c r="BL12" s="141">
        <v>643743.54359999998</v>
      </c>
      <c r="BM12" s="141">
        <v>-643743.54359999998</v>
      </c>
      <c r="BN12" s="141">
        <v>0</v>
      </c>
      <c r="BO12" s="141">
        <v>784739.84750000003</v>
      </c>
      <c r="BP12" s="141">
        <v>-784739.84750000003</v>
      </c>
      <c r="BQ12" s="141">
        <v>0</v>
      </c>
      <c r="BR12" s="141">
        <v>708437.68019999994</v>
      </c>
      <c r="BS12" s="141">
        <v>-708437.68019999994</v>
      </c>
      <c r="BT12" s="141">
        <v>0</v>
      </c>
      <c r="BU12" s="141">
        <v>728243.89260000002</v>
      </c>
      <c r="BV12" s="141">
        <v>-728243.89260000002</v>
      </c>
      <c r="BW12" s="141">
        <v>0</v>
      </c>
      <c r="BX12" s="141">
        <v>748287.28899999999</v>
      </c>
      <c r="BY12" s="141">
        <v>-748287.28899999999</v>
      </c>
      <c r="BZ12" s="141">
        <v>0</v>
      </c>
      <c r="CA12" s="141">
        <v>751534.02520000003</v>
      </c>
      <c r="CB12" s="141">
        <v>-751534.02520000003</v>
      </c>
      <c r="CC12" s="141">
        <v>0</v>
      </c>
      <c r="CD12" s="141">
        <v>776236.65690000006</v>
      </c>
      <c r="CE12" s="141">
        <v>-776236.65690000006</v>
      </c>
      <c r="CF12" s="141">
        <v>0</v>
      </c>
      <c r="CG12" s="141">
        <v>710403.05599999998</v>
      </c>
      <c r="CH12" s="141">
        <v>-710403.05599999998</v>
      </c>
      <c r="CI12" s="141">
        <v>0</v>
      </c>
      <c r="CJ12" s="141">
        <v>720089.9236000001</v>
      </c>
      <c r="CK12" s="141">
        <v>-720089.9236000001</v>
      </c>
      <c r="CL12" s="141">
        <v>0</v>
      </c>
      <c r="CM12" s="141">
        <v>744683.47950000002</v>
      </c>
      <c r="CN12" s="141">
        <v>-744683.47950000002</v>
      </c>
      <c r="CO12" s="141">
        <v>0</v>
      </c>
      <c r="CP12" s="141">
        <v>735087.87229999993</v>
      </c>
      <c r="CQ12" s="141">
        <v>-735087.87229999993</v>
      </c>
      <c r="CR12" s="141">
        <v>0</v>
      </c>
      <c r="CS12" s="141">
        <v>891798.4482000001</v>
      </c>
      <c r="CT12" s="141">
        <v>-891798.4482000001</v>
      </c>
      <c r="CU12" s="141">
        <v>0</v>
      </c>
      <c r="CV12" s="141">
        <v>887117.66740000003</v>
      </c>
      <c r="CW12" s="141">
        <v>-887117.66740000003</v>
      </c>
      <c r="CX12" s="141">
        <v>0</v>
      </c>
      <c r="CY12" s="141">
        <v>883533.94460000005</v>
      </c>
      <c r="CZ12" s="141">
        <v>-883533.94460000005</v>
      </c>
      <c r="DA12" s="141">
        <v>0</v>
      </c>
      <c r="DB12" s="141">
        <v>881668.94600000011</v>
      </c>
      <c r="DC12" s="141">
        <v>-881668.94600000011</v>
      </c>
      <c r="DD12" s="141">
        <v>0</v>
      </c>
      <c r="DE12" s="141">
        <v>876768.75360000005</v>
      </c>
      <c r="DF12" s="141">
        <v>-876768.75360000005</v>
      </c>
      <c r="DG12" s="141">
        <v>0</v>
      </c>
      <c r="DH12" s="141">
        <v>909982.33919999993</v>
      </c>
      <c r="DI12" s="141">
        <v>-909982.33919999993</v>
      </c>
    </row>
    <row r="13" spans="1:114" ht="13.95" customHeight="1" x14ac:dyDescent="0.2">
      <c r="B13" s="118" t="s">
        <v>122</v>
      </c>
      <c r="C13" s="141">
        <v>0</v>
      </c>
      <c r="D13" s="141">
        <v>0</v>
      </c>
      <c r="E13" s="141">
        <v>0</v>
      </c>
      <c r="F13" s="141">
        <v>0</v>
      </c>
      <c r="G13" s="141">
        <v>0</v>
      </c>
      <c r="H13" s="141">
        <v>0</v>
      </c>
      <c r="I13" s="141">
        <v>0</v>
      </c>
      <c r="J13" s="141">
        <v>0</v>
      </c>
      <c r="K13" s="141">
        <v>0</v>
      </c>
      <c r="L13" s="141">
        <v>0</v>
      </c>
      <c r="M13" s="141">
        <v>0</v>
      </c>
      <c r="N13" s="141">
        <v>0</v>
      </c>
      <c r="O13" s="141">
        <v>0</v>
      </c>
      <c r="P13" s="141">
        <v>0</v>
      </c>
      <c r="Q13" s="141">
        <v>0</v>
      </c>
      <c r="R13" s="141">
        <v>0</v>
      </c>
      <c r="S13" s="141">
        <v>0</v>
      </c>
      <c r="T13" s="141">
        <v>0</v>
      </c>
      <c r="U13" s="141">
        <v>0</v>
      </c>
      <c r="V13" s="141">
        <v>0</v>
      </c>
      <c r="W13" s="141">
        <v>0</v>
      </c>
      <c r="X13" s="141">
        <v>0</v>
      </c>
      <c r="Y13" s="141">
        <v>0</v>
      </c>
      <c r="Z13" s="141">
        <v>0</v>
      </c>
      <c r="AA13" s="141">
        <v>0</v>
      </c>
      <c r="AB13" s="141">
        <v>0</v>
      </c>
      <c r="AC13" s="141">
        <v>0</v>
      </c>
      <c r="AD13" s="141">
        <v>0</v>
      </c>
      <c r="AE13" s="141">
        <v>0</v>
      </c>
      <c r="AF13" s="141">
        <v>0</v>
      </c>
      <c r="AG13" s="141">
        <v>0</v>
      </c>
      <c r="AH13" s="141">
        <v>0</v>
      </c>
      <c r="AI13" s="141">
        <v>0</v>
      </c>
      <c r="AJ13" s="141">
        <v>0</v>
      </c>
      <c r="AK13" s="141">
        <v>0</v>
      </c>
      <c r="AL13" s="141">
        <v>0</v>
      </c>
      <c r="AM13" s="141">
        <v>0</v>
      </c>
      <c r="AN13" s="141">
        <v>0</v>
      </c>
      <c r="AO13" s="141">
        <v>0</v>
      </c>
      <c r="AP13" s="141">
        <v>0</v>
      </c>
      <c r="AQ13" s="141">
        <v>0</v>
      </c>
      <c r="AR13" s="141">
        <v>0</v>
      </c>
      <c r="AS13" s="141">
        <v>0</v>
      </c>
      <c r="AT13" s="141">
        <v>0</v>
      </c>
      <c r="AU13" s="141">
        <v>0</v>
      </c>
      <c r="AV13" s="141">
        <v>0</v>
      </c>
      <c r="AW13" s="141">
        <v>0</v>
      </c>
      <c r="AX13" s="141">
        <v>0</v>
      </c>
      <c r="AY13" s="141">
        <v>0</v>
      </c>
      <c r="AZ13" s="141">
        <v>0</v>
      </c>
      <c r="BA13" s="141">
        <v>0</v>
      </c>
      <c r="BB13" s="141">
        <v>0</v>
      </c>
      <c r="BC13" s="141">
        <v>0</v>
      </c>
      <c r="BD13" s="141">
        <v>0</v>
      </c>
      <c r="BE13" s="141">
        <v>0</v>
      </c>
      <c r="BF13" s="141">
        <v>0</v>
      </c>
      <c r="BG13" s="141">
        <v>0</v>
      </c>
      <c r="BH13" s="141">
        <v>0</v>
      </c>
      <c r="BI13" s="141">
        <v>0</v>
      </c>
      <c r="BJ13" s="141">
        <v>0</v>
      </c>
      <c r="BK13" s="141">
        <v>0</v>
      </c>
      <c r="BL13" s="141">
        <v>0</v>
      </c>
      <c r="BM13" s="141">
        <v>0</v>
      </c>
      <c r="BN13" s="141">
        <v>0</v>
      </c>
      <c r="BO13" s="141">
        <v>68357.813999999998</v>
      </c>
      <c r="BP13" s="141">
        <v>-68357.813999999998</v>
      </c>
      <c r="BQ13" s="141">
        <v>0</v>
      </c>
      <c r="BR13" s="141">
        <v>79996.523400000005</v>
      </c>
      <c r="BS13" s="141">
        <v>-79996.523400000005</v>
      </c>
      <c r="BT13" s="141">
        <v>0</v>
      </c>
      <c r="BU13" s="141">
        <v>74369.5092</v>
      </c>
      <c r="BV13" s="141">
        <v>-74369.5092</v>
      </c>
      <c r="BW13" s="141">
        <v>0</v>
      </c>
      <c r="BX13" s="141">
        <v>85049.996799999994</v>
      </c>
      <c r="BY13" s="141">
        <v>-85049.996799999994</v>
      </c>
      <c r="BZ13" s="141">
        <v>0</v>
      </c>
      <c r="CA13" s="141">
        <v>83655.600000000006</v>
      </c>
      <c r="CB13" s="141">
        <v>-83655.600000000006</v>
      </c>
      <c r="CC13" s="141">
        <v>0</v>
      </c>
      <c r="CD13" s="141">
        <v>94002.8217</v>
      </c>
      <c r="CE13" s="141">
        <v>-94002.8217</v>
      </c>
      <c r="CF13" s="141">
        <v>0</v>
      </c>
      <c r="CG13" s="141">
        <v>84617.983999999997</v>
      </c>
      <c r="CH13" s="141">
        <v>-84617.983999999997</v>
      </c>
      <c r="CI13" s="141">
        <v>0</v>
      </c>
      <c r="CJ13" s="141">
        <v>68577.394800000009</v>
      </c>
      <c r="CK13" s="141">
        <v>-68577.394800000009</v>
      </c>
      <c r="CL13" s="141">
        <v>0</v>
      </c>
      <c r="CM13" s="141">
        <v>25100.7042</v>
      </c>
      <c r="CN13" s="141">
        <v>-25100.7042</v>
      </c>
      <c r="CO13" s="141">
        <v>0</v>
      </c>
      <c r="CP13" s="141">
        <v>18547.606599999999</v>
      </c>
      <c r="CQ13" s="141">
        <v>-18547.606599999999</v>
      </c>
      <c r="CR13" s="141">
        <v>0</v>
      </c>
      <c r="CS13" s="141">
        <v>26402.529200000001</v>
      </c>
      <c r="CT13" s="141">
        <v>-26402.529200000001</v>
      </c>
      <c r="CU13" s="141">
        <v>0</v>
      </c>
      <c r="CV13" s="141">
        <v>25268.902600000001</v>
      </c>
      <c r="CW13" s="141">
        <v>-25268.902600000001</v>
      </c>
      <c r="CX13" s="141">
        <v>0</v>
      </c>
      <c r="CY13" s="141">
        <v>24756.942200000001</v>
      </c>
      <c r="CZ13" s="141">
        <v>-24756.942200000001</v>
      </c>
      <c r="DA13" s="141">
        <v>0</v>
      </c>
      <c r="DB13" s="141">
        <v>37190.266200000005</v>
      </c>
      <c r="DC13" s="141">
        <v>-37190.266200000005</v>
      </c>
      <c r="DD13" s="141">
        <v>0</v>
      </c>
      <c r="DE13" s="141">
        <v>25890.568800000001</v>
      </c>
      <c r="DF13" s="141">
        <v>-25890.568800000001</v>
      </c>
      <c r="DG13" s="141">
        <v>0</v>
      </c>
      <c r="DH13" s="141">
        <v>23435.140799999997</v>
      </c>
      <c r="DI13" s="141">
        <v>-23435.140799999997</v>
      </c>
    </row>
    <row r="14" spans="1:114" ht="13.95" customHeight="1" x14ac:dyDescent="0.2">
      <c r="A14" s="23">
        <v>4</v>
      </c>
      <c r="B14" s="53" t="s">
        <v>93</v>
      </c>
      <c r="C14" s="141">
        <v>1703.004048</v>
      </c>
      <c r="D14" s="141">
        <v>185517.06134000001</v>
      </c>
      <c r="E14" s="141">
        <v>-183814.05729200001</v>
      </c>
      <c r="F14" s="141">
        <v>2344.2624999999998</v>
      </c>
      <c r="G14" s="141">
        <v>325899.37274999998</v>
      </c>
      <c r="H14" s="141">
        <v>-323555.11024999997</v>
      </c>
      <c r="I14" s="141">
        <v>2122.5511580000002</v>
      </c>
      <c r="J14" s="141">
        <v>298144.88394600002</v>
      </c>
      <c r="K14" s="141">
        <v>-296022.332788</v>
      </c>
      <c r="L14" s="141">
        <v>2174.2819439999998</v>
      </c>
      <c r="M14" s="141">
        <v>335183.86007999995</v>
      </c>
      <c r="N14" s="141">
        <v>-333009.57813599997</v>
      </c>
      <c r="O14" s="141">
        <v>2664.0740369999999</v>
      </c>
      <c r="P14" s="141">
        <v>370066.28447299998</v>
      </c>
      <c r="Q14" s="141">
        <v>-367402.21043599996</v>
      </c>
      <c r="R14" s="141">
        <v>2962.640328</v>
      </c>
      <c r="S14" s="141">
        <v>418046.90292000002</v>
      </c>
      <c r="T14" s="141">
        <v>-415084.26259200001</v>
      </c>
      <c r="U14" s="141">
        <v>2783.693808</v>
      </c>
      <c r="V14" s="141">
        <v>394812.28696499998</v>
      </c>
      <c r="W14" s="141">
        <v>-392028.59315699997</v>
      </c>
      <c r="X14" s="141">
        <v>2902.1304479999999</v>
      </c>
      <c r="Y14" s="141">
        <v>411247.43160899996</v>
      </c>
      <c r="Z14" s="141">
        <v>-408345.30116099998</v>
      </c>
      <c r="AA14" s="141">
        <v>3262.9029599999999</v>
      </c>
      <c r="AB14" s="141">
        <v>417787.53316999995</v>
      </c>
      <c r="AC14" s="141">
        <v>-414524.63020999997</v>
      </c>
      <c r="AD14" s="141">
        <v>3264.1030179999998</v>
      </c>
      <c r="AE14" s="141">
        <v>417967.04265199997</v>
      </c>
      <c r="AF14" s="141">
        <v>-414702.93963399995</v>
      </c>
      <c r="AG14" s="141">
        <v>3288.4732439999998</v>
      </c>
      <c r="AH14" s="141">
        <v>430685.59898799995</v>
      </c>
      <c r="AI14" s="141">
        <v>-427397.12574399996</v>
      </c>
      <c r="AJ14" s="141">
        <v>3421.2211259999999</v>
      </c>
      <c r="AK14" s="141">
        <v>436245.47520599997</v>
      </c>
      <c r="AL14" s="141">
        <v>-432824.25407999998</v>
      </c>
      <c r="AM14" s="141">
        <v>4294.2851190000001</v>
      </c>
      <c r="AN14" s="141">
        <v>456878.25599400001</v>
      </c>
      <c r="AO14" s="141">
        <v>-452583.970875</v>
      </c>
      <c r="AP14" s="141">
        <v>3981.5239499999998</v>
      </c>
      <c r="AQ14" s="141">
        <v>428385.43352699996</v>
      </c>
      <c r="AR14" s="141">
        <v>-424403.90957699995</v>
      </c>
      <c r="AS14" s="141">
        <v>4556.9155799999999</v>
      </c>
      <c r="AT14" s="141">
        <v>401401.40859000001</v>
      </c>
      <c r="AU14" s="141">
        <v>-396844.49301000003</v>
      </c>
      <c r="AV14" s="141">
        <v>5461.564566</v>
      </c>
      <c r="AW14" s="141">
        <v>423200.50821</v>
      </c>
      <c r="AX14" s="141">
        <v>-417738.94364399998</v>
      </c>
      <c r="AY14" s="141">
        <v>4790.0696719999996</v>
      </c>
      <c r="AZ14" s="141">
        <v>430026.42818399996</v>
      </c>
      <c r="BA14" s="141">
        <v>-425236.35851199995</v>
      </c>
      <c r="BB14" s="141">
        <v>4632.2900499999996</v>
      </c>
      <c r="BC14" s="141">
        <v>426879.15249000001</v>
      </c>
      <c r="BD14" s="141">
        <v>-422246.86244</v>
      </c>
      <c r="BE14" s="141">
        <v>4474.4513219999999</v>
      </c>
      <c r="BF14" s="141">
        <v>404767.76315799996</v>
      </c>
      <c r="BG14" s="141">
        <v>-400293.31183599995</v>
      </c>
      <c r="BH14" s="141">
        <v>4069.994721</v>
      </c>
      <c r="BI14" s="141">
        <v>355486.34364899999</v>
      </c>
      <c r="BJ14" s="141">
        <v>-351416.34892799996</v>
      </c>
      <c r="BK14" s="141">
        <v>4074.0263999999997</v>
      </c>
      <c r="BL14" s="141">
        <v>364767.48</v>
      </c>
      <c r="BM14" s="141">
        <v>-360693.45360000001</v>
      </c>
      <c r="BN14" s="141">
        <v>4742.3935000000001</v>
      </c>
      <c r="BO14" s="141">
        <v>416376.53700000001</v>
      </c>
      <c r="BP14" s="141">
        <v>-411634.14350000001</v>
      </c>
      <c r="BQ14" s="141">
        <v>4537.674</v>
      </c>
      <c r="BR14" s="141">
        <v>470369.94839999999</v>
      </c>
      <c r="BS14" s="141">
        <v>-465832.27439999999</v>
      </c>
      <c r="BT14" s="141">
        <v>4924.0086000000001</v>
      </c>
      <c r="BU14" s="141">
        <v>492966.83799999999</v>
      </c>
      <c r="BV14" s="141">
        <v>-488042.82939999999</v>
      </c>
      <c r="BW14" s="141">
        <v>5061.1534000000001</v>
      </c>
      <c r="BX14" s="141">
        <v>549601.67480000004</v>
      </c>
      <c r="BY14" s="141">
        <v>-544540.52140000009</v>
      </c>
      <c r="BZ14" s="141">
        <v>4852.0248000000001</v>
      </c>
      <c r="CA14" s="141">
        <v>509713.57079999999</v>
      </c>
      <c r="CB14" s="141">
        <v>-504861.54599999997</v>
      </c>
      <c r="CC14" s="141">
        <v>4783.0288</v>
      </c>
      <c r="CD14" s="141">
        <v>511539.49490000005</v>
      </c>
      <c r="CE14" s="141">
        <v>-506756.46610000008</v>
      </c>
      <c r="CF14" s="141">
        <v>4624.2240000000002</v>
      </c>
      <c r="CG14" s="141">
        <v>489051.55200000003</v>
      </c>
      <c r="CH14" s="141">
        <v>-484427.32800000004</v>
      </c>
      <c r="CI14" s="141">
        <v>4664.5722000000005</v>
      </c>
      <c r="CJ14" s="141">
        <v>556611.67100000009</v>
      </c>
      <c r="CK14" s="141">
        <v>-551947.09880000004</v>
      </c>
      <c r="CL14" s="141">
        <v>5178.1172999999999</v>
      </c>
      <c r="CM14" s="141">
        <v>675495.64099999995</v>
      </c>
      <c r="CN14" s="141">
        <v>-670317.5236999999</v>
      </c>
      <c r="CO14" s="141">
        <v>5061.0977000000003</v>
      </c>
      <c r="CP14" s="141">
        <v>761680.5763999999</v>
      </c>
      <c r="CQ14" s="141">
        <v>-756619.47869999986</v>
      </c>
      <c r="CR14" s="141">
        <v>6070.3876000000009</v>
      </c>
      <c r="CS14" s="141">
        <v>971262.01600000018</v>
      </c>
      <c r="CT14" s="141">
        <v>-965191.62840000016</v>
      </c>
      <c r="CU14" s="141">
        <v>6765.1910000000007</v>
      </c>
      <c r="CV14" s="141">
        <v>1345175.9510000004</v>
      </c>
      <c r="CW14" s="141">
        <v>-1338410.7600000002</v>
      </c>
      <c r="CX14" s="141">
        <v>6911.465400000001</v>
      </c>
      <c r="CY14" s="141">
        <v>1617209.7664000003</v>
      </c>
      <c r="CZ14" s="141">
        <v>-1610298.3010000002</v>
      </c>
      <c r="DA14" s="141">
        <v>6911.465400000001</v>
      </c>
      <c r="DB14" s="141">
        <v>1939342.5638000004</v>
      </c>
      <c r="DC14" s="141">
        <v>-1932431.0984000002</v>
      </c>
      <c r="DD14" s="141">
        <v>6801.7596000000003</v>
      </c>
      <c r="DE14" s="141">
        <v>2101597.4420000003</v>
      </c>
      <c r="DF14" s="141">
        <v>-2094795.6824000003</v>
      </c>
      <c r="DG14" s="141">
        <v>7216.6559999999999</v>
      </c>
      <c r="DH14" s="141">
        <v>2577447.6815999998</v>
      </c>
      <c r="DI14" s="141">
        <v>-2570231.0255999998</v>
      </c>
    </row>
    <row r="15" spans="1:114" ht="13.95" customHeight="1" x14ac:dyDescent="0.2">
      <c r="A15" s="23">
        <v>4.0999999999999996</v>
      </c>
      <c r="B15" s="56" t="s">
        <v>136</v>
      </c>
      <c r="C15" s="141">
        <v>1703.004048</v>
      </c>
      <c r="D15" s="141">
        <v>0</v>
      </c>
      <c r="E15" s="141">
        <v>1703.004048</v>
      </c>
      <c r="F15" s="141">
        <v>2344.2624999999998</v>
      </c>
      <c r="G15" s="141">
        <v>0</v>
      </c>
      <c r="H15" s="141">
        <v>2344.2624999999998</v>
      </c>
      <c r="I15" s="141">
        <v>2122.5511580000002</v>
      </c>
      <c r="J15" s="141">
        <v>0</v>
      </c>
      <c r="K15" s="141">
        <v>2122.5511580000002</v>
      </c>
      <c r="L15" s="141">
        <v>2174.2819439999998</v>
      </c>
      <c r="M15" s="141">
        <v>0</v>
      </c>
      <c r="N15" s="141">
        <v>2174.2819439999998</v>
      </c>
      <c r="O15" s="141">
        <v>2664.0740369999999</v>
      </c>
      <c r="P15" s="141">
        <v>0</v>
      </c>
      <c r="Q15" s="141">
        <v>2664.0740369999999</v>
      </c>
      <c r="R15" s="141">
        <v>2962.640328</v>
      </c>
      <c r="S15" s="141">
        <v>0</v>
      </c>
      <c r="T15" s="141">
        <v>2962.640328</v>
      </c>
      <c r="U15" s="141">
        <v>2783.693808</v>
      </c>
      <c r="V15" s="141">
        <v>0</v>
      </c>
      <c r="W15" s="141">
        <v>2783.693808</v>
      </c>
      <c r="X15" s="141">
        <v>2902.1304479999999</v>
      </c>
      <c r="Y15" s="141">
        <v>0</v>
      </c>
      <c r="Z15" s="141">
        <v>2902.1304479999999</v>
      </c>
      <c r="AA15" s="141">
        <v>3262.9029599999999</v>
      </c>
      <c r="AB15" s="141">
        <v>0</v>
      </c>
      <c r="AC15" s="141">
        <v>3262.9029599999999</v>
      </c>
      <c r="AD15" s="141">
        <v>3264.1030179999998</v>
      </c>
      <c r="AE15" s="141">
        <v>0</v>
      </c>
      <c r="AF15" s="141">
        <v>3264.1030179999998</v>
      </c>
      <c r="AG15" s="141">
        <v>3288.4732439999998</v>
      </c>
      <c r="AH15" s="141">
        <v>0</v>
      </c>
      <c r="AI15" s="141">
        <v>3288.4732439999998</v>
      </c>
      <c r="AJ15" s="141">
        <v>3421.2211259999999</v>
      </c>
      <c r="AK15" s="141">
        <v>0</v>
      </c>
      <c r="AL15" s="141">
        <v>3421.2211259999999</v>
      </c>
      <c r="AM15" s="141">
        <v>4294.2851190000001</v>
      </c>
      <c r="AN15" s="141">
        <v>0</v>
      </c>
      <c r="AO15" s="141">
        <v>4294.2851190000001</v>
      </c>
      <c r="AP15" s="141">
        <v>3981.5239499999998</v>
      </c>
      <c r="AQ15" s="141">
        <v>0</v>
      </c>
      <c r="AR15" s="141">
        <v>3981.5239499999998</v>
      </c>
      <c r="AS15" s="141">
        <v>4556.9155799999999</v>
      </c>
      <c r="AT15" s="141">
        <v>0</v>
      </c>
      <c r="AU15" s="141">
        <v>4556.9155799999999</v>
      </c>
      <c r="AV15" s="141">
        <v>5461.564566</v>
      </c>
      <c r="AW15" s="141">
        <v>0</v>
      </c>
      <c r="AX15" s="141">
        <v>5461.564566</v>
      </c>
      <c r="AY15" s="141">
        <v>4790.0696719999996</v>
      </c>
      <c r="AZ15" s="141">
        <v>0</v>
      </c>
      <c r="BA15" s="141">
        <v>4790.0696719999996</v>
      </c>
      <c r="BB15" s="141">
        <v>4632.2900499999996</v>
      </c>
      <c r="BC15" s="141">
        <v>0</v>
      </c>
      <c r="BD15" s="141">
        <v>4632.2900499999996</v>
      </c>
      <c r="BE15" s="141">
        <v>4474.4513219999999</v>
      </c>
      <c r="BF15" s="141">
        <v>0</v>
      </c>
      <c r="BG15" s="141">
        <v>4474.4513219999999</v>
      </c>
      <c r="BH15" s="141">
        <v>4069.994721</v>
      </c>
      <c r="BI15" s="141">
        <v>0</v>
      </c>
      <c r="BJ15" s="141">
        <v>4069.994721</v>
      </c>
      <c r="BK15" s="141">
        <v>4074.0263999999997</v>
      </c>
      <c r="BL15" s="141">
        <v>0</v>
      </c>
      <c r="BM15" s="141">
        <v>4074.0263999999997</v>
      </c>
      <c r="BN15" s="141">
        <v>4742.3935000000001</v>
      </c>
      <c r="BO15" s="141">
        <v>0</v>
      </c>
      <c r="BP15" s="141">
        <v>4742.3935000000001</v>
      </c>
      <c r="BQ15" s="141">
        <v>4537.674</v>
      </c>
      <c r="BR15" s="141">
        <v>0</v>
      </c>
      <c r="BS15" s="141">
        <v>4537.674</v>
      </c>
      <c r="BT15" s="141">
        <v>4924.0086000000001</v>
      </c>
      <c r="BU15" s="141">
        <v>0</v>
      </c>
      <c r="BV15" s="141">
        <v>4924.0086000000001</v>
      </c>
      <c r="BW15" s="141">
        <v>5061.1534000000001</v>
      </c>
      <c r="BX15" s="141">
        <v>0</v>
      </c>
      <c r="BY15" s="141">
        <v>5061.1534000000001</v>
      </c>
      <c r="BZ15" s="141">
        <v>4852.0248000000001</v>
      </c>
      <c r="CA15" s="141">
        <v>0</v>
      </c>
      <c r="CB15" s="141">
        <v>4852.0248000000001</v>
      </c>
      <c r="CC15" s="141">
        <v>4783.0288</v>
      </c>
      <c r="CD15" s="141">
        <v>0</v>
      </c>
      <c r="CE15" s="141">
        <v>4783.0288</v>
      </c>
      <c r="CF15" s="141">
        <v>4624.2240000000002</v>
      </c>
      <c r="CG15" s="141">
        <v>0</v>
      </c>
      <c r="CH15" s="141">
        <v>4624.2240000000002</v>
      </c>
      <c r="CI15" s="141">
        <v>4664.5722000000005</v>
      </c>
      <c r="CJ15" s="141">
        <v>0</v>
      </c>
      <c r="CK15" s="141">
        <v>4664.5722000000005</v>
      </c>
      <c r="CL15" s="141">
        <v>5178.1172999999999</v>
      </c>
      <c r="CM15" s="141">
        <v>0</v>
      </c>
      <c r="CN15" s="141">
        <v>5178.1172999999999</v>
      </c>
      <c r="CO15" s="141">
        <v>5061.0977000000003</v>
      </c>
      <c r="CP15" s="141">
        <v>0</v>
      </c>
      <c r="CQ15" s="141">
        <v>5061.0977000000003</v>
      </c>
      <c r="CR15" s="141">
        <v>6070.3876000000009</v>
      </c>
      <c r="CS15" s="141">
        <v>0</v>
      </c>
      <c r="CT15" s="141">
        <v>6070.3876000000009</v>
      </c>
      <c r="CU15" s="141">
        <v>6765.1910000000007</v>
      </c>
      <c r="CV15" s="141">
        <v>0</v>
      </c>
      <c r="CW15" s="141">
        <v>6765.1910000000007</v>
      </c>
      <c r="CX15" s="141">
        <v>6911.465400000001</v>
      </c>
      <c r="CY15" s="141">
        <v>0</v>
      </c>
      <c r="CZ15" s="141">
        <v>6911.465400000001</v>
      </c>
      <c r="DA15" s="141">
        <v>6911.465400000001</v>
      </c>
      <c r="DB15" s="141">
        <v>0</v>
      </c>
      <c r="DC15" s="141">
        <v>6911.465400000001</v>
      </c>
      <c r="DD15" s="141">
        <v>6801.7596000000003</v>
      </c>
      <c r="DE15" s="141">
        <v>0</v>
      </c>
      <c r="DF15" s="141">
        <v>6801.7596000000003</v>
      </c>
      <c r="DG15" s="141">
        <v>7216.6559999999999</v>
      </c>
      <c r="DH15" s="141">
        <v>0</v>
      </c>
      <c r="DI15" s="141">
        <v>7216.6559999999999</v>
      </c>
    </row>
    <row r="16" spans="1:114" ht="13.95" customHeight="1" x14ac:dyDescent="0.2">
      <c r="A16" s="23" t="s">
        <v>61</v>
      </c>
      <c r="B16" s="72" t="s">
        <v>92</v>
      </c>
      <c r="C16" s="141">
        <v>1703.004048</v>
      </c>
      <c r="D16" s="141">
        <v>0</v>
      </c>
      <c r="E16" s="141">
        <v>1703.004048</v>
      </c>
      <c r="F16" s="141">
        <v>2344.2624999999998</v>
      </c>
      <c r="G16" s="141">
        <v>0</v>
      </c>
      <c r="H16" s="141">
        <v>2344.2624999999998</v>
      </c>
      <c r="I16" s="141">
        <v>2122.5511580000002</v>
      </c>
      <c r="J16" s="141">
        <v>0</v>
      </c>
      <c r="K16" s="141">
        <v>2122.5511580000002</v>
      </c>
      <c r="L16" s="141">
        <v>2174.2819439999998</v>
      </c>
      <c r="M16" s="141">
        <v>0</v>
      </c>
      <c r="N16" s="141">
        <v>2174.2819439999998</v>
      </c>
      <c r="O16" s="141">
        <v>2664.0740369999999</v>
      </c>
      <c r="P16" s="141">
        <v>0</v>
      </c>
      <c r="Q16" s="141">
        <v>2664.0740369999999</v>
      </c>
      <c r="R16" s="141">
        <v>2962.640328</v>
      </c>
      <c r="S16" s="141">
        <v>0</v>
      </c>
      <c r="T16" s="141">
        <v>2962.640328</v>
      </c>
      <c r="U16" s="141">
        <v>2783.693808</v>
      </c>
      <c r="V16" s="141">
        <v>0</v>
      </c>
      <c r="W16" s="141">
        <v>2783.693808</v>
      </c>
      <c r="X16" s="141">
        <v>2902.1304479999999</v>
      </c>
      <c r="Y16" s="141">
        <v>0</v>
      </c>
      <c r="Z16" s="141">
        <v>2902.1304479999999</v>
      </c>
      <c r="AA16" s="141">
        <v>3262.9029599999999</v>
      </c>
      <c r="AB16" s="141">
        <v>0</v>
      </c>
      <c r="AC16" s="141">
        <v>3262.9029599999999</v>
      </c>
      <c r="AD16" s="141">
        <v>3264.1030179999998</v>
      </c>
      <c r="AE16" s="141">
        <v>0</v>
      </c>
      <c r="AF16" s="141">
        <v>3264.1030179999998</v>
      </c>
      <c r="AG16" s="141">
        <v>3288.4732439999998</v>
      </c>
      <c r="AH16" s="141">
        <v>0</v>
      </c>
      <c r="AI16" s="141">
        <v>3288.4732439999998</v>
      </c>
      <c r="AJ16" s="141">
        <v>3421.2211259999999</v>
      </c>
      <c r="AK16" s="141">
        <v>0</v>
      </c>
      <c r="AL16" s="141">
        <v>3421.2211259999999</v>
      </c>
      <c r="AM16" s="141">
        <v>4294.2851190000001</v>
      </c>
      <c r="AN16" s="141">
        <v>0</v>
      </c>
      <c r="AO16" s="141">
        <v>4294.2851190000001</v>
      </c>
      <c r="AP16" s="141">
        <v>3981.5239499999998</v>
      </c>
      <c r="AQ16" s="141">
        <v>0</v>
      </c>
      <c r="AR16" s="141">
        <v>3981.5239499999998</v>
      </c>
      <c r="AS16" s="141">
        <v>4556.9155799999999</v>
      </c>
      <c r="AT16" s="141">
        <v>0</v>
      </c>
      <c r="AU16" s="141">
        <v>4556.9155799999999</v>
      </c>
      <c r="AV16" s="141">
        <v>5461.564566</v>
      </c>
      <c r="AW16" s="141">
        <v>0</v>
      </c>
      <c r="AX16" s="141">
        <v>5461.564566</v>
      </c>
      <c r="AY16" s="141">
        <v>4790.0696719999996</v>
      </c>
      <c r="AZ16" s="141">
        <v>0</v>
      </c>
      <c r="BA16" s="141">
        <v>4790.0696719999996</v>
      </c>
      <c r="BB16" s="141">
        <v>4632.2900499999996</v>
      </c>
      <c r="BC16" s="141">
        <v>0</v>
      </c>
      <c r="BD16" s="141">
        <v>4632.2900499999996</v>
      </c>
      <c r="BE16" s="141">
        <v>4474.4513219999999</v>
      </c>
      <c r="BF16" s="141">
        <v>0</v>
      </c>
      <c r="BG16" s="141">
        <v>4474.4513219999999</v>
      </c>
      <c r="BH16" s="141">
        <v>4069.994721</v>
      </c>
      <c r="BI16" s="141">
        <v>0</v>
      </c>
      <c r="BJ16" s="141">
        <v>4069.994721</v>
      </c>
      <c r="BK16" s="141">
        <v>4074.0263999999997</v>
      </c>
      <c r="BL16" s="141">
        <v>0</v>
      </c>
      <c r="BM16" s="141">
        <v>4074.0263999999997</v>
      </c>
      <c r="BN16" s="141">
        <v>4742.3935000000001</v>
      </c>
      <c r="BO16" s="141">
        <v>0</v>
      </c>
      <c r="BP16" s="141">
        <v>4742.3935000000001</v>
      </c>
      <c r="BQ16" s="141">
        <v>4537.674</v>
      </c>
      <c r="BR16" s="141">
        <v>0</v>
      </c>
      <c r="BS16" s="141">
        <v>4537.674</v>
      </c>
      <c r="BT16" s="141">
        <v>4924.0086000000001</v>
      </c>
      <c r="BU16" s="141">
        <v>0</v>
      </c>
      <c r="BV16" s="141">
        <v>4924.0086000000001</v>
      </c>
      <c r="BW16" s="141">
        <v>5061.1534000000001</v>
      </c>
      <c r="BX16" s="141">
        <v>0</v>
      </c>
      <c r="BY16" s="141">
        <v>5061.1534000000001</v>
      </c>
      <c r="BZ16" s="141">
        <v>4852.0248000000001</v>
      </c>
      <c r="CA16" s="141">
        <v>0</v>
      </c>
      <c r="CB16" s="141">
        <v>4852.0248000000001</v>
      </c>
      <c r="CC16" s="141">
        <v>4783.0288</v>
      </c>
      <c r="CD16" s="141">
        <v>0</v>
      </c>
      <c r="CE16" s="141">
        <v>4783.0288</v>
      </c>
      <c r="CF16" s="141">
        <v>4624.2240000000002</v>
      </c>
      <c r="CG16" s="141">
        <v>0</v>
      </c>
      <c r="CH16" s="141">
        <v>4624.2240000000002</v>
      </c>
      <c r="CI16" s="141">
        <v>4664.5722000000005</v>
      </c>
      <c r="CJ16" s="141">
        <v>0</v>
      </c>
      <c r="CK16" s="141">
        <v>4664.5722000000005</v>
      </c>
      <c r="CL16" s="141">
        <v>5178.1172999999999</v>
      </c>
      <c r="CM16" s="141">
        <v>0</v>
      </c>
      <c r="CN16" s="141">
        <v>5178.1172999999999</v>
      </c>
      <c r="CO16" s="141">
        <v>5061.0977000000003</v>
      </c>
      <c r="CP16" s="141">
        <v>0</v>
      </c>
      <c r="CQ16" s="141">
        <v>5061.0977000000003</v>
      </c>
      <c r="CR16" s="141">
        <v>6070.3876000000009</v>
      </c>
      <c r="CS16" s="141">
        <v>0</v>
      </c>
      <c r="CT16" s="141">
        <v>6070.3876000000009</v>
      </c>
      <c r="CU16" s="141">
        <v>6765.1910000000007</v>
      </c>
      <c r="CV16" s="141">
        <v>0</v>
      </c>
      <c r="CW16" s="141">
        <v>6765.1910000000007</v>
      </c>
      <c r="CX16" s="141">
        <v>6911.465400000001</v>
      </c>
      <c r="CY16" s="141">
        <v>0</v>
      </c>
      <c r="CZ16" s="141">
        <v>6911.465400000001</v>
      </c>
      <c r="DA16" s="141">
        <v>6911.465400000001</v>
      </c>
      <c r="DB16" s="141">
        <v>0</v>
      </c>
      <c r="DC16" s="141">
        <v>6911.465400000001</v>
      </c>
      <c r="DD16" s="141">
        <v>6801.7596000000003</v>
      </c>
      <c r="DE16" s="141">
        <v>0</v>
      </c>
      <c r="DF16" s="141">
        <v>6801.7596000000003</v>
      </c>
      <c r="DG16" s="141">
        <v>7216.6559999999999</v>
      </c>
      <c r="DH16" s="141">
        <v>0</v>
      </c>
      <c r="DI16" s="141">
        <v>7216.6559999999999</v>
      </c>
    </row>
    <row r="17" spans="1:113" ht="13.95" customHeight="1" x14ac:dyDescent="0.2">
      <c r="A17" s="23">
        <v>4.3</v>
      </c>
      <c r="B17" s="56" t="s">
        <v>99</v>
      </c>
      <c r="C17" s="141">
        <v>0</v>
      </c>
      <c r="D17" s="141">
        <v>185517.06134000001</v>
      </c>
      <c r="E17" s="141">
        <v>-185517.06134000001</v>
      </c>
      <c r="F17" s="141">
        <v>0</v>
      </c>
      <c r="G17" s="141">
        <v>325899.37274999998</v>
      </c>
      <c r="H17" s="141">
        <v>-325899.37274999998</v>
      </c>
      <c r="I17" s="141">
        <v>0</v>
      </c>
      <c r="J17" s="141">
        <v>298144.88394600002</v>
      </c>
      <c r="K17" s="141">
        <v>-298144.88394600002</v>
      </c>
      <c r="L17" s="141">
        <v>0</v>
      </c>
      <c r="M17" s="141">
        <v>335183.86007999995</v>
      </c>
      <c r="N17" s="141">
        <v>-335183.86007999995</v>
      </c>
      <c r="O17" s="141">
        <v>0</v>
      </c>
      <c r="P17" s="141">
        <v>370066.28447299998</v>
      </c>
      <c r="Q17" s="141">
        <v>-370066.28447299998</v>
      </c>
      <c r="R17" s="141">
        <v>0</v>
      </c>
      <c r="S17" s="141">
        <v>418046.90292000002</v>
      </c>
      <c r="T17" s="141">
        <v>-418046.90292000002</v>
      </c>
      <c r="U17" s="141">
        <v>0</v>
      </c>
      <c r="V17" s="141">
        <v>394812.28696499998</v>
      </c>
      <c r="W17" s="141">
        <v>-394812.28696499998</v>
      </c>
      <c r="X17" s="141">
        <v>0</v>
      </c>
      <c r="Y17" s="141">
        <v>411247.43160899996</v>
      </c>
      <c r="Z17" s="141">
        <v>-411247.43160899996</v>
      </c>
      <c r="AA17" s="141">
        <v>0</v>
      </c>
      <c r="AB17" s="141">
        <v>417787.53316999995</v>
      </c>
      <c r="AC17" s="141">
        <v>-417787.53316999995</v>
      </c>
      <c r="AD17" s="141">
        <v>0</v>
      </c>
      <c r="AE17" s="141">
        <v>417967.04265199997</v>
      </c>
      <c r="AF17" s="141">
        <v>-417967.04265199997</v>
      </c>
      <c r="AG17" s="141">
        <v>0</v>
      </c>
      <c r="AH17" s="141">
        <v>430685.59898799995</v>
      </c>
      <c r="AI17" s="141">
        <v>-430685.59898799995</v>
      </c>
      <c r="AJ17" s="141">
        <v>0</v>
      </c>
      <c r="AK17" s="141">
        <v>436245.47520599997</v>
      </c>
      <c r="AL17" s="141">
        <v>-436245.47520599997</v>
      </c>
      <c r="AM17" s="141">
        <v>0</v>
      </c>
      <c r="AN17" s="141">
        <v>456878.25599400001</v>
      </c>
      <c r="AO17" s="141">
        <v>-456878.25599400001</v>
      </c>
      <c r="AP17" s="141">
        <v>0</v>
      </c>
      <c r="AQ17" s="141">
        <v>428385.43352699996</v>
      </c>
      <c r="AR17" s="141">
        <v>-428385.43352699996</v>
      </c>
      <c r="AS17" s="141">
        <v>0</v>
      </c>
      <c r="AT17" s="141">
        <v>401401.40859000001</v>
      </c>
      <c r="AU17" s="141">
        <v>-401401.40859000001</v>
      </c>
      <c r="AV17" s="141">
        <v>0</v>
      </c>
      <c r="AW17" s="141">
        <v>423200.50821</v>
      </c>
      <c r="AX17" s="141">
        <v>-423200.50821</v>
      </c>
      <c r="AY17" s="141">
        <v>0</v>
      </c>
      <c r="AZ17" s="141">
        <v>430026.42818399996</v>
      </c>
      <c r="BA17" s="141">
        <v>-430026.42818399996</v>
      </c>
      <c r="BB17" s="141">
        <v>0</v>
      </c>
      <c r="BC17" s="141">
        <v>426879.15249000001</v>
      </c>
      <c r="BD17" s="141">
        <v>-426879.15249000001</v>
      </c>
      <c r="BE17" s="141">
        <v>0</v>
      </c>
      <c r="BF17" s="141">
        <v>404767.76315799996</v>
      </c>
      <c r="BG17" s="141">
        <v>-404767.76315799996</v>
      </c>
      <c r="BH17" s="141">
        <v>0</v>
      </c>
      <c r="BI17" s="141">
        <v>355486.34364899999</v>
      </c>
      <c r="BJ17" s="141">
        <v>-355486.34364899999</v>
      </c>
      <c r="BK17" s="141">
        <v>0</v>
      </c>
      <c r="BL17" s="141">
        <v>364767.48</v>
      </c>
      <c r="BM17" s="141">
        <v>-364767.48</v>
      </c>
      <c r="BN17" s="141">
        <v>0</v>
      </c>
      <c r="BO17" s="141">
        <v>416376.53700000001</v>
      </c>
      <c r="BP17" s="141">
        <v>-416376.53700000001</v>
      </c>
      <c r="BQ17" s="141">
        <v>0</v>
      </c>
      <c r="BR17" s="141">
        <v>470369.94839999999</v>
      </c>
      <c r="BS17" s="141">
        <v>-470369.94839999999</v>
      </c>
      <c r="BT17" s="141">
        <v>0</v>
      </c>
      <c r="BU17" s="141">
        <v>492966.83799999999</v>
      </c>
      <c r="BV17" s="141">
        <v>-492966.83799999999</v>
      </c>
      <c r="BW17" s="141">
        <v>0</v>
      </c>
      <c r="BX17" s="141">
        <v>549601.67480000004</v>
      </c>
      <c r="BY17" s="141">
        <v>-549601.67480000004</v>
      </c>
      <c r="BZ17" s="141">
        <v>0</v>
      </c>
      <c r="CA17" s="141">
        <v>509713.57079999999</v>
      </c>
      <c r="CB17" s="141">
        <v>-509713.57079999999</v>
      </c>
      <c r="CC17" s="141">
        <v>0</v>
      </c>
      <c r="CD17" s="141">
        <v>511539.49490000005</v>
      </c>
      <c r="CE17" s="141">
        <v>-511539.49490000005</v>
      </c>
      <c r="CF17" s="141">
        <v>0</v>
      </c>
      <c r="CG17" s="141">
        <v>489051.55200000003</v>
      </c>
      <c r="CH17" s="141">
        <v>-489051.55200000003</v>
      </c>
      <c r="CI17" s="141">
        <v>0</v>
      </c>
      <c r="CJ17" s="141">
        <v>556611.67100000009</v>
      </c>
      <c r="CK17" s="141">
        <v>-556611.67100000009</v>
      </c>
      <c r="CL17" s="141">
        <v>0</v>
      </c>
      <c r="CM17" s="141">
        <v>675495.64099999995</v>
      </c>
      <c r="CN17" s="141">
        <v>-675495.64099999995</v>
      </c>
      <c r="CO17" s="141">
        <v>0</v>
      </c>
      <c r="CP17" s="141">
        <v>761680.5763999999</v>
      </c>
      <c r="CQ17" s="141">
        <v>-761680.5763999999</v>
      </c>
      <c r="CR17" s="141">
        <v>0</v>
      </c>
      <c r="CS17" s="141">
        <v>971262.01600000018</v>
      </c>
      <c r="CT17" s="141">
        <v>-971262.01600000018</v>
      </c>
      <c r="CU17" s="141">
        <v>0</v>
      </c>
      <c r="CV17" s="141">
        <v>1345175.9510000004</v>
      </c>
      <c r="CW17" s="141">
        <v>-1345175.9510000004</v>
      </c>
      <c r="CX17" s="141">
        <v>0</v>
      </c>
      <c r="CY17" s="141">
        <v>1617209.7664000003</v>
      </c>
      <c r="CZ17" s="141">
        <v>-1617209.7664000003</v>
      </c>
      <c r="DA17" s="141">
        <v>0</v>
      </c>
      <c r="DB17" s="141">
        <v>1939342.5638000004</v>
      </c>
      <c r="DC17" s="141">
        <v>-1939342.5638000004</v>
      </c>
      <c r="DD17" s="141">
        <v>0</v>
      </c>
      <c r="DE17" s="141">
        <v>2101597.4420000003</v>
      </c>
      <c r="DF17" s="141">
        <v>-2101597.4420000003</v>
      </c>
      <c r="DG17" s="141">
        <v>0</v>
      </c>
      <c r="DH17" s="141">
        <v>2577447.6815999998</v>
      </c>
      <c r="DI17" s="141">
        <v>-2577447.6815999998</v>
      </c>
    </row>
    <row r="18" spans="1:113" ht="13.95" customHeight="1" x14ac:dyDescent="0.2">
      <c r="A18" s="23" t="s">
        <v>51</v>
      </c>
      <c r="B18" s="72" t="s">
        <v>126</v>
      </c>
      <c r="C18" s="141">
        <v>0</v>
      </c>
      <c r="D18" s="141">
        <v>57586.766512000002</v>
      </c>
      <c r="E18" s="141">
        <v>-57586.766512000002</v>
      </c>
      <c r="F18" s="141">
        <v>0</v>
      </c>
      <c r="G18" s="141">
        <v>140702.63524999999</v>
      </c>
      <c r="H18" s="141">
        <v>-140702.63524999999</v>
      </c>
      <c r="I18" s="141">
        <v>0</v>
      </c>
      <c r="J18" s="141">
        <v>123696.39718800002</v>
      </c>
      <c r="K18" s="141">
        <v>-123696.39718800002</v>
      </c>
      <c r="L18" s="141">
        <v>0</v>
      </c>
      <c r="M18" s="141">
        <v>121436.87570399999</v>
      </c>
      <c r="N18" s="141">
        <v>-121436.87570399999</v>
      </c>
      <c r="O18" s="141">
        <v>0</v>
      </c>
      <c r="P18" s="141">
        <v>128211.563114</v>
      </c>
      <c r="Q18" s="141">
        <v>-128211.563114</v>
      </c>
      <c r="R18" s="141">
        <v>0</v>
      </c>
      <c r="S18" s="141">
        <v>142390.262136</v>
      </c>
      <c r="T18" s="141">
        <v>-142390.262136</v>
      </c>
      <c r="U18" s="141">
        <v>0</v>
      </c>
      <c r="V18" s="141">
        <v>134014.97332799999</v>
      </c>
      <c r="W18" s="141">
        <v>-134014.97332799999</v>
      </c>
      <c r="X18" s="141">
        <v>0</v>
      </c>
      <c r="Y18" s="141">
        <v>139431.82089899998</v>
      </c>
      <c r="Z18" s="141">
        <v>-139431.82089899998</v>
      </c>
      <c r="AA18" s="141">
        <v>0</v>
      </c>
      <c r="AB18" s="141">
        <v>140903.02615600001</v>
      </c>
      <c r="AC18" s="141">
        <v>-140903.02615600001</v>
      </c>
      <c r="AD18" s="141">
        <v>0</v>
      </c>
      <c r="AE18" s="141">
        <v>141084.78333999999</v>
      </c>
      <c r="AF18" s="141">
        <v>-141084.78333999999</v>
      </c>
      <c r="AG18" s="141">
        <v>0</v>
      </c>
      <c r="AH18" s="141">
        <v>139995.00381599998</v>
      </c>
      <c r="AI18" s="141">
        <v>-139995.00381599998</v>
      </c>
      <c r="AJ18" s="141">
        <v>0</v>
      </c>
      <c r="AK18" s="141">
        <v>138440.11067999998</v>
      </c>
      <c r="AL18" s="141">
        <v>-138440.11067999998</v>
      </c>
      <c r="AM18" s="141">
        <v>0</v>
      </c>
      <c r="AN18" s="141">
        <v>137950.40104500001</v>
      </c>
      <c r="AO18" s="141">
        <v>-137950.40104500001</v>
      </c>
      <c r="AP18" s="141">
        <v>0</v>
      </c>
      <c r="AQ18" s="141">
        <v>123825.39484499999</v>
      </c>
      <c r="AR18" s="141">
        <v>-123825.39484499999</v>
      </c>
      <c r="AS18" s="141">
        <v>0</v>
      </c>
      <c r="AT18" s="141">
        <v>109261.21724</v>
      </c>
      <c r="AU18" s="141">
        <v>-109261.21724</v>
      </c>
      <c r="AV18" s="141">
        <v>0</v>
      </c>
      <c r="AW18" s="141">
        <v>107533.3956</v>
      </c>
      <c r="AX18" s="141">
        <v>-107533.3956</v>
      </c>
      <c r="AY18" s="141">
        <v>0</v>
      </c>
      <c r="AZ18" s="141">
        <v>95552.199064</v>
      </c>
      <c r="BA18" s="141">
        <v>-95552.199064</v>
      </c>
      <c r="BB18" s="141">
        <v>0</v>
      </c>
      <c r="BC18" s="141">
        <v>84689.161619999999</v>
      </c>
      <c r="BD18" s="141">
        <v>-84689.161619999999</v>
      </c>
      <c r="BE18" s="141">
        <v>0</v>
      </c>
      <c r="BF18" s="141">
        <v>72611.710049999994</v>
      </c>
      <c r="BG18" s="141">
        <v>-72611.710049999994</v>
      </c>
      <c r="BH18" s="141">
        <v>0</v>
      </c>
      <c r="BI18" s="141">
        <v>57630.161937000004</v>
      </c>
      <c r="BJ18" s="141">
        <v>-57630.161937000004</v>
      </c>
      <c r="BK18" s="141">
        <v>0</v>
      </c>
      <c r="BL18" s="141">
        <v>57486.407399999996</v>
      </c>
      <c r="BM18" s="141">
        <v>-57486.407399999996</v>
      </c>
      <c r="BN18" s="141">
        <v>0</v>
      </c>
      <c r="BO18" s="141">
        <v>61117.947000000007</v>
      </c>
      <c r="BP18" s="141">
        <v>-61117.947000000007</v>
      </c>
      <c r="BQ18" s="141">
        <v>0</v>
      </c>
      <c r="BR18" s="141">
        <v>113682.07979999999</v>
      </c>
      <c r="BS18" s="141">
        <v>-113682.07979999999</v>
      </c>
      <c r="BT18" s="141">
        <v>0</v>
      </c>
      <c r="BU18" s="141">
        <v>116959.35369999999</v>
      </c>
      <c r="BV18" s="141">
        <v>-116959.35369999999</v>
      </c>
      <c r="BW18" s="141">
        <v>0</v>
      </c>
      <c r="BX18" s="141">
        <v>119573.2834</v>
      </c>
      <c r="BY18" s="141">
        <v>-119573.2834</v>
      </c>
      <c r="BZ18" s="141">
        <v>0</v>
      </c>
      <c r="CA18" s="141">
        <v>109728.262</v>
      </c>
      <c r="CB18" s="141">
        <v>-109728.262</v>
      </c>
      <c r="CC18" s="141">
        <v>0</v>
      </c>
      <c r="CD18" s="141">
        <v>107645.32430000001</v>
      </c>
      <c r="CE18" s="141">
        <v>-107645.32430000001</v>
      </c>
      <c r="CF18" s="141">
        <v>0</v>
      </c>
      <c r="CG18" s="141">
        <v>97985.712</v>
      </c>
      <c r="CH18" s="141">
        <v>-97985.712</v>
      </c>
      <c r="CI18" s="141">
        <v>0</v>
      </c>
      <c r="CJ18" s="141">
        <v>119014.78660000001</v>
      </c>
      <c r="CK18" s="141">
        <v>-119014.78660000001</v>
      </c>
      <c r="CL18" s="141">
        <v>0</v>
      </c>
      <c r="CM18" s="141">
        <v>160287.59709999998</v>
      </c>
      <c r="CN18" s="141">
        <v>-160287.59709999998</v>
      </c>
      <c r="CO18" s="141">
        <v>0</v>
      </c>
      <c r="CP18" s="141">
        <v>153939.2838</v>
      </c>
      <c r="CQ18" s="141">
        <v>-153939.2838</v>
      </c>
      <c r="CR18" s="141">
        <v>0</v>
      </c>
      <c r="CS18" s="141">
        <v>178015.94480000003</v>
      </c>
      <c r="CT18" s="141">
        <v>-178015.94480000003</v>
      </c>
      <c r="CU18" s="141">
        <v>0</v>
      </c>
      <c r="CV18" s="141">
        <v>234075.60860000004</v>
      </c>
      <c r="CW18" s="141">
        <v>-234075.60860000004</v>
      </c>
      <c r="CX18" s="141">
        <v>0</v>
      </c>
      <c r="CY18" s="141">
        <v>228736.59300000002</v>
      </c>
      <c r="CZ18" s="141">
        <v>-228736.59300000002</v>
      </c>
      <c r="DA18" s="141">
        <v>0</v>
      </c>
      <c r="DB18" s="141">
        <v>356324.43840000004</v>
      </c>
      <c r="DC18" s="141">
        <v>-356324.43840000004</v>
      </c>
      <c r="DD18" s="141">
        <v>0</v>
      </c>
      <c r="DE18" s="141">
        <v>335590.04220000003</v>
      </c>
      <c r="DF18" s="141">
        <v>-335590.04220000003</v>
      </c>
      <c r="DG18" s="141">
        <v>0</v>
      </c>
      <c r="DH18" s="141">
        <v>379899.96479999996</v>
      </c>
      <c r="DI18" s="141">
        <v>-379899.96479999996</v>
      </c>
    </row>
    <row r="19" spans="1:113" ht="13.95" customHeight="1" x14ac:dyDescent="0.2">
      <c r="A19" s="23" t="s">
        <v>52</v>
      </c>
      <c r="B19" s="72" t="s">
        <v>124</v>
      </c>
      <c r="C19" s="141">
        <v>0</v>
      </c>
      <c r="D19" s="141">
        <v>0</v>
      </c>
      <c r="E19" s="141">
        <v>0</v>
      </c>
      <c r="F19" s="141">
        <v>0</v>
      </c>
      <c r="G19" s="141">
        <v>0</v>
      </c>
      <c r="H19" s="141">
        <v>0</v>
      </c>
      <c r="I19" s="141">
        <v>0</v>
      </c>
      <c r="J19" s="141">
        <v>0</v>
      </c>
      <c r="K19" s="141">
        <v>0</v>
      </c>
      <c r="L19" s="141">
        <v>0</v>
      </c>
      <c r="M19" s="141">
        <v>0</v>
      </c>
      <c r="N19" s="141">
        <v>0</v>
      </c>
      <c r="O19" s="141">
        <v>0</v>
      </c>
      <c r="P19" s="141">
        <v>0</v>
      </c>
      <c r="Q19" s="141">
        <v>0</v>
      </c>
      <c r="R19" s="141">
        <v>0</v>
      </c>
      <c r="S19" s="141">
        <v>0</v>
      </c>
      <c r="T19" s="141">
        <v>0</v>
      </c>
      <c r="U19" s="141">
        <v>0</v>
      </c>
      <c r="V19" s="141">
        <v>0</v>
      </c>
      <c r="W19" s="141">
        <v>0</v>
      </c>
      <c r="X19" s="141">
        <v>0</v>
      </c>
      <c r="Y19" s="141">
        <v>0</v>
      </c>
      <c r="Z19" s="141">
        <v>0</v>
      </c>
      <c r="AA19" s="141">
        <v>0</v>
      </c>
      <c r="AB19" s="141">
        <v>0</v>
      </c>
      <c r="AC19" s="141">
        <v>0</v>
      </c>
      <c r="AD19" s="141">
        <v>0</v>
      </c>
      <c r="AE19" s="141">
        <v>0</v>
      </c>
      <c r="AF19" s="141">
        <v>0</v>
      </c>
      <c r="AG19" s="141">
        <v>0</v>
      </c>
      <c r="AH19" s="141">
        <v>0</v>
      </c>
      <c r="AI19" s="141">
        <v>0</v>
      </c>
      <c r="AJ19" s="141">
        <v>0</v>
      </c>
      <c r="AK19" s="141">
        <v>0</v>
      </c>
      <c r="AL19" s="141">
        <v>0</v>
      </c>
      <c r="AM19" s="141">
        <v>0</v>
      </c>
      <c r="AN19" s="141">
        <v>0</v>
      </c>
      <c r="AO19" s="141">
        <v>0</v>
      </c>
      <c r="AP19" s="141">
        <v>0</v>
      </c>
      <c r="AQ19" s="141">
        <v>0</v>
      </c>
      <c r="AR19" s="141">
        <v>0</v>
      </c>
      <c r="AS19" s="141">
        <v>0</v>
      </c>
      <c r="AT19" s="141">
        <v>0</v>
      </c>
      <c r="AU19" s="141">
        <v>0</v>
      </c>
      <c r="AV19" s="141">
        <v>0</v>
      </c>
      <c r="AW19" s="141">
        <v>0</v>
      </c>
      <c r="AX19" s="141">
        <v>0</v>
      </c>
      <c r="AY19" s="141">
        <v>0</v>
      </c>
      <c r="AZ19" s="141">
        <v>0</v>
      </c>
      <c r="BA19" s="141">
        <v>0</v>
      </c>
      <c r="BB19" s="141">
        <v>0</v>
      </c>
      <c r="BC19" s="141">
        <v>0</v>
      </c>
      <c r="BD19" s="141">
        <v>0</v>
      </c>
      <c r="BE19" s="141">
        <v>0</v>
      </c>
      <c r="BF19" s="141">
        <v>0</v>
      </c>
      <c r="BG19" s="141">
        <v>0</v>
      </c>
      <c r="BH19" s="141">
        <v>0</v>
      </c>
      <c r="BI19" s="141">
        <v>0</v>
      </c>
      <c r="BJ19" s="141">
        <v>0</v>
      </c>
      <c r="BK19" s="141">
        <v>0</v>
      </c>
      <c r="BL19" s="141">
        <v>0</v>
      </c>
      <c r="BM19" s="141">
        <v>0</v>
      </c>
      <c r="BN19" s="141">
        <v>0</v>
      </c>
      <c r="BO19" s="141">
        <v>0</v>
      </c>
      <c r="BP19" s="141">
        <v>0</v>
      </c>
      <c r="BQ19" s="141">
        <v>0</v>
      </c>
      <c r="BR19" s="141">
        <v>0</v>
      </c>
      <c r="BS19" s="141">
        <v>0</v>
      </c>
      <c r="BT19" s="141">
        <v>0</v>
      </c>
      <c r="BU19" s="141">
        <v>0</v>
      </c>
      <c r="BV19" s="141">
        <v>0</v>
      </c>
      <c r="BW19" s="141">
        <v>0</v>
      </c>
      <c r="BX19" s="141">
        <v>9726.4624000000003</v>
      </c>
      <c r="BY19" s="141">
        <v>-9726.4624000000003</v>
      </c>
      <c r="BZ19" s="141">
        <v>0</v>
      </c>
      <c r="CA19" s="141">
        <v>0</v>
      </c>
      <c r="CB19" s="141">
        <v>0</v>
      </c>
      <c r="CC19" s="141">
        <v>0</v>
      </c>
      <c r="CD19" s="141">
        <v>0</v>
      </c>
      <c r="CE19" s="141">
        <v>0</v>
      </c>
      <c r="CF19" s="141">
        <v>0</v>
      </c>
      <c r="CG19" s="141">
        <v>0</v>
      </c>
      <c r="CH19" s="141">
        <v>0</v>
      </c>
      <c r="CI19" s="141">
        <v>0</v>
      </c>
      <c r="CJ19" s="141">
        <v>0</v>
      </c>
      <c r="CK19" s="141">
        <v>0</v>
      </c>
      <c r="CL19" s="141">
        <v>0</v>
      </c>
      <c r="CM19" s="141">
        <v>0</v>
      </c>
      <c r="CN19" s="141">
        <v>0</v>
      </c>
      <c r="CO19" s="141">
        <v>0</v>
      </c>
      <c r="CP19" s="141">
        <v>0</v>
      </c>
      <c r="CQ19" s="141">
        <v>0</v>
      </c>
      <c r="CR19" s="141">
        <v>0</v>
      </c>
      <c r="CS19" s="141">
        <v>0</v>
      </c>
      <c r="CT19" s="141">
        <v>0</v>
      </c>
      <c r="CU19" s="141">
        <v>0</v>
      </c>
      <c r="CV19" s="141">
        <v>0</v>
      </c>
      <c r="CW19" s="141">
        <v>0</v>
      </c>
      <c r="CX19" s="141">
        <v>0</v>
      </c>
      <c r="CY19" s="141">
        <v>0</v>
      </c>
      <c r="CZ19" s="141">
        <v>0</v>
      </c>
      <c r="DA19" s="141">
        <v>0</v>
      </c>
      <c r="DB19" s="141">
        <v>0</v>
      </c>
      <c r="DC19" s="141">
        <v>0</v>
      </c>
      <c r="DD19" s="141">
        <v>0</v>
      </c>
      <c r="DE19" s="141">
        <v>0</v>
      </c>
      <c r="DF19" s="141">
        <v>0</v>
      </c>
      <c r="DG19" s="141">
        <v>0</v>
      </c>
      <c r="DH19" s="141">
        <v>0</v>
      </c>
      <c r="DI19" s="141">
        <v>0</v>
      </c>
    </row>
    <row r="20" spans="1:113" ht="13.95" customHeight="1" x14ac:dyDescent="0.2">
      <c r="A20" s="23" t="s">
        <v>53</v>
      </c>
      <c r="B20" s="72" t="s">
        <v>125</v>
      </c>
      <c r="C20" s="141">
        <v>0</v>
      </c>
      <c r="D20" s="141">
        <v>127930.294828</v>
      </c>
      <c r="E20" s="141">
        <v>-127930.294828</v>
      </c>
      <c r="F20" s="141">
        <v>0</v>
      </c>
      <c r="G20" s="141">
        <v>185196.73749999999</v>
      </c>
      <c r="H20" s="141">
        <v>-185196.73749999999</v>
      </c>
      <c r="I20" s="141">
        <v>0</v>
      </c>
      <c r="J20" s="141">
        <v>174448.48675800001</v>
      </c>
      <c r="K20" s="141">
        <v>-174448.48675800001</v>
      </c>
      <c r="L20" s="141">
        <v>0</v>
      </c>
      <c r="M20" s="141">
        <v>213746.98437599998</v>
      </c>
      <c r="N20" s="141">
        <v>-213746.98437599998</v>
      </c>
      <c r="O20" s="141">
        <v>0</v>
      </c>
      <c r="P20" s="141">
        <v>241854.72135899999</v>
      </c>
      <c r="Q20" s="141">
        <v>-241854.72135899999</v>
      </c>
      <c r="R20" s="141">
        <v>0</v>
      </c>
      <c r="S20" s="141">
        <v>275656.64078399999</v>
      </c>
      <c r="T20" s="141">
        <v>-275656.64078399999</v>
      </c>
      <c r="U20" s="141">
        <v>0</v>
      </c>
      <c r="V20" s="141">
        <v>260797.31363700001</v>
      </c>
      <c r="W20" s="141">
        <v>-260797.31363700001</v>
      </c>
      <c r="X20" s="141">
        <v>0</v>
      </c>
      <c r="Y20" s="141">
        <v>271815.61070999998</v>
      </c>
      <c r="Z20" s="141">
        <v>-271815.61070999998</v>
      </c>
      <c r="AA20" s="141">
        <v>0</v>
      </c>
      <c r="AB20" s="141">
        <v>276884.50701399997</v>
      </c>
      <c r="AC20" s="141">
        <v>-276884.50701399997</v>
      </c>
      <c r="AD20" s="141">
        <v>0</v>
      </c>
      <c r="AE20" s="141">
        <v>276882.25931200001</v>
      </c>
      <c r="AF20" s="141">
        <v>-276882.25931200001</v>
      </c>
      <c r="AG20" s="141">
        <v>0</v>
      </c>
      <c r="AH20" s="141">
        <v>290690.595172</v>
      </c>
      <c r="AI20" s="141">
        <v>-290690.595172</v>
      </c>
      <c r="AJ20" s="141">
        <v>0</v>
      </c>
      <c r="AK20" s="141">
        <v>297805.36452599999</v>
      </c>
      <c r="AL20" s="141">
        <v>-297805.36452599999</v>
      </c>
      <c r="AM20" s="141">
        <v>0</v>
      </c>
      <c r="AN20" s="141">
        <v>318927.854949</v>
      </c>
      <c r="AO20" s="141">
        <v>-318927.854949</v>
      </c>
      <c r="AP20" s="141">
        <v>0</v>
      </c>
      <c r="AQ20" s="141">
        <v>304560.03868199995</v>
      </c>
      <c r="AR20" s="141">
        <v>-304560.03868199995</v>
      </c>
      <c r="AS20" s="141">
        <v>0</v>
      </c>
      <c r="AT20" s="141">
        <v>292140.19134999998</v>
      </c>
      <c r="AU20" s="141">
        <v>-292140.19134999998</v>
      </c>
      <c r="AV20" s="141">
        <v>0</v>
      </c>
      <c r="AW20" s="141">
        <v>315667.11261000001</v>
      </c>
      <c r="AX20" s="141">
        <v>-315667.11261000001</v>
      </c>
      <c r="AY20" s="141">
        <v>0</v>
      </c>
      <c r="AZ20" s="141">
        <v>334474.22911999997</v>
      </c>
      <c r="BA20" s="141">
        <v>-334474.22911999997</v>
      </c>
      <c r="BB20" s="141">
        <v>0</v>
      </c>
      <c r="BC20" s="141">
        <v>342189.99086999998</v>
      </c>
      <c r="BD20" s="141">
        <v>-342189.99086999998</v>
      </c>
      <c r="BE20" s="141">
        <v>0</v>
      </c>
      <c r="BF20" s="141">
        <v>332156.05310799996</v>
      </c>
      <c r="BG20" s="141">
        <v>-332156.05310799996</v>
      </c>
      <c r="BH20" s="141">
        <v>0</v>
      </c>
      <c r="BI20" s="141">
        <v>297856.18171199999</v>
      </c>
      <c r="BJ20" s="141">
        <v>-297856.18171199999</v>
      </c>
      <c r="BK20" s="141">
        <v>0</v>
      </c>
      <c r="BL20" s="141">
        <v>307281.07260000001</v>
      </c>
      <c r="BM20" s="141">
        <v>-307281.07260000001</v>
      </c>
      <c r="BN20" s="141">
        <v>0</v>
      </c>
      <c r="BO20" s="141">
        <v>355258.59</v>
      </c>
      <c r="BP20" s="141">
        <v>-355258.59</v>
      </c>
      <c r="BQ20" s="141">
        <v>0</v>
      </c>
      <c r="BR20" s="141">
        <v>356687.86859999999</v>
      </c>
      <c r="BS20" s="141">
        <v>-356687.86859999999</v>
      </c>
      <c r="BT20" s="141">
        <v>0</v>
      </c>
      <c r="BU20" s="141">
        <v>376007.48430000001</v>
      </c>
      <c r="BV20" s="141">
        <v>-376007.48430000001</v>
      </c>
      <c r="BW20" s="141">
        <v>0</v>
      </c>
      <c r="BX20" s="141">
        <v>420301.929</v>
      </c>
      <c r="BY20" s="141">
        <v>-420301.929</v>
      </c>
      <c r="BZ20" s="141">
        <v>0</v>
      </c>
      <c r="CA20" s="141">
        <v>399985.3088</v>
      </c>
      <c r="CB20" s="141">
        <v>-399985.3088</v>
      </c>
      <c r="CC20" s="141">
        <v>0</v>
      </c>
      <c r="CD20" s="141">
        <v>403894.17060000001</v>
      </c>
      <c r="CE20" s="141">
        <v>-403894.17060000001</v>
      </c>
      <c r="CF20" s="141">
        <v>0</v>
      </c>
      <c r="CG20" s="141">
        <v>391065.84</v>
      </c>
      <c r="CH20" s="141">
        <v>-391065.84</v>
      </c>
      <c r="CI20" s="141">
        <v>0</v>
      </c>
      <c r="CJ20" s="141">
        <v>437596.88440000004</v>
      </c>
      <c r="CK20" s="141">
        <v>-437596.88440000004</v>
      </c>
      <c r="CL20" s="141">
        <v>0</v>
      </c>
      <c r="CM20" s="141">
        <v>515208.04389999999</v>
      </c>
      <c r="CN20" s="141">
        <v>-515208.04389999999</v>
      </c>
      <c r="CO20" s="141">
        <v>0</v>
      </c>
      <c r="CP20" s="141">
        <v>607741.29259999993</v>
      </c>
      <c r="CQ20" s="141">
        <v>-607741.29259999993</v>
      </c>
      <c r="CR20" s="141">
        <v>0</v>
      </c>
      <c r="CS20" s="141">
        <v>793246.07120000012</v>
      </c>
      <c r="CT20" s="141">
        <v>-793246.07120000012</v>
      </c>
      <c r="CU20" s="141">
        <v>0</v>
      </c>
      <c r="CV20" s="141">
        <v>1111100.3424000002</v>
      </c>
      <c r="CW20" s="141">
        <v>-1111100.3424000002</v>
      </c>
      <c r="CX20" s="141">
        <v>0</v>
      </c>
      <c r="CY20" s="141">
        <v>1388473.1734000002</v>
      </c>
      <c r="CZ20" s="141">
        <v>-1388473.1734000002</v>
      </c>
      <c r="DA20" s="141">
        <v>0</v>
      </c>
      <c r="DB20" s="141">
        <v>1583018.1254000003</v>
      </c>
      <c r="DC20" s="141">
        <v>-1583018.1254000003</v>
      </c>
      <c r="DD20" s="141">
        <v>0</v>
      </c>
      <c r="DE20" s="141">
        <v>1766007.3998000002</v>
      </c>
      <c r="DF20" s="141">
        <v>-1766007.3998000002</v>
      </c>
      <c r="DG20" s="141">
        <v>0</v>
      </c>
      <c r="DH20" s="141">
        <v>2197547.7168000001</v>
      </c>
      <c r="DI20" s="141">
        <v>-2197547.7168000001</v>
      </c>
    </row>
    <row r="21" spans="1:113" ht="13.95" customHeight="1" x14ac:dyDescent="0.2">
      <c r="A21" s="23" t="s">
        <v>62</v>
      </c>
      <c r="B21" s="53" t="s">
        <v>137</v>
      </c>
      <c r="C21" s="141">
        <v>0</v>
      </c>
      <c r="D21" s="141">
        <v>28052.261124000001</v>
      </c>
      <c r="E21" s="141">
        <v>-28052.261124000001</v>
      </c>
      <c r="F21" s="141">
        <v>0</v>
      </c>
      <c r="G21" s="141">
        <v>39711.806749999996</v>
      </c>
      <c r="H21" s="141">
        <v>-39711.806749999996</v>
      </c>
      <c r="I21" s="141">
        <v>0</v>
      </c>
      <c r="J21" s="141">
        <v>36293.523266000004</v>
      </c>
      <c r="K21" s="141">
        <v>-36293.523266000004</v>
      </c>
      <c r="L21" s="141">
        <v>0</v>
      </c>
      <c r="M21" s="141">
        <v>37113.485855999999</v>
      </c>
      <c r="N21" s="141">
        <v>-37113.485855999999</v>
      </c>
      <c r="O21" s="141">
        <v>0</v>
      </c>
      <c r="P21" s="141">
        <v>41689.158579000003</v>
      </c>
      <c r="Q21" s="141">
        <v>-41689.158579000003</v>
      </c>
      <c r="R21" s="141">
        <v>0</v>
      </c>
      <c r="S21" s="141">
        <v>45357.236880000004</v>
      </c>
      <c r="T21" s="141">
        <v>-45357.236880000004</v>
      </c>
      <c r="U21" s="141">
        <v>0</v>
      </c>
      <c r="V21" s="141">
        <v>42699.874662000002</v>
      </c>
      <c r="W21" s="141">
        <v>-42699.874662000002</v>
      </c>
      <c r="X21" s="141">
        <v>0</v>
      </c>
      <c r="Y21" s="141">
        <v>44412.960606000001</v>
      </c>
      <c r="Z21" s="141">
        <v>-44412.960606000001</v>
      </c>
      <c r="AA21" s="141">
        <v>0</v>
      </c>
      <c r="AB21" s="141">
        <v>44892.106557999999</v>
      </c>
      <c r="AC21" s="141">
        <v>-44892.106557999999</v>
      </c>
      <c r="AD21" s="141">
        <v>0</v>
      </c>
      <c r="AE21" s="141">
        <v>44942.112627999995</v>
      </c>
      <c r="AF21" s="141">
        <v>-44942.112627999995</v>
      </c>
      <c r="AG21" s="141">
        <v>0</v>
      </c>
      <c r="AH21" s="141">
        <v>44603.180745999998</v>
      </c>
      <c r="AI21" s="141">
        <v>-44603.180745999998</v>
      </c>
      <c r="AJ21" s="141">
        <v>0</v>
      </c>
      <c r="AK21" s="141">
        <v>46040.619183999996</v>
      </c>
      <c r="AL21" s="141">
        <v>-46040.619183999996</v>
      </c>
      <c r="AM21" s="141">
        <v>0</v>
      </c>
      <c r="AN21" s="141">
        <v>49089.573026999999</v>
      </c>
      <c r="AO21" s="141">
        <v>-49089.573026999999</v>
      </c>
      <c r="AP21" s="141">
        <v>0</v>
      </c>
      <c r="AQ21" s="141">
        <v>47380.135004999996</v>
      </c>
      <c r="AR21" s="141">
        <v>-47380.135004999996</v>
      </c>
      <c r="AS21" s="141">
        <v>0</v>
      </c>
      <c r="AT21" s="141">
        <v>45228.69659</v>
      </c>
      <c r="AU21" s="141">
        <v>-45228.69659</v>
      </c>
      <c r="AV21" s="141">
        <v>0</v>
      </c>
      <c r="AW21" s="141">
        <v>48474.922806000002</v>
      </c>
      <c r="AX21" s="141">
        <v>-48474.922806000002</v>
      </c>
      <c r="AY21" s="141">
        <v>0</v>
      </c>
      <c r="AZ21" s="141">
        <v>47291.554912</v>
      </c>
      <c r="BA21" s="141">
        <v>-47291.554912</v>
      </c>
      <c r="BB21" s="141">
        <v>0</v>
      </c>
      <c r="BC21" s="141">
        <v>46459.144325000001</v>
      </c>
      <c r="BD21" s="141">
        <v>-46459.144325000001</v>
      </c>
      <c r="BE21" s="141">
        <v>0</v>
      </c>
      <c r="BF21" s="141">
        <v>44666.014073999999</v>
      </c>
      <c r="BG21" s="141">
        <v>-44666.014073999999</v>
      </c>
      <c r="BH21" s="141">
        <v>0</v>
      </c>
      <c r="BI21" s="141">
        <v>40314.622265999998</v>
      </c>
      <c r="BJ21" s="141">
        <v>-40314.622265999998</v>
      </c>
      <c r="BK21" s="141">
        <v>0</v>
      </c>
      <c r="BL21" s="141">
        <v>40219.167600000001</v>
      </c>
      <c r="BM21" s="141">
        <v>-40219.167600000001</v>
      </c>
      <c r="BN21" s="141">
        <v>0</v>
      </c>
      <c r="BO21" s="141">
        <v>47031.074000000001</v>
      </c>
      <c r="BP21" s="141">
        <v>-47031.074000000001</v>
      </c>
      <c r="BQ21" s="141">
        <v>0</v>
      </c>
      <c r="BR21" s="141">
        <v>45083.125800000002</v>
      </c>
      <c r="BS21" s="141">
        <v>-45083.125800000002</v>
      </c>
      <c r="BT21" s="141">
        <v>0</v>
      </c>
      <c r="BU21" s="141">
        <v>48928.7981</v>
      </c>
      <c r="BV21" s="141">
        <v>-48928.7981</v>
      </c>
      <c r="BW21" s="141">
        <v>0</v>
      </c>
      <c r="BX21" s="141">
        <v>50017.767399999997</v>
      </c>
      <c r="BY21" s="141">
        <v>-50017.767399999997</v>
      </c>
      <c r="BZ21" s="141">
        <v>0</v>
      </c>
      <c r="CA21" s="141">
        <v>48520.248</v>
      </c>
      <c r="CB21" s="141">
        <v>-48520.248</v>
      </c>
      <c r="CC21" s="141">
        <v>0</v>
      </c>
      <c r="CD21" s="141">
        <v>47612.8776</v>
      </c>
      <c r="CE21" s="141">
        <v>-47612.8776</v>
      </c>
      <c r="CF21" s="141">
        <v>0</v>
      </c>
      <c r="CG21" s="141">
        <v>83422.063999999998</v>
      </c>
      <c r="CH21" s="141">
        <v>-83422.063999999998</v>
      </c>
      <c r="CI21" s="141">
        <v>0</v>
      </c>
      <c r="CJ21" s="141">
        <v>120487.80940000001</v>
      </c>
      <c r="CK21" s="141">
        <v>-120487.80940000001</v>
      </c>
      <c r="CL21" s="141">
        <v>0</v>
      </c>
      <c r="CM21" s="141">
        <v>127639.1287</v>
      </c>
      <c r="CN21" s="141">
        <v>-127639.1287</v>
      </c>
      <c r="CO21" s="141">
        <v>0</v>
      </c>
      <c r="CP21" s="141">
        <v>122607.2859</v>
      </c>
      <c r="CQ21" s="141">
        <v>-122607.2859</v>
      </c>
      <c r="CR21" s="141">
        <v>0</v>
      </c>
      <c r="CS21" s="141">
        <v>147737.144</v>
      </c>
      <c r="CT21" s="141">
        <v>-147737.144</v>
      </c>
      <c r="CU21" s="141">
        <v>0</v>
      </c>
      <c r="CV21" s="141">
        <v>153588.12000000002</v>
      </c>
      <c r="CW21" s="141">
        <v>-153588.12000000002</v>
      </c>
      <c r="CX21" s="141">
        <v>0</v>
      </c>
      <c r="CY21" s="141">
        <v>155270.27560000002</v>
      </c>
      <c r="CZ21" s="141">
        <v>-155270.27560000002</v>
      </c>
      <c r="DA21" s="141">
        <v>0</v>
      </c>
      <c r="DB21" s="141">
        <v>153514.98280000003</v>
      </c>
      <c r="DC21" s="141">
        <v>-153514.98280000003</v>
      </c>
      <c r="DD21" s="141">
        <v>0</v>
      </c>
      <c r="DE21" s="141">
        <v>151759.69</v>
      </c>
      <c r="DF21" s="141">
        <v>-151759.69</v>
      </c>
      <c r="DG21" s="141">
        <v>0</v>
      </c>
      <c r="DH21" s="141">
        <v>160855.46400000001</v>
      </c>
      <c r="DI21" s="141">
        <v>-160855.46400000001</v>
      </c>
    </row>
    <row r="22" spans="1:113" s="22" customFormat="1" ht="12" x14ac:dyDescent="0.25">
      <c r="B22" s="95" t="s">
        <v>95</v>
      </c>
      <c r="C22" s="140">
        <v>120519.073508</v>
      </c>
      <c r="D22" s="140">
        <v>34312.377855999999</v>
      </c>
      <c r="E22" s="140">
        <v>86206.695652000009</v>
      </c>
      <c r="F22" s="140">
        <v>236067.23375000001</v>
      </c>
      <c r="G22" s="140">
        <v>97591.647874999995</v>
      </c>
      <c r="H22" s="140">
        <v>138475.58587500002</v>
      </c>
      <c r="I22" s="140">
        <v>218706.83070600001</v>
      </c>
      <c r="J22" s="140">
        <v>97931.568280000021</v>
      </c>
      <c r="K22" s="140">
        <v>120775.262426</v>
      </c>
      <c r="L22" s="140">
        <v>277856.01040799997</v>
      </c>
      <c r="M22" s="140">
        <v>131942.31717599998</v>
      </c>
      <c r="N22" s="140">
        <v>145913.69323199999</v>
      </c>
      <c r="O22" s="140">
        <v>321344.93046299997</v>
      </c>
      <c r="P22" s="140">
        <v>160996.47423599998</v>
      </c>
      <c r="Q22" s="140">
        <v>160348.45622700002</v>
      </c>
      <c r="R22" s="140">
        <v>337819.65156000003</v>
      </c>
      <c r="S22" s="140">
        <v>166904.14449600002</v>
      </c>
      <c r="T22" s="140">
        <v>170915.507064</v>
      </c>
      <c r="U22" s="140">
        <v>353255.71511699999</v>
      </c>
      <c r="V22" s="140">
        <v>136550.12304599999</v>
      </c>
      <c r="W22" s="140">
        <v>216705.59207099999</v>
      </c>
      <c r="X22" s="140">
        <v>408138.00612899999</v>
      </c>
      <c r="Y22" s="140">
        <v>167960.79967799998</v>
      </c>
      <c r="Z22" s="140">
        <v>240177.20645100001</v>
      </c>
      <c r="AA22" s="140">
        <v>425101.87397199997</v>
      </c>
      <c r="AB22" s="140">
        <v>169725.335636</v>
      </c>
      <c r="AC22" s="140">
        <v>255376.538336</v>
      </c>
      <c r="AD22" s="140">
        <v>410143.98583199992</v>
      </c>
      <c r="AE22" s="140">
        <v>172673.74725799996</v>
      </c>
      <c r="AF22" s="140">
        <v>237470.23857399993</v>
      </c>
      <c r="AG22" s="140">
        <v>471112.94069399999</v>
      </c>
      <c r="AH22" s="140">
        <v>197882.57250799998</v>
      </c>
      <c r="AI22" s="140">
        <v>273230.36818600004</v>
      </c>
      <c r="AJ22" s="140">
        <v>496554.44296200003</v>
      </c>
      <c r="AK22" s="140">
        <v>200605.55501599997</v>
      </c>
      <c r="AL22" s="140">
        <v>295948.88794600003</v>
      </c>
      <c r="AM22" s="140">
        <v>530442.44747699995</v>
      </c>
      <c r="AN22" s="140">
        <v>208764.00467399997</v>
      </c>
      <c r="AO22" s="140">
        <v>321678.44280299998</v>
      </c>
      <c r="AP22" s="140">
        <v>486356.42223899992</v>
      </c>
      <c r="AQ22" s="140">
        <v>196501.47867899999</v>
      </c>
      <c r="AR22" s="140">
        <v>289854.94355999993</v>
      </c>
      <c r="AS22" s="140">
        <v>474102.54450999998</v>
      </c>
      <c r="AT22" s="140">
        <v>182905.16328000001</v>
      </c>
      <c r="AU22" s="140">
        <v>291197.38123</v>
      </c>
      <c r="AV22" s="140">
        <v>474165.67807199998</v>
      </c>
      <c r="AW22" s="140">
        <v>190984.97023800001</v>
      </c>
      <c r="AX22" s="140">
        <v>283180.70783399994</v>
      </c>
      <c r="AY22" s="140">
        <v>578352.45843200001</v>
      </c>
      <c r="AZ22" s="140">
        <v>219789.43963199999</v>
      </c>
      <c r="BA22" s="140">
        <v>358563.01880000008</v>
      </c>
      <c r="BB22" s="140">
        <v>564185.67932499992</v>
      </c>
      <c r="BC22" s="140">
        <v>211041.68492500001</v>
      </c>
      <c r="BD22" s="140">
        <v>353143.99439999991</v>
      </c>
      <c r="BE22" s="140">
        <v>541617.94101800001</v>
      </c>
      <c r="BF22" s="140">
        <v>198236.51003199996</v>
      </c>
      <c r="BG22" s="140">
        <v>343381.43098600005</v>
      </c>
      <c r="BH22" s="140">
        <v>517659.97945500002</v>
      </c>
      <c r="BI22" s="140">
        <v>173420.30760900001</v>
      </c>
      <c r="BJ22" s="140">
        <v>344239.67184600001</v>
      </c>
      <c r="BK22" s="140">
        <v>624320.85959999997</v>
      </c>
      <c r="BL22" s="140">
        <v>172980.3186</v>
      </c>
      <c r="BM22" s="140">
        <v>451340.54099999997</v>
      </c>
      <c r="BN22" s="140">
        <v>706195.70900000015</v>
      </c>
      <c r="BO22" s="140">
        <v>193315.6735</v>
      </c>
      <c r="BP22" s="140">
        <v>512880.03550000006</v>
      </c>
      <c r="BQ22" s="140">
        <v>764598.0689999999</v>
      </c>
      <c r="BR22" s="140">
        <v>185323.94459999999</v>
      </c>
      <c r="BS22" s="140">
        <v>579274.12439999997</v>
      </c>
      <c r="BT22" s="140">
        <v>756599.39039999992</v>
      </c>
      <c r="BU22" s="140">
        <v>191640.1508</v>
      </c>
      <c r="BV22" s="140">
        <v>564959.23959999997</v>
      </c>
      <c r="BW22" s="140">
        <v>835995.09819999989</v>
      </c>
      <c r="BX22" s="140">
        <v>195858.15419999999</v>
      </c>
      <c r="BY22" s="140">
        <v>640136.9439999999</v>
      </c>
      <c r="BZ22" s="140">
        <v>764110.25040000002</v>
      </c>
      <c r="CA22" s="140">
        <v>178465.28</v>
      </c>
      <c r="CB22" s="140">
        <v>585644.97039999999</v>
      </c>
      <c r="CC22" s="140">
        <v>784606.95730000001</v>
      </c>
      <c r="CD22" s="140">
        <v>175069.72460000002</v>
      </c>
      <c r="CE22" s="140">
        <v>609537.23270000005</v>
      </c>
      <c r="CF22" s="140">
        <v>780988.91200000001</v>
      </c>
      <c r="CG22" s="140">
        <v>192862.03200000001</v>
      </c>
      <c r="CH22" s="140">
        <v>588126.87999999989</v>
      </c>
      <c r="CI22" s="140">
        <v>865837.34620000015</v>
      </c>
      <c r="CJ22" s="140">
        <v>158895.51500000001</v>
      </c>
      <c r="CK22" s="140">
        <v>706941.83120000013</v>
      </c>
      <c r="CL22" s="140">
        <v>842394.84549999994</v>
      </c>
      <c r="CM22" s="140">
        <v>150896.77419999999</v>
      </c>
      <c r="CN22" s="140">
        <v>691498.07129999995</v>
      </c>
      <c r="CO22" s="140">
        <v>683482.22869999998</v>
      </c>
      <c r="CP22" s="140">
        <v>138551.20639999997</v>
      </c>
      <c r="CQ22" s="140">
        <v>544931.02229999995</v>
      </c>
      <c r="CR22" s="140">
        <v>897247.16960000014</v>
      </c>
      <c r="CS22" s="140">
        <v>143531.75500000003</v>
      </c>
      <c r="CT22" s="140">
        <v>753715.41460000013</v>
      </c>
      <c r="CU22" s="140">
        <v>1051274.1128</v>
      </c>
      <c r="CV22" s="140">
        <v>140240.58100000001</v>
      </c>
      <c r="CW22" s="140">
        <v>911033.53180000011</v>
      </c>
      <c r="CX22" s="140">
        <v>1177472.3514000003</v>
      </c>
      <c r="CY22" s="140">
        <v>121151.77180000002</v>
      </c>
      <c r="CZ22" s="140">
        <v>1056320.5796000001</v>
      </c>
      <c r="DA22" s="140">
        <v>1434439.9036000003</v>
      </c>
      <c r="DB22" s="140">
        <v>110656.58360000001</v>
      </c>
      <c r="DC22" s="140">
        <v>1323783.32</v>
      </c>
      <c r="DD22" s="140">
        <v>1456929.5926000003</v>
      </c>
      <c r="DE22" s="140">
        <v>89337.089800000016</v>
      </c>
      <c r="DF22" s="140">
        <v>1367592.5028000004</v>
      </c>
      <c r="DG22" s="140">
        <v>1544364.3840000001</v>
      </c>
      <c r="DH22" s="140">
        <v>85080.576000000001</v>
      </c>
      <c r="DI22" s="140">
        <v>1459283.808</v>
      </c>
    </row>
    <row r="23" spans="1:113" ht="13.95" customHeight="1" x14ac:dyDescent="0.2">
      <c r="A23" s="23">
        <v>5</v>
      </c>
      <c r="B23" s="53" t="s">
        <v>101</v>
      </c>
      <c r="C23" s="141">
        <v>118784.53234800001</v>
      </c>
      <c r="D23" s="141">
        <v>0</v>
      </c>
      <c r="E23" s="141">
        <v>118784.53234800001</v>
      </c>
      <c r="F23" s="141">
        <v>233722.97125</v>
      </c>
      <c r="G23" s="141">
        <v>0</v>
      </c>
      <c r="H23" s="141">
        <v>233722.97125</v>
      </c>
      <c r="I23" s="141">
        <v>215701.63451200002</v>
      </c>
      <c r="J23" s="141">
        <v>0</v>
      </c>
      <c r="K23" s="141">
        <v>215701.63451200002</v>
      </c>
      <c r="L23" s="141">
        <v>274992.84705599997</v>
      </c>
      <c r="M23" s="141">
        <v>0</v>
      </c>
      <c r="N23" s="141">
        <v>274992.84705599997</v>
      </c>
      <c r="O23" s="141">
        <v>319208.87109999999</v>
      </c>
      <c r="P23" s="141">
        <v>0</v>
      </c>
      <c r="Q23" s="141">
        <v>319208.87109999999</v>
      </c>
      <c r="R23" s="141">
        <v>333546.10843200004</v>
      </c>
      <c r="S23" s="141">
        <v>0</v>
      </c>
      <c r="T23" s="141">
        <v>333546.10843200004</v>
      </c>
      <c r="U23" s="141">
        <v>347514.34663799999</v>
      </c>
      <c r="V23" s="141">
        <v>0</v>
      </c>
      <c r="W23" s="141">
        <v>347514.34663799999</v>
      </c>
      <c r="X23" s="141">
        <v>403940.281731</v>
      </c>
      <c r="Y23" s="141">
        <v>0</v>
      </c>
      <c r="Z23" s="141">
        <v>403940.281731</v>
      </c>
      <c r="AA23" s="141">
        <v>422518.74246199999</v>
      </c>
      <c r="AB23" s="141">
        <v>0</v>
      </c>
      <c r="AC23" s="141">
        <v>422518.74246199999</v>
      </c>
      <c r="AD23" s="141">
        <v>407958.9251339999</v>
      </c>
      <c r="AE23" s="141">
        <v>0</v>
      </c>
      <c r="AF23" s="141">
        <v>407958.9251339999</v>
      </c>
      <c r="AG23" s="141">
        <v>469025.02117399999</v>
      </c>
      <c r="AH23" s="141">
        <v>0</v>
      </c>
      <c r="AI23" s="141">
        <v>469025.02117399999</v>
      </c>
      <c r="AJ23" s="141">
        <v>494300.14997200004</v>
      </c>
      <c r="AK23" s="141">
        <v>0</v>
      </c>
      <c r="AL23" s="141">
        <v>494300.14997200004</v>
      </c>
      <c r="AM23" s="141">
        <v>527916.39740699995</v>
      </c>
      <c r="AN23" s="141">
        <v>0</v>
      </c>
      <c r="AO23" s="141">
        <v>527916.39740699995</v>
      </c>
      <c r="AP23" s="141">
        <v>482879.22465599992</v>
      </c>
      <c r="AQ23" s="141">
        <v>0</v>
      </c>
      <c r="AR23" s="141">
        <v>482879.22465599992</v>
      </c>
      <c r="AS23" s="141">
        <v>470828.89825999999</v>
      </c>
      <c r="AT23" s="141">
        <v>0</v>
      </c>
      <c r="AU23" s="141">
        <v>470828.89825999999</v>
      </c>
      <c r="AV23" s="141">
        <v>470826.48315599997</v>
      </c>
      <c r="AW23" s="141">
        <v>0</v>
      </c>
      <c r="AX23" s="141">
        <v>470826.48315599997</v>
      </c>
      <c r="AY23" s="141">
        <v>576469.65648000001</v>
      </c>
      <c r="AZ23" s="141">
        <v>0</v>
      </c>
      <c r="BA23" s="141">
        <v>576469.65648000001</v>
      </c>
      <c r="BB23" s="141">
        <v>562223.76824499993</v>
      </c>
      <c r="BC23" s="141">
        <v>0</v>
      </c>
      <c r="BD23" s="141">
        <v>562223.76824499993</v>
      </c>
      <c r="BE23" s="141">
        <v>540047.95809800003</v>
      </c>
      <c r="BF23" s="141">
        <v>0</v>
      </c>
      <c r="BG23" s="141">
        <v>540047.95809800003</v>
      </c>
      <c r="BH23" s="141">
        <v>516263.17653300002</v>
      </c>
      <c r="BI23" s="141">
        <v>0</v>
      </c>
      <c r="BJ23" s="141">
        <v>516263.17653300002</v>
      </c>
      <c r="BK23" s="141">
        <v>599308.23239999998</v>
      </c>
      <c r="BL23" s="141">
        <v>0</v>
      </c>
      <c r="BM23" s="141">
        <v>599308.23239999998</v>
      </c>
      <c r="BN23" s="141">
        <v>699404.82600000012</v>
      </c>
      <c r="BO23" s="141">
        <v>0</v>
      </c>
      <c r="BP23" s="141">
        <v>699404.82600000012</v>
      </c>
      <c r="BQ23" s="141">
        <v>761128.08299999987</v>
      </c>
      <c r="BR23" s="141">
        <v>0</v>
      </c>
      <c r="BS23" s="141">
        <v>761128.08299999987</v>
      </c>
      <c r="BT23" s="141">
        <v>750656.62139999995</v>
      </c>
      <c r="BU23" s="141">
        <v>0</v>
      </c>
      <c r="BV23" s="141">
        <v>750656.62139999995</v>
      </c>
      <c r="BW23" s="141">
        <v>823723.92179999989</v>
      </c>
      <c r="BX23" s="141">
        <v>0</v>
      </c>
      <c r="BY23" s="141">
        <v>823723.92179999989</v>
      </c>
      <c r="BZ23" s="141">
        <v>753876.38199999998</v>
      </c>
      <c r="CA23" s="141">
        <v>0</v>
      </c>
      <c r="CB23" s="141">
        <v>753876.38199999998</v>
      </c>
      <c r="CC23" s="141">
        <v>770665.51540000003</v>
      </c>
      <c r="CD23" s="141">
        <v>0</v>
      </c>
      <c r="CE23" s="141">
        <v>770665.51540000003</v>
      </c>
      <c r="CF23" s="141">
        <v>762890.65599999996</v>
      </c>
      <c r="CG23" s="141">
        <v>0</v>
      </c>
      <c r="CH23" s="141">
        <v>762890.65599999996</v>
      </c>
      <c r="CI23" s="141">
        <v>844014.78620000009</v>
      </c>
      <c r="CJ23" s="141">
        <v>0</v>
      </c>
      <c r="CK23" s="141">
        <v>844014.78620000009</v>
      </c>
      <c r="CL23" s="141">
        <v>822296.72919999994</v>
      </c>
      <c r="CM23" s="141">
        <v>0</v>
      </c>
      <c r="CN23" s="141">
        <v>822296.72919999994</v>
      </c>
      <c r="CO23" s="141">
        <v>667070.22979999997</v>
      </c>
      <c r="CP23" s="141">
        <v>0</v>
      </c>
      <c r="CQ23" s="141">
        <v>667070.22979999997</v>
      </c>
      <c r="CR23" s="141">
        <v>875159.73520000011</v>
      </c>
      <c r="CS23" s="141">
        <v>0</v>
      </c>
      <c r="CT23" s="141">
        <v>875159.73520000011</v>
      </c>
      <c r="CU23" s="141">
        <v>1041985.6884000001</v>
      </c>
      <c r="CV23" s="141">
        <v>0</v>
      </c>
      <c r="CW23" s="141">
        <v>1041985.6884000001</v>
      </c>
      <c r="CX23" s="141">
        <v>1166062.9482000002</v>
      </c>
      <c r="CY23" s="141">
        <v>0</v>
      </c>
      <c r="CZ23" s="141">
        <v>1166062.9482000002</v>
      </c>
      <c r="DA23" s="141">
        <v>1427162.7522000002</v>
      </c>
      <c r="DB23" s="141">
        <v>0</v>
      </c>
      <c r="DC23" s="141">
        <v>1427162.7522000002</v>
      </c>
      <c r="DD23" s="141">
        <v>1452614.4978000002</v>
      </c>
      <c r="DE23" s="141">
        <v>0</v>
      </c>
      <c r="DF23" s="141">
        <v>1452614.4978000002</v>
      </c>
      <c r="DG23" s="141">
        <v>1538856.936</v>
      </c>
      <c r="DH23" s="141">
        <v>0</v>
      </c>
      <c r="DI23" s="141">
        <v>1538856.936</v>
      </c>
    </row>
    <row r="24" spans="1:113" ht="13.95" customHeight="1" x14ac:dyDescent="0.2">
      <c r="A24" s="23">
        <v>5.0999999999999996</v>
      </c>
      <c r="B24" s="56" t="s">
        <v>102</v>
      </c>
      <c r="C24" s="141">
        <v>14365.154516000001</v>
      </c>
      <c r="D24" s="141">
        <v>0</v>
      </c>
      <c r="E24" s="141">
        <v>14365.154516000001</v>
      </c>
      <c r="F24" s="141">
        <v>21356.231374999999</v>
      </c>
      <c r="G24" s="141">
        <v>0</v>
      </c>
      <c r="H24" s="141">
        <v>21356.231374999999</v>
      </c>
      <c r="I24" s="141">
        <v>19060.929706000003</v>
      </c>
      <c r="J24" s="141">
        <v>0</v>
      </c>
      <c r="K24" s="141">
        <v>19060.929706000003</v>
      </c>
      <c r="L24" s="141">
        <v>21312.26856</v>
      </c>
      <c r="M24" s="141">
        <v>0</v>
      </c>
      <c r="N24" s="141">
        <v>21312.26856</v>
      </c>
      <c r="O24" s="141">
        <v>22368.621643999999</v>
      </c>
      <c r="P24" s="141">
        <v>0</v>
      </c>
      <c r="Q24" s="141">
        <v>22368.621643999999</v>
      </c>
      <c r="R24" s="141">
        <v>28577.681040000003</v>
      </c>
      <c r="S24" s="141">
        <v>0</v>
      </c>
      <c r="T24" s="141">
        <v>28577.681040000003</v>
      </c>
      <c r="U24" s="141">
        <v>26544.508812</v>
      </c>
      <c r="V24" s="141">
        <v>0</v>
      </c>
      <c r="W24" s="141">
        <v>26544.508812</v>
      </c>
      <c r="X24" s="141">
        <v>28321.683746999999</v>
      </c>
      <c r="Y24" s="141">
        <v>0</v>
      </c>
      <c r="Z24" s="141">
        <v>28321.683746999999</v>
      </c>
      <c r="AA24" s="141">
        <v>25613.788236</v>
      </c>
      <c r="AB24" s="141">
        <v>0</v>
      </c>
      <c r="AC24" s="141">
        <v>25613.788236</v>
      </c>
      <c r="AD24" s="141">
        <v>27542.555218000001</v>
      </c>
      <c r="AE24" s="141">
        <v>0</v>
      </c>
      <c r="AF24" s="141">
        <v>27542.555218000001</v>
      </c>
      <c r="AG24" s="141">
        <v>26542.676897999998</v>
      </c>
      <c r="AH24" s="141">
        <v>0</v>
      </c>
      <c r="AI24" s="141">
        <v>26542.676897999998</v>
      </c>
      <c r="AJ24" s="141">
        <v>27741.064323999999</v>
      </c>
      <c r="AK24" s="141">
        <v>0</v>
      </c>
      <c r="AL24" s="141">
        <v>27741.064323999999</v>
      </c>
      <c r="AM24" s="141">
        <v>29779.323602999997</v>
      </c>
      <c r="AN24" s="141">
        <v>0</v>
      </c>
      <c r="AO24" s="141">
        <v>29779.323602999997</v>
      </c>
      <c r="AP24" s="141">
        <v>27552.145733999998</v>
      </c>
      <c r="AQ24" s="141">
        <v>0</v>
      </c>
      <c r="AR24" s="141">
        <v>27552.145733999998</v>
      </c>
      <c r="AS24" s="141">
        <v>25822.52162</v>
      </c>
      <c r="AT24" s="141">
        <v>0</v>
      </c>
      <c r="AU24" s="141">
        <v>25822.52162</v>
      </c>
      <c r="AV24" s="141">
        <v>26543.769756000002</v>
      </c>
      <c r="AW24" s="141">
        <v>0</v>
      </c>
      <c r="AX24" s="141">
        <v>26543.769756000002</v>
      </c>
      <c r="AY24" s="141">
        <v>27743.640528</v>
      </c>
      <c r="AZ24" s="141">
        <v>0</v>
      </c>
      <c r="BA24" s="141">
        <v>27743.640528</v>
      </c>
      <c r="BB24" s="141">
        <v>27984.481655</v>
      </c>
      <c r="BC24" s="141">
        <v>0</v>
      </c>
      <c r="BD24" s="141">
        <v>27984.481655</v>
      </c>
      <c r="BE24" s="141">
        <v>28940.018491999999</v>
      </c>
      <c r="BF24" s="141">
        <v>0</v>
      </c>
      <c r="BG24" s="141">
        <v>28940.018491999999</v>
      </c>
      <c r="BH24" s="141">
        <v>28393.631811000003</v>
      </c>
      <c r="BI24" s="141">
        <v>0</v>
      </c>
      <c r="BJ24" s="141">
        <v>28393.631811000003</v>
      </c>
      <c r="BK24" s="141">
        <v>28873.477799999997</v>
      </c>
      <c r="BL24" s="141">
        <v>0</v>
      </c>
      <c r="BM24" s="141">
        <v>28873.477799999997</v>
      </c>
      <c r="BN24" s="141">
        <v>36872.811000000002</v>
      </c>
      <c r="BO24" s="141">
        <v>0</v>
      </c>
      <c r="BP24" s="141">
        <v>36872.811000000002</v>
      </c>
      <c r="BQ24" s="141">
        <v>38169.845999999998</v>
      </c>
      <c r="BR24" s="141">
        <v>0</v>
      </c>
      <c r="BS24" s="141">
        <v>38169.845999999998</v>
      </c>
      <c r="BT24" s="141">
        <v>43863.294999999998</v>
      </c>
      <c r="BU24" s="141">
        <v>0</v>
      </c>
      <c r="BV24" s="141">
        <v>43863.294999999998</v>
      </c>
      <c r="BW24" s="141">
        <v>44786.966399999998</v>
      </c>
      <c r="BX24" s="141">
        <v>0</v>
      </c>
      <c r="BY24" s="141">
        <v>44786.966399999998</v>
      </c>
      <c r="BZ24" s="141">
        <v>39792.180399999997</v>
      </c>
      <c r="CA24" s="141">
        <v>0</v>
      </c>
      <c r="CB24" s="141">
        <v>39792.180399999997</v>
      </c>
      <c r="CC24" s="141">
        <v>40873.155200000001</v>
      </c>
      <c r="CD24" s="141">
        <v>0</v>
      </c>
      <c r="CE24" s="141">
        <v>40873.155200000001</v>
      </c>
      <c r="CF24" s="141">
        <v>39279.328000000001</v>
      </c>
      <c r="CG24" s="141">
        <v>0</v>
      </c>
      <c r="CH24" s="141">
        <v>39279.328000000001</v>
      </c>
      <c r="CI24" s="141">
        <v>42499.435600000004</v>
      </c>
      <c r="CJ24" s="141">
        <v>0</v>
      </c>
      <c r="CK24" s="141">
        <v>42499.435600000004</v>
      </c>
      <c r="CL24" s="141">
        <v>48738.663399999998</v>
      </c>
      <c r="CM24" s="141">
        <v>0</v>
      </c>
      <c r="CN24" s="141">
        <v>48738.663399999998</v>
      </c>
      <c r="CO24" s="141">
        <v>46251.996899999998</v>
      </c>
      <c r="CP24" s="141">
        <v>0</v>
      </c>
      <c r="CQ24" s="141">
        <v>46251.996899999998</v>
      </c>
      <c r="CR24" s="141">
        <v>52293.098000000005</v>
      </c>
      <c r="CS24" s="141">
        <v>0</v>
      </c>
      <c r="CT24" s="141">
        <v>52293.098000000005</v>
      </c>
      <c r="CU24" s="141">
        <v>57229.859000000011</v>
      </c>
      <c r="CV24" s="141">
        <v>0</v>
      </c>
      <c r="CW24" s="141">
        <v>57229.859000000011</v>
      </c>
      <c r="CX24" s="141">
        <v>62386.031600000009</v>
      </c>
      <c r="CY24" s="141">
        <v>0</v>
      </c>
      <c r="CZ24" s="141">
        <v>62386.031600000009</v>
      </c>
      <c r="DA24" s="141">
        <v>60521.03300000001</v>
      </c>
      <c r="DB24" s="141">
        <v>0</v>
      </c>
      <c r="DC24" s="141">
        <v>60521.03300000001</v>
      </c>
      <c r="DD24" s="141">
        <v>59423.975000000006</v>
      </c>
      <c r="DE24" s="141">
        <v>0</v>
      </c>
      <c r="DF24" s="141">
        <v>59423.975000000006</v>
      </c>
      <c r="DG24" s="141">
        <v>68330.337599999999</v>
      </c>
      <c r="DH24" s="141">
        <v>0</v>
      </c>
      <c r="DI24" s="141">
        <v>68330.337599999999</v>
      </c>
    </row>
    <row r="25" spans="1:113" ht="13.95" customHeight="1" x14ac:dyDescent="0.2">
      <c r="A25" s="23" t="s">
        <v>32</v>
      </c>
      <c r="B25" s="55" t="s">
        <v>103</v>
      </c>
      <c r="C25" s="141">
        <v>14365.154516000001</v>
      </c>
      <c r="D25" s="141">
        <v>0</v>
      </c>
      <c r="E25" s="141">
        <v>14365.154516000001</v>
      </c>
      <c r="F25" s="141">
        <v>21356.231374999999</v>
      </c>
      <c r="G25" s="141">
        <v>0</v>
      </c>
      <c r="H25" s="141">
        <v>21356.231374999999</v>
      </c>
      <c r="I25" s="141">
        <v>18997.883632000001</v>
      </c>
      <c r="J25" s="141">
        <v>0</v>
      </c>
      <c r="K25" s="141">
        <v>18997.883632000001</v>
      </c>
      <c r="L25" s="141">
        <v>18750.490824</v>
      </c>
      <c r="M25" s="141">
        <v>0</v>
      </c>
      <c r="N25" s="141">
        <v>18750.490824</v>
      </c>
      <c r="O25" s="141">
        <v>19584.544271999999</v>
      </c>
      <c r="P25" s="141">
        <v>0</v>
      </c>
      <c r="Q25" s="141">
        <v>19584.544271999999</v>
      </c>
      <c r="R25" s="141">
        <v>24933.371256000002</v>
      </c>
      <c r="S25" s="141">
        <v>0</v>
      </c>
      <c r="T25" s="141">
        <v>24933.371256000002</v>
      </c>
      <c r="U25" s="141">
        <v>25276.933953</v>
      </c>
      <c r="V25" s="141">
        <v>0</v>
      </c>
      <c r="W25" s="141">
        <v>25276.933953</v>
      </c>
      <c r="X25" s="141">
        <v>27077.913554999999</v>
      </c>
      <c r="Y25" s="141">
        <v>0</v>
      </c>
      <c r="Z25" s="141">
        <v>27077.913554999999</v>
      </c>
      <c r="AA25" s="141">
        <v>24363.008768</v>
      </c>
      <c r="AB25" s="141">
        <v>0</v>
      </c>
      <c r="AC25" s="141">
        <v>24363.008768</v>
      </c>
      <c r="AD25" s="141">
        <v>26328.632608</v>
      </c>
      <c r="AE25" s="141">
        <v>0</v>
      </c>
      <c r="AF25" s="141">
        <v>26328.632608</v>
      </c>
      <c r="AG25" s="141">
        <v>25368.222167999997</v>
      </c>
      <c r="AH25" s="141">
        <v>0</v>
      </c>
      <c r="AI25" s="141">
        <v>25368.222167999997</v>
      </c>
      <c r="AJ25" s="141">
        <v>26680.220563999999</v>
      </c>
      <c r="AK25" s="141">
        <v>0</v>
      </c>
      <c r="AL25" s="141">
        <v>26680.220563999999</v>
      </c>
      <c r="AM25" s="141">
        <v>28404.029675999998</v>
      </c>
      <c r="AN25" s="141">
        <v>0</v>
      </c>
      <c r="AO25" s="141">
        <v>28404.029675999998</v>
      </c>
      <c r="AP25" s="141">
        <v>27552.145733999998</v>
      </c>
      <c r="AQ25" s="141">
        <v>0</v>
      </c>
      <c r="AR25" s="141">
        <v>27552.145733999998</v>
      </c>
      <c r="AS25" s="141">
        <v>25822.52162</v>
      </c>
      <c r="AT25" s="141">
        <v>0</v>
      </c>
      <c r="AU25" s="141">
        <v>25822.52162</v>
      </c>
      <c r="AV25" s="141">
        <v>26543.769756000002</v>
      </c>
      <c r="AW25" s="141">
        <v>0</v>
      </c>
      <c r="AX25" s="141">
        <v>26543.769756000002</v>
      </c>
      <c r="AY25" s="141">
        <v>27743.640528</v>
      </c>
      <c r="AZ25" s="141">
        <v>0</v>
      </c>
      <c r="BA25" s="141">
        <v>27743.640528</v>
      </c>
      <c r="BB25" s="141">
        <v>27984.481655</v>
      </c>
      <c r="BC25" s="141">
        <v>0</v>
      </c>
      <c r="BD25" s="141">
        <v>27984.481655</v>
      </c>
      <c r="BE25" s="141">
        <v>28940.018491999999</v>
      </c>
      <c r="BF25" s="141">
        <v>0</v>
      </c>
      <c r="BG25" s="141">
        <v>28940.018491999999</v>
      </c>
      <c r="BH25" s="141">
        <v>28393.631811000003</v>
      </c>
      <c r="BI25" s="141">
        <v>0</v>
      </c>
      <c r="BJ25" s="141">
        <v>28393.631811000003</v>
      </c>
      <c r="BK25" s="141">
        <v>28233.950399999998</v>
      </c>
      <c r="BL25" s="141">
        <v>0</v>
      </c>
      <c r="BM25" s="141">
        <v>28233.950399999998</v>
      </c>
      <c r="BN25" s="141">
        <v>35862.597000000002</v>
      </c>
      <c r="BO25" s="141">
        <v>0</v>
      </c>
      <c r="BP25" s="141">
        <v>35862.597000000002</v>
      </c>
      <c r="BQ25" s="141">
        <v>37128.850200000001</v>
      </c>
      <c r="BR25" s="141">
        <v>0</v>
      </c>
      <c r="BS25" s="141">
        <v>37128.850200000001</v>
      </c>
      <c r="BT25" s="141">
        <v>42108.763200000001</v>
      </c>
      <c r="BU25" s="141">
        <v>0</v>
      </c>
      <c r="BV25" s="141">
        <v>42108.763200000001</v>
      </c>
      <c r="BW25" s="141">
        <v>42016.0556</v>
      </c>
      <c r="BX25" s="141">
        <v>0</v>
      </c>
      <c r="BY25" s="141">
        <v>42016.0556</v>
      </c>
      <c r="BZ25" s="141">
        <v>37143.0864</v>
      </c>
      <c r="CA25" s="141">
        <v>0</v>
      </c>
      <c r="CB25" s="141">
        <v>37143.0864</v>
      </c>
      <c r="CC25" s="141">
        <v>37992.467400000001</v>
      </c>
      <c r="CD25" s="141">
        <v>0</v>
      </c>
      <c r="CE25" s="141">
        <v>37992.467400000001</v>
      </c>
      <c r="CF25" s="141">
        <v>36515.423999999999</v>
      </c>
      <c r="CG25" s="141">
        <v>0</v>
      </c>
      <c r="CH25" s="141">
        <v>36515.423999999999</v>
      </c>
      <c r="CI25" s="141">
        <v>38789.600400000003</v>
      </c>
      <c r="CJ25" s="141">
        <v>0</v>
      </c>
      <c r="CK25" s="141">
        <v>38789.600400000003</v>
      </c>
      <c r="CL25" s="141">
        <v>44496.702899999997</v>
      </c>
      <c r="CM25" s="141">
        <v>0</v>
      </c>
      <c r="CN25" s="141">
        <v>44496.702899999997</v>
      </c>
      <c r="CO25" s="141">
        <v>42244.075599999996</v>
      </c>
      <c r="CP25" s="141">
        <v>0</v>
      </c>
      <c r="CQ25" s="141">
        <v>42244.075599999996</v>
      </c>
      <c r="CR25" s="141">
        <v>47758.591600000007</v>
      </c>
      <c r="CS25" s="141">
        <v>0</v>
      </c>
      <c r="CT25" s="141">
        <v>47758.591600000007</v>
      </c>
      <c r="CU25" s="141">
        <v>52256.529400000007</v>
      </c>
      <c r="CV25" s="141">
        <v>0</v>
      </c>
      <c r="CW25" s="141">
        <v>52256.529400000007</v>
      </c>
      <c r="CX25" s="141">
        <v>56973.878800000006</v>
      </c>
      <c r="CY25" s="141">
        <v>0</v>
      </c>
      <c r="CZ25" s="141">
        <v>56973.878800000006</v>
      </c>
      <c r="DA25" s="141">
        <v>55255.154600000009</v>
      </c>
      <c r="DB25" s="141">
        <v>0</v>
      </c>
      <c r="DC25" s="141">
        <v>55255.154600000009</v>
      </c>
      <c r="DD25" s="141">
        <v>54267.802400000008</v>
      </c>
      <c r="DE25" s="141">
        <v>0</v>
      </c>
      <c r="DF25" s="141">
        <v>54267.802400000008</v>
      </c>
      <c r="DG25" s="141">
        <v>62405.083200000001</v>
      </c>
      <c r="DH25" s="141">
        <v>0</v>
      </c>
      <c r="DI25" s="141">
        <v>62405.083200000001</v>
      </c>
    </row>
    <row r="26" spans="1:113" ht="13.95" customHeight="1" x14ac:dyDescent="0.2">
      <c r="A26" s="23" t="s">
        <v>33</v>
      </c>
      <c r="B26" s="55" t="s">
        <v>104</v>
      </c>
      <c r="C26" s="141">
        <v>0</v>
      </c>
      <c r="D26" s="141">
        <v>0</v>
      </c>
      <c r="E26" s="141">
        <v>0</v>
      </c>
      <c r="F26" s="141">
        <v>0</v>
      </c>
      <c r="G26" s="141">
        <v>0</v>
      </c>
      <c r="H26" s="141">
        <v>0</v>
      </c>
      <c r="I26" s="141">
        <v>63.046074000000004</v>
      </c>
      <c r="J26" s="141">
        <v>0</v>
      </c>
      <c r="K26" s="141">
        <v>63.046074000000004</v>
      </c>
      <c r="L26" s="141">
        <v>2561.777736</v>
      </c>
      <c r="M26" s="141">
        <v>0</v>
      </c>
      <c r="N26" s="141">
        <v>2561.777736</v>
      </c>
      <c r="O26" s="141">
        <v>2784.0773720000002</v>
      </c>
      <c r="P26" s="141">
        <v>0</v>
      </c>
      <c r="Q26" s="141">
        <v>2784.0773720000002</v>
      </c>
      <c r="R26" s="141">
        <v>3644.309784</v>
      </c>
      <c r="S26" s="141">
        <v>0</v>
      </c>
      <c r="T26" s="141">
        <v>3644.309784</v>
      </c>
      <c r="U26" s="141">
        <v>1267.5748590000001</v>
      </c>
      <c r="V26" s="141">
        <v>0</v>
      </c>
      <c r="W26" s="141">
        <v>1267.5748590000001</v>
      </c>
      <c r="X26" s="141">
        <v>1243.770192</v>
      </c>
      <c r="Y26" s="141">
        <v>0</v>
      </c>
      <c r="Z26" s="141">
        <v>1243.770192</v>
      </c>
      <c r="AA26" s="141">
        <v>1250.779468</v>
      </c>
      <c r="AB26" s="141">
        <v>0</v>
      </c>
      <c r="AC26" s="141">
        <v>1250.779468</v>
      </c>
      <c r="AD26" s="141">
        <v>1213.9226099999998</v>
      </c>
      <c r="AE26" s="141">
        <v>0</v>
      </c>
      <c r="AF26" s="141">
        <v>1213.9226099999998</v>
      </c>
      <c r="AG26" s="141">
        <v>1174.4547299999999</v>
      </c>
      <c r="AH26" s="141">
        <v>0</v>
      </c>
      <c r="AI26" s="141">
        <v>1174.4547299999999</v>
      </c>
      <c r="AJ26" s="141">
        <v>1060.84376</v>
      </c>
      <c r="AK26" s="141">
        <v>0</v>
      </c>
      <c r="AL26" s="141">
        <v>1060.84376</v>
      </c>
      <c r="AM26" s="141">
        <v>1375.2939269999999</v>
      </c>
      <c r="AN26" s="141">
        <v>0</v>
      </c>
      <c r="AO26" s="141">
        <v>1375.2939269999999</v>
      </c>
      <c r="AP26" s="141">
        <v>0</v>
      </c>
      <c r="AQ26" s="141">
        <v>0</v>
      </c>
      <c r="AR26" s="141">
        <v>0</v>
      </c>
      <c r="AS26" s="141">
        <v>0</v>
      </c>
      <c r="AT26" s="141">
        <v>0</v>
      </c>
      <c r="AU26" s="141">
        <v>0</v>
      </c>
      <c r="AV26" s="141">
        <v>0</v>
      </c>
      <c r="AW26" s="141">
        <v>0</v>
      </c>
      <c r="AX26" s="141">
        <v>0</v>
      </c>
      <c r="AY26" s="141">
        <v>0</v>
      </c>
      <c r="AZ26" s="141">
        <v>0</v>
      </c>
      <c r="BA26" s="141">
        <v>0</v>
      </c>
      <c r="BB26" s="141">
        <v>0</v>
      </c>
      <c r="BC26" s="141">
        <v>0</v>
      </c>
      <c r="BD26" s="141">
        <v>0</v>
      </c>
      <c r="BE26" s="141">
        <v>0</v>
      </c>
      <c r="BF26" s="141">
        <v>0</v>
      </c>
      <c r="BG26" s="141">
        <v>0</v>
      </c>
      <c r="BH26" s="141">
        <v>0</v>
      </c>
      <c r="BI26" s="141">
        <v>0</v>
      </c>
      <c r="BJ26" s="141">
        <v>0</v>
      </c>
      <c r="BK26" s="141">
        <v>639.52739999999994</v>
      </c>
      <c r="BL26" s="141">
        <v>0</v>
      </c>
      <c r="BM26" s="141">
        <v>639.52739999999994</v>
      </c>
      <c r="BN26" s="141">
        <v>1010.2140000000001</v>
      </c>
      <c r="BO26" s="141">
        <v>0</v>
      </c>
      <c r="BP26" s="141">
        <v>1010.2140000000001</v>
      </c>
      <c r="BQ26" s="141">
        <v>1040.9957999999999</v>
      </c>
      <c r="BR26" s="141">
        <v>0</v>
      </c>
      <c r="BS26" s="141">
        <v>1040.9957999999999</v>
      </c>
      <c r="BT26" s="141">
        <v>1754.5318</v>
      </c>
      <c r="BU26" s="141">
        <v>0</v>
      </c>
      <c r="BV26" s="141">
        <v>1754.5318</v>
      </c>
      <c r="BW26" s="141">
        <v>2770.9108000000001</v>
      </c>
      <c r="BX26" s="141">
        <v>0</v>
      </c>
      <c r="BY26" s="141">
        <v>2770.9108000000001</v>
      </c>
      <c r="BZ26" s="141">
        <v>2649.0940000000001</v>
      </c>
      <c r="CA26" s="141">
        <v>0</v>
      </c>
      <c r="CB26" s="141">
        <v>2649.0940000000001</v>
      </c>
      <c r="CC26" s="141">
        <v>2880.6878000000002</v>
      </c>
      <c r="CD26" s="141">
        <v>0</v>
      </c>
      <c r="CE26" s="141">
        <v>2880.6878000000002</v>
      </c>
      <c r="CF26" s="141">
        <v>2763.904</v>
      </c>
      <c r="CG26" s="141">
        <v>0</v>
      </c>
      <c r="CH26" s="141">
        <v>2763.904</v>
      </c>
      <c r="CI26" s="141">
        <v>3709.8352000000004</v>
      </c>
      <c r="CJ26" s="141">
        <v>0</v>
      </c>
      <c r="CK26" s="141">
        <v>3709.8352000000004</v>
      </c>
      <c r="CL26" s="141">
        <v>4241.9605000000001</v>
      </c>
      <c r="CM26" s="141">
        <v>0</v>
      </c>
      <c r="CN26" s="141">
        <v>4241.9605000000001</v>
      </c>
      <c r="CO26" s="141">
        <v>4007.9213</v>
      </c>
      <c r="CP26" s="141">
        <v>0</v>
      </c>
      <c r="CQ26" s="141">
        <v>4007.9213</v>
      </c>
      <c r="CR26" s="141">
        <v>4534.5064000000002</v>
      </c>
      <c r="CS26" s="141">
        <v>0</v>
      </c>
      <c r="CT26" s="141">
        <v>4534.5064000000002</v>
      </c>
      <c r="CU26" s="141">
        <v>4973.3296000000009</v>
      </c>
      <c r="CV26" s="141">
        <v>0</v>
      </c>
      <c r="CW26" s="141">
        <v>4973.3296000000009</v>
      </c>
      <c r="CX26" s="141">
        <v>5412.1528000000008</v>
      </c>
      <c r="CY26" s="141">
        <v>0</v>
      </c>
      <c r="CZ26" s="141">
        <v>5412.1528000000008</v>
      </c>
      <c r="DA26" s="141">
        <v>5265.8784000000005</v>
      </c>
      <c r="DB26" s="141">
        <v>0</v>
      </c>
      <c r="DC26" s="141">
        <v>5265.8784000000005</v>
      </c>
      <c r="DD26" s="141">
        <v>5156.1726000000008</v>
      </c>
      <c r="DE26" s="141">
        <v>0</v>
      </c>
      <c r="DF26" s="141">
        <v>5156.1726000000008</v>
      </c>
      <c r="DG26" s="141">
        <v>5925.2543999999998</v>
      </c>
      <c r="DH26" s="141">
        <v>0</v>
      </c>
      <c r="DI26" s="141">
        <v>5925.2543999999998</v>
      </c>
    </row>
    <row r="27" spans="1:113" ht="13.95" customHeight="1" x14ac:dyDescent="0.2">
      <c r="A27" s="23">
        <v>5.2</v>
      </c>
      <c r="B27" s="56" t="s">
        <v>105</v>
      </c>
      <c r="C27" s="141">
        <v>63.074224000000001</v>
      </c>
      <c r="D27" s="141">
        <v>0</v>
      </c>
      <c r="E27" s="141">
        <v>63.074224000000001</v>
      </c>
      <c r="F27" s="141">
        <v>140.65575000000001</v>
      </c>
      <c r="G27" s="141">
        <v>0</v>
      </c>
      <c r="H27" s="141">
        <v>140.65575000000001</v>
      </c>
      <c r="I27" s="141">
        <v>126.09214800000001</v>
      </c>
      <c r="J27" s="141">
        <v>0</v>
      </c>
      <c r="K27" s="141">
        <v>126.09214800000001</v>
      </c>
      <c r="L27" s="141">
        <v>129.16526399999998</v>
      </c>
      <c r="M27" s="141">
        <v>0</v>
      </c>
      <c r="N27" s="141">
        <v>129.16526399999998</v>
      </c>
      <c r="O27" s="141">
        <v>216.00600299999999</v>
      </c>
      <c r="P27" s="141">
        <v>0</v>
      </c>
      <c r="Q27" s="141">
        <v>216.00600299999999</v>
      </c>
      <c r="R27" s="141">
        <v>26.218056000000001</v>
      </c>
      <c r="S27" s="141">
        <v>0</v>
      </c>
      <c r="T27" s="141">
        <v>26.218056000000001</v>
      </c>
      <c r="U27" s="141">
        <v>44961.625881</v>
      </c>
      <c r="V27" s="141">
        <v>0</v>
      </c>
      <c r="W27" s="141">
        <v>44961.625881</v>
      </c>
      <c r="X27" s="141">
        <v>74237.533335</v>
      </c>
      <c r="Y27" s="141">
        <v>0</v>
      </c>
      <c r="Z27" s="141">
        <v>74237.533335</v>
      </c>
      <c r="AA27" s="141">
        <v>73524.080031999998</v>
      </c>
      <c r="AB27" s="141">
        <v>0</v>
      </c>
      <c r="AC27" s="141">
        <v>73524.080031999998</v>
      </c>
      <c r="AD27" s="141">
        <v>71432.601583999989</v>
      </c>
      <c r="AE27" s="141">
        <v>0</v>
      </c>
      <c r="AF27" s="141">
        <v>71432.601583999989</v>
      </c>
      <c r="AG27" s="141">
        <v>82368.425063999995</v>
      </c>
      <c r="AH27" s="141">
        <v>0</v>
      </c>
      <c r="AI27" s="141">
        <v>82368.425063999995</v>
      </c>
      <c r="AJ27" s="141">
        <v>73118.656157999998</v>
      </c>
      <c r="AK27" s="141">
        <v>0</v>
      </c>
      <c r="AL27" s="141">
        <v>73118.656157999998</v>
      </c>
      <c r="AM27" s="141">
        <v>60793.605017999995</v>
      </c>
      <c r="AN27" s="141">
        <v>0</v>
      </c>
      <c r="AO27" s="141">
        <v>60793.605017999995</v>
      </c>
      <c r="AP27" s="141">
        <v>41487.479558999999</v>
      </c>
      <c r="AQ27" s="141">
        <v>0</v>
      </c>
      <c r="AR27" s="141">
        <v>41487.479558999999</v>
      </c>
      <c r="AS27" s="141">
        <v>23753.57719</v>
      </c>
      <c r="AT27" s="141">
        <v>0</v>
      </c>
      <c r="AU27" s="141">
        <v>23753.57719</v>
      </c>
      <c r="AV27" s="141">
        <v>8404.5838139999996</v>
      </c>
      <c r="AW27" s="141">
        <v>0</v>
      </c>
      <c r="AX27" s="141">
        <v>8404.5838139999996</v>
      </c>
      <c r="AY27" s="141">
        <v>110.753056</v>
      </c>
      <c r="AZ27" s="141">
        <v>0</v>
      </c>
      <c r="BA27" s="141">
        <v>110.753056</v>
      </c>
      <c r="BB27" s="141">
        <v>54.497529999999998</v>
      </c>
      <c r="BC27" s="141">
        <v>0</v>
      </c>
      <c r="BD27" s="141">
        <v>54.497529999999998</v>
      </c>
      <c r="BE27" s="141">
        <v>156.99829199999999</v>
      </c>
      <c r="BF27" s="141">
        <v>0</v>
      </c>
      <c r="BG27" s="141">
        <v>156.99829199999999</v>
      </c>
      <c r="BH27" s="141">
        <v>288.99370800000003</v>
      </c>
      <c r="BI27" s="141">
        <v>0</v>
      </c>
      <c r="BJ27" s="141">
        <v>288.99370800000003</v>
      </c>
      <c r="BK27" s="141">
        <v>236.86199999999999</v>
      </c>
      <c r="BL27" s="141">
        <v>0</v>
      </c>
      <c r="BM27" s="141">
        <v>236.86199999999999</v>
      </c>
      <c r="BN27" s="141">
        <v>196.43050000000002</v>
      </c>
      <c r="BO27" s="141">
        <v>0</v>
      </c>
      <c r="BP27" s="141">
        <v>196.43050000000002</v>
      </c>
      <c r="BQ27" s="141">
        <v>26.6922</v>
      </c>
      <c r="BR27" s="141">
        <v>0</v>
      </c>
      <c r="BS27" s="141">
        <v>26.6922</v>
      </c>
      <c r="BT27" s="141">
        <v>169.79339999999999</v>
      </c>
      <c r="BU27" s="141">
        <v>0</v>
      </c>
      <c r="BV27" s="141">
        <v>169.79339999999999</v>
      </c>
      <c r="BW27" s="141">
        <v>141.37299999999999</v>
      </c>
      <c r="BX27" s="141">
        <v>0</v>
      </c>
      <c r="BY27" s="141">
        <v>141.37299999999999</v>
      </c>
      <c r="BZ27" s="141">
        <v>167.31120000000001</v>
      </c>
      <c r="CA27" s="141">
        <v>0</v>
      </c>
      <c r="CB27" s="141">
        <v>167.31120000000001</v>
      </c>
      <c r="CC27" s="141">
        <v>570.70230000000004</v>
      </c>
      <c r="CD27" s="141">
        <v>0</v>
      </c>
      <c r="CE27" s="141">
        <v>570.70230000000004</v>
      </c>
      <c r="CF27" s="141">
        <v>35319.504000000001</v>
      </c>
      <c r="CG27" s="141">
        <v>0</v>
      </c>
      <c r="CH27" s="141">
        <v>35319.504000000001</v>
      </c>
      <c r="CI27" s="141">
        <v>518.28579999999999</v>
      </c>
      <c r="CJ27" s="141">
        <v>0</v>
      </c>
      <c r="CK27" s="141">
        <v>518.28579999999999</v>
      </c>
      <c r="CL27" s="141">
        <v>41044.6247</v>
      </c>
      <c r="CM27" s="141">
        <v>0</v>
      </c>
      <c r="CN27" s="141">
        <v>41044.6247</v>
      </c>
      <c r="CO27" s="141">
        <v>52980.623899999999</v>
      </c>
      <c r="CP27" s="141">
        <v>0</v>
      </c>
      <c r="CQ27" s="141">
        <v>52980.623899999999</v>
      </c>
      <c r="CR27" s="141">
        <v>46076.436000000002</v>
      </c>
      <c r="CS27" s="141">
        <v>0</v>
      </c>
      <c r="CT27" s="141">
        <v>46076.436000000002</v>
      </c>
      <c r="CU27" s="141">
        <v>61910.639800000004</v>
      </c>
      <c r="CV27" s="141">
        <v>0</v>
      </c>
      <c r="CW27" s="141">
        <v>61910.639800000004</v>
      </c>
      <c r="CX27" s="141">
        <v>64872.696400000008</v>
      </c>
      <c r="CY27" s="141">
        <v>0</v>
      </c>
      <c r="CZ27" s="141">
        <v>64872.696400000008</v>
      </c>
      <c r="DA27" s="141">
        <v>56132.801000000007</v>
      </c>
      <c r="DB27" s="141">
        <v>0</v>
      </c>
      <c r="DC27" s="141">
        <v>56132.801000000007</v>
      </c>
      <c r="DD27" s="141">
        <v>10495.188200000001</v>
      </c>
      <c r="DE27" s="141">
        <v>0</v>
      </c>
      <c r="DF27" s="141">
        <v>10495.188200000001</v>
      </c>
      <c r="DG27" s="141">
        <v>35475.561600000001</v>
      </c>
      <c r="DH27" s="141">
        <v>0</v>
      </c>
      <c r="DI27" s="141">
        <v>35475.561600000001</v>
      </c>
    </row>
    <row r="28" spans="1:113" ht="13.95" customHeight="1" x14ac:dyDescent="0.2">
      <c r="A28" s="23">
        <v>5.4</v>
      </c>
      <c r="B28" s="56" t="s">
        <v>106</v>
      </c>
      <c r="C28" s="141">
        <v>104356.303608</v>
      </c>
      <c r="D28" s="141">
        <v>0</v>
      </c>
      <c r="E28" s="141">
        <v>104356.303608</v>
      </c>
      <c r="F28" s="141">
        <v>212226.08412499999</v>
      </c>
      <c r="G28" s="141">
        <v>0</v>
      </c>
      <c r="H28" s="141">
        <v>212226.08412499999</v>
      </c>
      <c r="I28" s="141">
        <v>196514.61265800003</v>
      </c>
      <c r="J28" s="141">
        <v>0</v>
      </c>
      <c r="K28" s="141">
        <v>196514.61265800003</v>
      </c>
      <c r="L28" s="141">
        <v>253551.41323199996</v>
      </c>
      <c r="M28" s="141">
        <v>0</v>
      </c>
      <c r="N28" s="141">
        <v>253551.41323199996</v>
      </c>
      <c r="O28" s="141">
        <v>296624.24345299997</v>
      </c>
      <c r="P28" s="141">
        <v>0</v>
      </c>
      <c r="Q28" s="141">
        <v>296624.24345299997</v>
      </c>
      <c r="R28" s="141">
        <v>304942.20933600003</v>
      </c>
      <c r="S28" s="141">
        <v>0</v>
      </c>
      <c r="T28" s="141">
        <v>304942.20933600003</v>
      </c>
      <c r="U28" s="141">
        <v>276008.21194499999</v>
      </c>
      <c r="V28" s="141">
        <v>0</v>
      </c>
      <c r="W28" s="141">
        <v>276008.21194499999</v>
      </c>
      <c r="X28" s="141">
        <v>301381.06464900001</v>
      </c>
      <c r="Y28" s="141">
        <v>0</v>
      </c>
      <c r="Z28" s="141">
        <v>301381.06464900001</v>
      </c>
      <c r="AA28" s="141">
        <v>323380.87419400003</v>
      </c>
      <c r="AB28" s="141">
        <v>0</v>
      </c>
      <c r="AC28" s="141">
        <v>323380.87419400003</v>
      </c>
      <c r="AD28" s="141">
        <v>308983.76833199995</v>
      </c>
      <c r="AE28" s="141">
        <v>0</v>
      </c>
      <c r="AF28" s="141">
        <v>308983.76833199995</v>
      </c>
      <c r="AG28" s="141">
        <v>360113.91921199998</v>
      </c>
      <c r="AH28" s="141">
        <v>0</v>
      </c>
      <c r="AI28" s="141">
        <v>360113.91921199998</v>
      </c>
      <c r="AJ28" s="141">
        <v>393440.42949000001</v>
      </c>
      <c r="AK28" s="141">
        <v>0</v>
      </c>
      <c r="AL28" s="141">
        <v>393440.42949000001</v>
      </c>
      <c r="AM28" s="141">
        <v>437343.46878599998</v>
      </c>
      <c r="AN28" s="141">
        <v>0</v>
      </c>
      <c r="AO28" s="141">
        <v>437343.46878599998</v>
      </c>
      <c r="AP28" s="141">
        <v>413839.59936299996</v>
      </c>
      <c r="AQ28" s="141">
        <v>0</v>
      </c>
      <c r="AR28" s="141">
        <v>413839.59936299996</v>
      </c>
      <c r="AS28" s="141">
        <v>421252.79944999999</v>
      </c>
      <c r="AT28" s="141">
        <v>0</v>
      </c>
      <c r="AU28" s="141">
        <v>421252.79944999999</v>
      </c>
      <c r="AV28" s="141">
        <v>435878.129586</v>
      </c>
      <c r="AW28" s="141">
        <v>0</v>
      </c>
      <c r="AX28" s="141">
        <v>435878.129586</v>
      </c>
      <c r="AY28" s="141">
        <v>548615.26289600006</v>
      </c>
      <c r="AZ28" s="141">
        <v>0</v>
      </c>
      <c r="BA28" s="141">
        <v>548615.26289600006</v>
      </c>
      <c r="BB28" s="141">
        <v>534184.78905999998</v>
      </c>
      <c r="BC28" s="141">
        <v>0</v>
      </c>
      <c r="BD28" s="141">
        <v>534184.78905999998</v>
      </c>
      <c r="BE28" s="141">
        <v>510950.941314</v>
      </c>
      <c r="BF28" s="141">
        <v>0</v>
      </c>
      <c r="BG28" s="141">
        <v>510950.941314</v>
      </c>
      <c r="BH28" s="141">
        <v>487580.55101400003</v>
      </c>
      <c r="BI28" s="141">
        <v>0</v>
      </c>
      <c r="BJ28" s="141">
        <v>487580.55101400003</v>
      </c>
      <c r="BK28" s="141">
        <v>570197.89260000002</v>
      </c>
      <c r="BL28" s="141">
        <v>0</v>
      </c>
      <c r="BM28" s="141">
        <v>570197.89260000002</v>
      </c>
      <c r="BN28" s="141">
        <v>662335.58450000011</v>
      </c>
      <c r="BO28" s="141">
        <v>0</v>
      </c>
      <c r="BP28" s="141">
        <v>662335.58450000011</v>
      </c>
      <c r="BQ28" s="141">
        <v>722931.54479999992</v>
      </c>
      <c r="BR28" s="141">
        <v>0</v>
      </c>
      <c r="BS28" s="141">
        <v>722931.54479999992</v>
      </c>
      <c r="BT28" s="141">
        <v>706623.53299999994</v>
      </c>
      <c r="BU28" s="141">
        <v>0</v>
      </c>
      <c r="BV28" s="141">
        <v>706623.53299999994</v>
      </c>
      <c r="BW28" s="141">
        <v>778795.58239999996</v>
      </c>
      <c r="BX28" s="141">
        <v>0</v>
      </c>
      <c r="BY28" s="141">
        <v>778795.58239999996</v>
      </c>
      <c r="BZ28" s="141">
        <v>713916.89040000003</v>
      </c>
      <c r="CA28" s="141">
        <v>0</v>
      </c>
      <c r="CB28" s="141">
        <v>713916.89040000003</v>
      </c>
      <c r="CC28" s="141">
        <v>729221.65789999999</v>
      </c>
      <c r="CD28" s="141">
        <v>0</v>
      </c>
      <c r="CE28" s="141">
        <v>729221.65789999999</v>
      </c>
      <c r="CF28" s="141">
        <v>688291.82400000002</v>
      </c>
      <c r="CG28" s="141">
        <v>0</v>
      </c>
      <c r="CH28" s="141">
        <v>688291.82400000002</v>
      </c>
      <c r="CI28" s="141">
        <v>800997.06480000005</v>
      </c>
      <c r="CJ28" s="141">
        <v>0</v>
      </c>
      <c r="CK28" s="141">
        <v>800997.06480000005</v>
      </c>
      <c r="CL28" s="141">
        <v>732513.44109999994</v>
      </c>
      <c r="CM28" s="141">
        <v>0</v>
      </c>
      <c r="CN28" s="141">
        <v>732513.44109999994</v>
      </c>
      <c r="CO28" s="141">
        <v>567837.60899999994</v>
      </c>
      <c r="CP28" s="141">
        <v>0</v>
      </c>
      <c r="CQ28" s="141">
        <v>567837.60899999994</v>
      </c>
      <c r="CR28" s="141">
        <v>776790.20120000013</v>
      </c>
      <c r="CS28" s="141">
        <v>0</v>
      </c>
      <c r="CT28" s="141">
        <v>776790.20120000013</v>
      </c>
      <c r="CU28" s="141">
        <v>922845.18960000004</v>
      </c>
      <c r="CV28" s="141">
        <v>0</v>
      </c>
      <c r="CW28" s="141">
        <v>922845.18960000004</v>
      </c>
      <c r="CX28" s="141">
        <v>1038804.2202000001</v>
      </c>
      <c r="CY28" s="141">
        <v>0</v>
      </c>
      <c r="CZ28" s="141">
        <v>1038804.2202000001</v>
      </c>
      <c r="DA28" s="141">
        <v>1310508.9182000002</v>
      </c>
      <c r="DB28" s="141">
        <v>0</v>
      </c>
      <c r="DC28" s="141">
        <v>1310508.9182000002</v>
      </c>
      <c r="DD28" s="141">
        <v>1382695.3346000002</v>
      </c>
      <c r="DE28" s="141">
        <v>0</v>
      </c>
      <c r="DF28" s="141">
        <v>1382695.3346000002</v>
      </c>
      <c r="DG28" s="141">
        <v>1435051.0367999999</v>
      </c>
      <c r="DH28" s="141">
        <v>0</v>
      </c>
      <c r="DI28" s="141">
        <v>1435051.0367999999</v>
      </c>
    </row>
    <row r="29" spans="1:113" ht="13.95" customHeight="1" x14ac:dyDescent="0.2">
      <c r="A29" s="23" t="s">
        <v>34</v>
      </c>
      <c r="B29" s="55" t="s">
        <v>96</v>
      </c>
      <c r="C29" s="141">
        <v>16367.761128</v>
      </c>
      <c r="D29" s="141">
        <v>0</v>
      </c>
      <c r="E29" s="141">
        <v>16367.761128</v>
      </c>
      <c r="F29" s="141">
        <v>98388.697125000006</v>
      </c>
      <c r="G29" s="141">
        <v>0</v>
      </c>
      <c r="H29" s="141">
        <v>98388.697125000006</v>
      </c>
      <c r="I29" s="141">
        <v>54030.485418000011</v>
      </c>
      <c r="J29" s="141">
        <v>0</v>
      </c>
      <c r="K29" s="141">
        <v>54030.485418000011</v>
      </c>
      <c r="L29" s="141">
        <v>107982.16070399999</v>
      </c>
      <c r="M29" s="141">
        <v>0</v>
      </c>
      <c r="N29" s="141">
        <v>107982.16070399999</v>
      </c>
      <c r="O29" s="141">
        <v>125139.477738</v>
      </c>
      <c r="P29" s="141">
        <v>0</v>
      </c>
      <c r="Q29" s="141">
        <v>125139.477738</v>
      </c>
      <c r="R29" s="141">
        <v>78077.370767999993</v>
      </c>
      <c r="S29" s="141">
        <v>0</v>
      </c>
      <c r="T29" s="141">
        <v>78077.370767999993</v>
      </c>
      <c r="U29" s="141">
        <v>34696.754964</v>
      </c>
      <c r="V29" s="141">
        <v>0</v>
      </c>
      <c r="W29" s="141">
        <v>34696.754964</v>
      </c>
      <c r="X29" s="141">
        <v>54648.152811</v>
      </c>
      <c r="Y29" s="141">
        <v>0</v>
      </c>
      <c r="Z29" s="141">
        <v>54648.152811</v>
      </c>
      <c r="AA29" s="141">
        <v>48182.200375999993</v>
      </c>
      <c r="AB29" s="141">
        <v>0</v>
      </c>
      <c r="AC29" s="141">
        <v>48182.200375999993</v>
      </c>
      <c r="AD29" s="141">
        <v>29700.639857999999</v>
      </c>
      <c r="AE29" s="141">
        <v>0</v>
      </c>
      <c r="AF29" s="141">
        <v>29700.639857999999</v>
      </c>
      <c r="AG29" s="141">
        <v>26620.973879999998</v>
      </c>
      <c r="AH29" s="141">
        <v>0</v>
      </c>
      <c r="AI29" s="141">
        <v>26620.973879999998</v>
      </c>
      <c r="AJ29" s="141">
        <v>21588.170515999998</v>
      </c>
      <c r="AK29" s="141">
        <v>0</v>
      </c>
      <c r="AL29" s="141">
        <v>21588.170515999998</v>
      </c>
      <c r="AM29" s="141">
        <v>23015.122859999999</v>
      </c>
      <c r="AN29" s="141">
        <v>0</v>
      </c>
      <c r="AO29" s="141">
        <v>23015.122859999999</v>
      </c>
      <c r="AP29" s="141">
        <v>43133.176124999998</v>
      </c>
      <c r="AQ29" s="141">
        <v>0</v>
      </c>
      <c r="AR29" s="141">
        <v>43133.176124999998</v>
      </c>
      <c r="AS29" s="141">
        <v>48659.477859999999</v>
      </c>
      <c r="AT29" s="141">
        <v>0</v>
      </c>
      <c r="AU29" s="141">
        <v>48659.477859999999</v>
      </c>
      <c r="AV29" s="141">
        <v>54559.049136000001</v>
      </c>
      <c r="AW29" s="141">
        <v>0</v>
      </c>
      <c r="AX29" s="141">
        <v>54559.049136000001</v>
      </c>
      <c r="AY29" s="141">
        <v>115764.631784</v>
      </c>
      <c r="AZ29" s="141">
        <v>0</v>
      </c>
      <c r="BA29" s="141">
        <v>115764.631784</v>
      </c>
      <c r="BB29" s="141">
        <v>88612.983779999995</v>
      </c>
      <c r="BC29" s="141">
        <v>0</v>
      </c>
      <c r="BD29" s="141">
        <v>88612.983779999995</v>
      </c>
      <c r="BE29" s="141">
        <v>84857.576826000004</v>
      </c>
      <c r="BF29" s="141">
        <v>0</v>
      </c>
      <c r="BG29" s="141">
        <v>84857.576826000004</v>
      </c>
      <c r="BH29" s="141">
        <v>70105.056999000008</v>
      </c>
      <c r="BI29" s="141">
        <v>0</v>
      </c>
      <c r="BJ29" s="141">
        <v>70105.056999000008</v>
      </c>
      <c r="BK29" s="141">
        <v>65350.2258</v>
      </c>
      <c r="BL29" s="141">
        <v>0</v>
      </c>
      <c r="BM29" s="141">
        <v>65350.2258</v>
      </c>
      <c r="BN29" s="141">
        <v>82977.855500000005</v>
      </c>
      <c r="BO29" s="141">
        <v>0</v>
      </c>
      <c r="BP29" s="141">
        <v>82977.855500000005</v>
      </c>
      <c r="BQ29" s="141">
        <v>137971.98179999998</v>
      </c>
      <c r="BR29" s="141">
        <v>0</v>
      </c>
      <c r="BS29" s="141">
        <v>137971.98179999998</v>
      </c>
      <c r="BT29" s="141">
        <v>65030.872199999998</v>
      </c>
      <c r="BU29" s="141">
        <v>0</v>
      </c>
      <c r="BV29" s="141">
        <v>65030.872199999998</v>
      </c>
      <c r="BW29" s="141">
        <v>107132.45939999999</v>
      </c>
      <c r="BX29" s="141">
        <v>0</v>
      </c>
      <c r="BY29" s="141">
        <v>107132.45939999999</v>
      </c>
      <c r="BZ29" s="141">
        <v>71860.160400000008</v>
      </c>
      <c r="CA29" s="141">
        <v>0</v>
      </c>
      <c r="CB29" s="141">
        <v>71860.160400000008</v>
      </c>
      <c r="CC29" s="141">
        <v>100253.3707</v>
      </c>
      <c r="CD29" s="141">
        <v>0</v>
      </c>
      <c r="CE29" s="141">
        <v>100253.3707</v>
      </c>
      <c r="CF29" s="141">
        <v>75901.055999999997</v>
      </c>
      <c r="CG29" s="141">
        <v>0</v>
      </c>
      <c r="CH29" s="141">
        <v>75901.055999999997</v>
      </c>
      <c r="CI29" s="141">
        <v>156822.37179999999</v>
      </c>
      <c r="CJ29" s="141">
        <v>0</v>
      </c>
      <c r="CK29" s="141">
        <v>156822.37179999999</v>
      </c>
      <c r="CL29" s="141">
        <v>169415.12589999998</v>
      </c>
      <c r="CM29" s="141">
        <v>0</v>
      </c>
      <c r="CN29" s="141">
        <v>169415.12589999998</v>
      </c>
      <c r="CO29" s="141">
        <v>163213.0871</v>
      </c>
      <c r="CP29" s="141">
        <v>0</v>
      </c>
      <c r="CQ29" s="141">
        <v>163213.0871</v>
      </c>
      <c r="CR29" s="141">
        <v>218314.54200000002</v>
      </c>
      <c r="CS29" s="141">
        <v>0</v>
      </c>
      <c r="CT29" s="141">
        <v>218314.54200000002</v>
      </c>
      <c r="CU29" s="141">
        <v>227968.65240000002</v>
      </c>
      <c r="CV29" s="141">
        <v>0</v>
      </c>
      <c r="CW29" s="141">
        <v>227968.65240000002</v>
      </c>
      <c r="CX29" s="141">
        <v>430485.55920000002</v>
      </c>
      <c r="CY29" s="141">
        <v>0</v>
      </c>
      <c r="CZ29" s="141">
        <v>430485.55920000002</v>
      </c>
      <c r="DA29" s="141">
        <v>452609.56220000004</v>
      </c>
      <c r="DB29" s="141">
        <v>0</v>
      </c>
      <c r="DC29" s="141">
        <v>452609.56220000004</v>
      </c>
      <c r="DD29" s="141">
        <v>391759.41180000006</v>
      </c>
      <c r="DE29" s="141">
        <v>0</v>
      </c>
      <c r="DF29" s="141">
        <v>391759.41180000006</v>
      </c>
      <c r="DG29" s="141">
        <v>362617.97279999999</v>
      </c>
      <c r="DH29" s="141">
        <v>0</v>
      </c>
      <c r="DI29" s="141">
        <v>362617.97279999999</v>
      </c>
    </row>
    <row r="30" spans="1:113" ht="13.95" customHeight="1" x14ac:dyDescent="0.2">
      <c r="A30" s="23" t="s">
        <v>35</v>
      </c>
      <c r="B30" s="57" t="s">
        <v>138</v>
      </c>
      <c r="C30" s="141">
        <v>2254.9035079999999</v>
      </c>
      <c r="D30" s="141">
        <v>0</v>
      </c>
      <c r="E30" s="141">
        <v>2254.9035079999999</v>
      </c>
      <c r="F30" s="141">
        <v>31413.1175</v>
      </c>
      <c r="G30" s="141">
        <v>0</v>
      </c>
      <c r="H30" s="141">
        <v>31413.1175</v>
      </c>
      <c r="I30" s="141">
        <v>11243.216530000002</v>
      </c>
      <c r="J30" s="141">
        <v>0</v>
      </c>
      <c r="K30" s="141">
        <v>11243.216530000002</v>
      </c>
      <c r="L30" s="141">
        <v>19503.954863999999</v>
      </c>
      <c r="M30" s="141">
        <v>0</v>
      </c>
      <c r="N30" s="141">
        <v>19503.954863999999</v>
      </c>
      <c r="O30" s="141">
        <v>17232.478906</v>
      </c>
      <c r="P30" s="141">
        <v>0</v>
      </c>
      <c r="Q30" s="141">
        <v>17232.478906</v>
      </c>
      <c r="R30" s="141">
        <v>26165.619888000001</v>
      </c>
      <c r="S30" s="141">
        <v>0</v>
      </c>
      <c r="T30" s="141">
        <v>26165.619888000001</v>
      </c>
      <c r="U30" s="141">
        <v>6064.4757959999997</v>
      </c>
      <c r="V30" s="141">
        <v>0</v>
      </c>
      <c r="W30" s="141">
        <v>6064.4757959999997</v>
      </c>
      <c r="X30" s="141">
        <v>15236.184851999999</v>
      </c>
      <c r="Y30" s="141">
        <v>0</v>
      </c>
      <c r="Z30" s="141">
        <v>15236.184851999999</v>
      </c>
      <c r="AA30" s="141">
        <v>3235.712102</v>
      </c>
      <c r="AB30" s="141">
        <v>0</v>
      </c>
      <c r="AC30" s="141">
        <v>3235.712102</v>
      </c>
      <c r="AD30" s="141">
        <v>5907.7567019999997</v>
      </c>
      <c r="AE30" s="141">
        <v>0</v>
      </c>
      <c r="AF30" s="141">
        <v>5907.7567019999997</v>
      </c>
      <c r="AG30" s="141">
        <v>7151.1243559999994</v>
      </c>
      <c r="AH30" s="141">
        <v>0</v>
      </c>
      <c r="AI30" s="141">
        <v>7151.1243559999994</v>
      </c>
      <c r="AJ30" s="141">
        <v>6709.8367819999994</v>
      </c>
      <c r="AK30" s="141">
        <v>0</v>
      </c>
      <c r="AL30" s="141">
        <v>6709.8367819999994</v>
      </c>
      <c r="AM30" s="141">
        <v>10665.544739999999</v>
      </c>
      <c r="AN30" s="141">
        <v>0</v>
      </c>
      <c r="AO30" s="141">
        <v>10665.544739999999</v>
      </c>
      <c r="AP30" s="141">
        <v>23199.012881999999</v>
      </c>
      <c r="AQ30" s="141">
        <v>0</v>
      </c>
      <c r="AR30" s="141">
        <v>23199.012881999999</v>
      </c>
      <c r="AS30" s="141">
        <v>13618.368400000001</v>
      </c>
      <c r="AT30" s="141">
        <v>0</v>
      </c>
      <c r="AU30" s="141">
        <v>13618.368400000001</v>
      </c>
      <c r="AV30" s="141">
        <v>16526.185008</v>
      </c>
      <c r="AW30" s="141">
        <v>0</v>
      </c>
      <c r="AX30" s="141">
        <v>16526.185008</v>
      </c>
      <c r="AY30" s="141">
        <v>43941.274967999998</v>
      </c>
      <c r="AZ30" s="141">
        <v>0</v>
      </c>
      <c r="BA30" s="141">
        <v>43941.274967999998</v>
      </c>
      <c r="BB30" s="141">
        <v>27030.774879999997</v>
      </c>
      <c r="BC30" s="141">
        <v>0</v>
      </c>
      <c r="BD30" s="141">
        <v>27030.774879999997</v>
      </c>
      <c r="BE30" s="141">
        <v>51233.775955999998</v>
      </c>
      <c r="BF30" s="141">
        <v>0</v>
      </c>
      <c r="BG30" s="141">
        <v>51233.775955999998</v>
      </c>
      <c r="BH30" s="141">
        <v>27382.153833</v>
      </c>
      <c r="BI30" s="141">
        <v>0</v>
      </c>
      <c r="BJ30" s="141">
        <v>27382.153833</v>
      </c>
      <c r="BK30" s="141">
        <v>47277.655200000001</v>
      </c>
      <c r="BL30" s="141">
        <v>0</v>
      </c>
      <c r="BM30" s="141">
        <v>47277.655200000001</v>
      </c>
      <c r="BN30" s="141">
        <v>65355.233500000002</v>
      </c>
      <c r="BO30" s="141">
        <v>0</v>
      </c>
      <c r="BP30" s="141">
        <v>65355.233500000002</v>
      </c>
      <c r="BQ30" s="141">
        <v>113521.92659999999</v>
      </c>
      <c r="BR30" s="141">
        <v>0</v>
      </c>
      <c r="BS30" s="141">
        <v>113521.92659999999</v>
      </c>
      <c r="BT30" s="141">
        <v>38599.6996</v>
      </c>
      <c r="BU30" s="141">
        <v>0</v>
      </c>
      <c r="BV30" s="141">
        <v>38599.6996</v>
      </c>
      <c r="BW30" s="141">
        <v>95144.028999999995</v>
      </c>
      <c r="BX30" s="141">
        <v>0</v>
      </c>
      <c r="BY30" s="141">
        <v>95144.028999999995</v>
      </c>
      <c r="BZ30" s="141">
        <v>48297.166400000002</v>
      </c>
      <c r="CA30" s="141">
        <v>0</v>
      </c>
      <c r="CB30" s="141">
        <v>48297.166400000002</v>
      </c>
      <c r="CC30" s="141">
        <v>78729.741099999999</v>
      </c>
      <c r="CD30" s="141">
        <v>0</v>
      </c>
      <c r="CE30" s="141">
        <v>78729.741099999999</v>
      </c>
      <c r="CF30" s="141">
        <v>56872.639999999999</v>
      </c>
      <c r="CG30" s="141">
        <v>0</v>
      </c>
      <c r="CH30" s="141">
        <v>56872.639999999999</v>
      </c>
      <c r="CI30" s="141">
        <v>146265.7084</v>
      </c>
      <c r="CJ30" s="141">
        <v>0</v>
      </c>
      <c r="CK30" s="141">
        <v>146265.7084</v>
      </c>
      <c r="CL30" s="141">
        <v>108564.9339</v>
      </c>
      <c r="CM30" s="141">
        <v>0</v>
      </c>
      <c r="CN30" s="141">
        <v>108564.9339</v>
      </c>
      <c r="CO30" s="141">
        <v>147415.4411</v>
      </c>
      <c r="CP30" s="141">
        <v>0</v>
      </c>
      <c r="CQ30" s="141">
        <v>147415.4411</v>
      </c>
      <c r="CR30" s="141">
        <v>152710.47360000003</v>
      </c>
      <c r="CS30" s="141">
        <v>0</v>
      </c>
      <c r="CT30" s="141">
        <v>152710.47360000003</v>
      </c>
      <c r="CU30" s="141">
        <v>214291.99600000001</v>
      </c>
      <c r="CV30" s="141">
        <v>0</v>
      </c>
      <c r="CW30" s="141">
        <v>214291.99600000001</v>
      </c>
      <c r="CX30" s="141">
        <v>406935.38080000004</v>
      </c>
      <c r="CY30" s="141">
        <v>0</v>
      </c>
      <c r="CZ30" s="141">
        <v>406935.38080000004</v>
      </c>
      <c r="DA30" s="141">
        <v>435056.63420000003</v>
      </c>
      <c r="DB30" s="141">
        <v>0</v>
      </c>
      <c r="DC30" s="141">
        <v>435056.63420000003</v>
      </c>
      <c r="DD30" s="141">
        <v>362541.10040000005</v>
      </c>
      <c r="DE30" s="141">
        <v>0</v>
      </c>
      <c r="DF30" s="141">
        <v>362541.10040000005</v>
      </c>
      <c r="DG30" s="141">
        <v>305644.37280000001</v>
      </c>
      <c r="DH30" s="141">
        <v>0</v>
      </c>
      <c r="DI30" s="141">
        <v>305644.37280000001</v>
      </c>
    </row>
    <row r="31" spans="1:113" ht="13.95" customHeight="1" x14ac:dyDescent="0.2">
      <c r="A31" s="23" t="s">
        <v>36</v>
      </c>
      <c r="B31" s="57" t="s">
        <v>109</v>
      </c>
      <c r="C31" s="141">
        <v>14112.857620000001</v>
      </c>
      <c r="D31" s="141">
        <v>0</v>
      </c>
      <c r="E31" s="141">
        <v>14112.857620000001</v>
      </c>
      <c r="F31" s="141">
        <v>66975.579624999998</v>
      </c>
      <c r="G31" s="141">
        <v>0</v>
      </c>
      <c r="H31" s="141">
        <v>66975.579624999998</v>
      </c>
      <c r="I31" s="141">
        <v>42787.268888000006</v>
      </c>
      <c r="J31" s="141">
        <v>0</v>
      </c>
      <c r="K31" s="141">
        <v>42787.268888000006</v>
      </c>
      <c r="L31" s="141">
        <v>88478.205839999995</v>
      </c>
      <c r="M31" s="141">
        <v>0</v>
      </c>
      <c r="N31" s="141">
        <v>88478.205839999995</v>
      </c>
      <c r="O31" s="141">
        <v>107906.998832</v>
      </c>
      <c r="P31" s="141">
        <v>0</v>
      </c>
      <c r="Q31" s="141">
        <v>107906.998832</v>
      </c>
      <c r="R31" s="141">
        <v>51911.75088</v>
      </c>
      <c r="S31" s="141">
        <v>0</v>
      </c>
      <c r="T31" s="141">
        <v>51911.75088</v>
      </c>
      <c r="U31" s="141">
        <v>28632.279168000001</v>
      </c>
      <c r="V31" s="141">
        <v>0</v>
      </c>
      <c r="W31" s="141">
        <v>28632.279168000001</v>
      </c>
      <c r="X31" s="141">
        <v>39411.967959000001</v>
      </c>
      <c r="Y31" s="141">
        <v>0</v>
      </c>
      <c r="Z31" s="141">
        <v>39411.967959000001</v>
      </c>
      <c r="AA31" s="141">
        <v>44946.488273999996</v>
      </c>
      <c r="AB31" s="141">
        <v>0</v>
      </c>
      <c r="AC31" s="141">
        <v>44946.488273999996</v>
      </c>
      <c r="AD31" s="141">
        <v>23792.883156</v>
      </c>
      <c r="AE31" s="141">
        <v>0</v>
      </c>
      <c r="AF31" s="141">
        <v>23792.883156</v>
      </c>
      <c r="AG31" s="141">
        <v>19469.849523999997</v>
      </c>
      <c r="AH31" s="141">
        <v>0</v>
      </c>
      <c r="AI31" s="141">
        <v>19469.849523999997</v>
      </c>
      <c r="AJ31" s="141">
        <v>14878.333733999998</v>
      </c>
      <c r="AK31" s="141">
        <v>0</v>
      </c>
      <c r="AL31" s="141">
        <v>14878.333733999998</v>
      </c>
      <c r="AM31" s="141">
        <v>12349.57812</v>
      </c>
      <c r="AN31" s="141">
        <v>0</v>
      </c>
      <c r="AO31" s="141">
        <v>12349.57812</v>
      </c>
      <c r="AP31" s="141">
        <v>19934.163242999999</v>
      </c>
      <c r="AQ31" s="141">
        <v>0</v>
      </c>
      <c r="AR31" s="141">
        <v>19934.163242999999</v>
      </c>
      <c r="AS31" s="141">
        <v>35041.10946</v>
      </c>
      <c r="AT31" s="141">
        <v>0</v>
      </c>
      <c r="AU31" s="141">
        <v>35041.10946</v>
      </c>
      <c r="AV31" s="141">
        <v>38032.864128000001</v>
      </c>
      <c r="AW31" s="141">
        <v>0</v>
      </c>
      <c r="AX31" s="141">
        <v>38032.864128000001</v>
      </c>
      <c r="AY31" s="141">
        <v>71823.356816</v>
      </c>
      <c r="AZ31" s="141">
        <v>0</v>
      </c>
      <c r="BA31" s="141">
        <v>71823.356816</v>
      </c>
      <c r="BB31" s="141">
        <v>61582.208899999998</v>
      </c>
      <c r="BC31" s="141">
        <v>0</v>
      </c>
      <c r="BD31" s="141">
        <v>61582.208899999998</v>
      </c>
      <c r="BE31" s="141">
        <v>33623.800869999999</v>
      </c>
      <c r="BF31" s="141">
        <v>0</v>
      </c>
      <c r="BG31" s="141">
        <v>33623.800869999999</v>
      </c>
      <c r="BH31" s="141">
        <v>42722.903166000004</v>
      </c>
      <c r="BI31" s="141">
        <v>0</v>
      </c>
      <c r="BJ31" s="141">
        <v>42722.903166000004</v>
      </c>
      <c r="BK31" s="141">
        <v>18072.570599999999</v>
      </c>
      <c r="BL31" s="141">
        <v>0</v>
      </c>
      <c r="BM31" s="141">
        <v>18072.570599999999</v>
      </c>
      <c r="BN31" s="141">
        <v>17622.622000000003</v>
      </c>
      <c r="BO31" s="141">
        <v>0</v>
      </c>
      <c r="BP31" s="141">
        <v>17622.622000000003</v>
      </c>
      <c r="BQ31" s="141">
        <v>24450.055199999999</v>
      </c>
      <c r="BR31" s="141">
        <v>0</v>
      </c>
      <c r="BS31" s="141">
        <v>24450.055199999999</v>
      </c>
      <c r="BT31" s="141">
        <v>26431.172599999998</v>
      </c>
      <c r="BU31" s="141">
        <v>0</v>
      </c>
      <c r="BV31" s="141">
        <v>26431.172599999998</v>
      </c>
      <c r="BW31" s="141">
        <v>11988.430399999999</v>
      </c>
      <c r="BX31" s="141">
        <v>0</v>
      </c>
      <c r="BY31" s="141">
        <v>11988.430399999999</v>
      </c>
      <c r="BZ31" s="141">
        <v>23562.994000000002</v>
      </c>
      <c r="CA31" s="141">
        <v>0</v>
      </c>
      <c r="CB31" s="141">
        <v>23562.994000000002</v>
      </c>
      <c r="CC31" s="141">
        <v>21523.6296</v>
      </c>
      <c r="CD31" s="141">
        <v>0</v>
      </c>
      <c r="CE31" s="141">
        <v>21523.6296</v>
      </c>
      <c r="CF31" s="141">
        <v>19028.416000000001</v>
      </c>
      <c r="CG31" s="141">
        <v>0</v>
      </c>
      <c r="CH31" s="141">
        <v>19028.416000000001</v>
      </c>
      <c r="CI31" s="141">
        <v>10556.663400000001</v>
      </c>
      <c r="CJ31" s="141">
        <v>0</v>
      </c>
      <c r="CK31" s="141">
        <v>10556.663400000001</v>
      </c>
      <c r="CL31" s="141">
        <v>60850.191999999995</v>
      </c>
      <c r="CM31" s="141">
        <v>0</v>
      </c>
      <c r="CN31" s="141">
        <v>60850.191999999995</v>
      </c>
      <c r="CO31" s="141">
        <v>15797.645999999999</v>
      </c>
      <c r="CP31" s="141">
        <v>0</v>
      </c>
      <c r="CQ31" s="141">
        <v>15797.645999999999</v>
      </c>
      <c r="CR31" s="141">
        <v>65604.068400000004</v>
      </c>
      <c r="CS31" s="141">
        <v>0</v>
      </c>
      <c r="CT31" s="141">
        <v>65604.068400000004</v>
      </c>
      <c r="CU31" s="141">
        <v>13676.656400000002</v>
      </c>
      <c r="CV31" s="141">
        <v>0</v>
      </c>
      <c r="CW31" s="141">
        <v>13676.656400000002</v>
      </c>
      <c r="CX31" s="141">
        <v>23550.178400000001</v>
      </c>
      <c r="CY31" s="141">
        <v>0</v>
      </c>
      <c r="CZ31" s="141">
        <v>23550.178400000001</v>
      </c>
      <c r="DA31" s="141">
        <v>17552.928</v>
      </c>
      <c r="DB31" s="141">
        <v>0</v>
      </c>
      <c r="DC31" s="141">
        <v>17552.928</v>
      </c>
      <c r="DD31" s="141">
        <v>29218.311400000002</v>
      </c>
      <c r="DE31" s="141">
        <v>0</v>
      </c>
      <c r="DF31" s="141">
        <v>29218.311400000002</v>
      </c>
      <c r="DG31" s="141">
        <v>56973.599999999999</v>
      </c>
      <c r="DH31" s="141">
        <v>0</v>
      </c>
      <c r="DI31" s="141">
        <v>56973.599999999999</v>
      </c>
    </row>
    <row r="32" spans="1:113" ht="13.95" customHeight="1" x14ac:dyDescent="0.2">
      <c r="A32" s="23" t="s">
        <v>37</v>
      </c>
      <c r="B32" s="55" t="s">
        <v>139</v>
      </c>
      <c r="C32" s="141">
        <v>87988.542480000004</v>
      </c>
      <c r="D32" s="141">
        <v>0</v>
      </c>
      <c r="E32" s="141">
        <v>87988.542480000004</v>
      </c>
      <c r="F32" s="141">
        <v>113837.387</v>
      </c>
      <c r="G32" s="141">
        <v>0</v>
      </c>
      <c r="H32" s="141">
        <v>113837.387</v>
      </c>
      <c r="I32" s="141">
        <v>142484.12724000003</v>
      </c>
      <c r="J32" s="141">
        <v>0</v>
      </c>
      <c r="K32" s="141">
        <v>142484.12724000003</v>
      </c>
      <c r="L32" s="141">
        <v>145569.25252799998</v>
      </c>
      <c r="M32" s="141">
        <v>0</v>
      </c>
      <c r="N32" s="141">
        <v>145569.25252799998</v>
      </c>
      <c r="O32" s="141">
        <v>171484.76571499999</v>
      </c>
      <c r="P32" s="141">
        <v>0</v>
      </c>
      <c r="Q32" s="141">
        <v>171484.76571499999</v>
      </c>
      <c r="R32" s="141">
        <v>226864.83856800001</v>
      </c>
      <c r="S32" s="141">
        <v>0</v>
      </c>
      <c r="T32" s="141">
        <v>226864.83856800001</v>
      </c>
      <c r="U32" s="141">
        <v>241311.456981</v>
      </c>
      <c r="V32" s="141">
        <v>0</v>
      </c>
      <c r="W32" s="141">
        <v>241311.456981</v>
      </c>
      <c r="X32" s="141">
        <v>246732.911838</v>
      </c>
      <c r="Y32" s="141">
        <v>0</v>
      </c>
      <c r="Z32" s="141">
        <v>246732.911838</v>
      </c>
      <c r="AA32" s="141">
        <v>275198.67381800001</v>
      </c>
      <c r="AB32" s="141">
        <v>0</v>
      </c>
      <c r="AC32" s="141">
        <v>275198.67381800001</v>
      </c>
      <c r="AD32" s="141">
        <v>279283.12847399997</v>
      </c>
      <c r="AE32" s="141">
        <v>0</v>
      </c>
      <c r="AF32" s="141">
        <v>279283.12847399997</v>
      </c>
      <c r="AG32" s="141">
        <v>333492.94533199997</v>
      </c>
      <c r="AH32" s="141">
        <v>0</v>
      </c>
      <c r="AI32" s="141">
        <v>333492.94533199997</v>
      </c>
      <c r="AJ32" s="141">
        <v>371852.258974</v>
      </c>
      <c r="AK32" s="141">
        <v>0</v>
      </c>
      <c r="AL32" s="141">
        <v>371852.258974</v>
      </c>
      <c r="AM32" s="141">
        <v>414328.34592599998</v>
      </c>
      <c r="AN32" s="141">
        <v>0</v>
      </c>
      <c r="AO32" s="141">
        <v>414328.34592599998</v>
      </c>
      <c r="AP32" s="141">
        <v>370706.42323799996</v>
      </c>
      <c r="AQ32" s="141">
        <v>0</v>
      </c>
      <c r="AR32" s="141">
        <v>370706.42323799996</v>
      </c>
      <c r="AS32" s="141">
        <v>372593.32159000001</v>
      </c>
      <c r="AT32" s="141">
        <v>0</v>
      </c>
      <c r="AU32" s="141">
        <v>372593.32159000001</v>
      </c>
      <c r="AV32" s="141">
        <v>381319.08045000001</v>
      </c>
      <c r="AW32" s="141">
        <v>0</v>
      </c>
      <c r="AX32" s="141">
        <v>381319.08045000001</v>
      </c>
      <c r="AY32" s="141">
        <v>432850.63111200003</v>
      </c>
      <c r="AZ32" s="141">
        <v>0</v>
      </c>
      <c r="BA32" s="141">
        <v>432850.63111200003</v>
      </c>
      <c r="BB32" s="141">
        <v>445571.80527999997</v>
      </c>
      <c r="BC32" s="141">
        <v>0</v>
      </c>
      <c r="BD32" s="141">
        <v>445571.80527999997</v>
      </c>
      <c r="BE32" s="141">
        <v>426093.36448799999</v>
      </c>
      <c r="BF32" s="141">
        <v>0</v>
      </c>
      <c r="BG32" s="141">
        <v>426093.36448799999</v>
      </c>
      <c r="BH32" s="141">
        <v>417475.494015</v>
      </c>
      <c r="BI32" s="141">
        <v>0</v>
      </c>
      <c r="BJ32" s="141">
        <v>417475.494015</v>
      </c>
      <c r="BK32" s="141">
        <v>504847.66680000001</v>
      </c>
      <c r="BL32" s="141">
        <v>0</v>
      </c>
      <c r="BM32" s="141">
        <v>504847.66680000001</v>
      </c>
      <c r="BN32" s="141">
        <v>579357.72900000005</v>
      </c>
      <c r="BO32" s="141">
        <v>0</v>
      </c>
      <c r="BP32" s="141">
        <v>579357.72900000005</v>
      </c>
      <c r="BQ32" s="141">
        <v>584959.56299999997</v>
      </c>
      <c r="BR32" s="141">
        <v>0</v>
      </c>
      <c r="BS32" s="141">
        <v>584959.56299999997</v>
      </c>
      <c r="BT32" s="141">
        <v>641592.66079999995</v>
      </c>
      <c r="BU32" s="141">
        <v>0</v>
      </c>
      <c r="BV32" s="141">
        <v>641592.66079999995</v>
      </c>
      <c r="BW32" s="141">
        <v>671663.12300000002</v>
      </c>
      <c r="BX32" s="141">
        <v>0</v>
      </c>
      <c r="BY32" s="141">
        <v>671663.12300000002</v>
      </c>
      <c r="BZ32" s="141">
        <v>642056.73</v>
      </c>
      <c r="CA32" s="141">
        <v>0</v>
      </c>
      <c r="CB32" s="141">
        <v>642056.73</v>
      </c>
      <c r="CC32" s="141">
        <v>628968.28720000002</v>
      </c>
      <c r="CD32" s="141">
        <v>0</v>
      </c>
      <c r="CE32" s="141">
        <v>628968.28720000002</v>
      </c>
      <c r="CF32" s="141">
        <v>612390.76800000004</v>
      </c>
      <c r="CG32" s="141">
        <v>0</v>
      </c>
      <c r="CH32" s="141">
        <v>612390.76800000004</v>
      </c>
      <c r="CI32" s="141">
        <v>644174.69300000009</v>
      </c>
      <c r="CJ32" s="141">
        <v>0</v>
      </c>
      <c r="CK32" s="141">
        <v>644174.69300000009</v>
      </c>
      <c r="CL32" s="141">
        <v>563098.31519999995</v>
      </c>
      <c r="CM32" s="141">
        <v>0</v>
      </c>
      <c r="CN32" s="141">
        <v>563098.31519999995</v>
      </c>
      <c r="CO32" s="141">
        <v>404624.52189999999</v>
      </c>
      <c r="CP32" s="141">
        <v>0</v>
      </c>
      <c r="CQ32" s="141">
        <v>404624.52189999999</v>
      </c>
      <c r="CR32" s="141">
        <v>558475.65920000011</v>
      </c>
      <c r="CS32" s="141">
        <v>0</v>
      </c>
      <c r="CT32" s="141">
        <v>558475.65920000011</v>
      </c>
      <c r="CU32" s="141">
        <v>694876.53720000002</v>
      </c>
      <c r="CV32" s="141">
        <v>0</v>
      </c>
      <c r="CW32" s="141">
        <v>694876.53720000002</v>
      </c>
      <c r="CX32" s="141">
        <v>608318.66100000008</v>
      </c>
      <c r="CY32" s="141">
        <v>0</v>
      </c>
      <c r="CZ32" s="141">
        <v>608318.66100000008</v>
      </c>
      <c r="DA32" s="141">
        <v>857899.35600000003</v>
      </c>
      <c r="DB32" s="141">
        <v>0</v>
      </c>
      <c r="DC32" s="141">
        <v>857899.35600000003</v>
      </c>
      <c r="DD32" s="141">
        <v>990935.92280000006</v>
      </c>
      <c r="DE32" s="141">
        <v>0</v>
      </c>
      <c r="DF32" s="141">
        <v>990935.92280000006</v>
      </c>
      <c r="DG32" s="141">
        <v>1072433.064</v>
      </c>
      <c r="DH32" s="141">
        <v>0</v>
      </c>
      <c r="DI32" s="141">
        <v>1072433.064</v>
      </c>
    </row>
    <row r="33" spans="1:113" ht="13.95" customHeight="1" x14ac:dyDescent="0.2">
      <c r="A33" s="23" t="s">
        <v>38</v>
      </c>
      <c r="B33" s="57" t="s">
        <v>90</v>
      </c>
      <c r="C33" s="141">
        <v>87988.542480000004</v>
      </c>
      <c r="D33" s="141">
        <v>0</v>
      </c>
      <c r="E33" s="141">
        <v>87988.542480000004</v>
      </c>
      <c r="F33" s="141">
        <v>113837.387</v>
      </c>
      <c r="G33" s="141">
        <v>0</v>
      </c>
      <c r="H33" s="141">
        <v>113837.387</v>
      </c>
      <c r="I33" s="141">
        <v>142484.12724000003</v>
      </c>
      <c r="J33" s="141">
        <v>0</v>
      </c>
      <c r="K33" s="141">
        <v>142484.12724000003</v>
      </c>
      <c r="L33" s="141">
        <v>145569.25252799998</v>
      </c>
      <c r="M33" s="141">
        <v>0</v>
      </c>
      <c r="N33" s="141">
        <v>145569.25252799998</v>
      </c>
      <c r="O33" s="141">
        <v>171484.76571499999</v>
      </c>
      <c r="P33" s="141">
        <v>0</v>
      </c>
      <c r="Q33" s="141">
        <v>171484.76571499999</v>
      </c>
      <c r="R33" s="141">
        <v>226864.83856800001</v>
      </c>
      <c r="S33" s="141">
        <v>0</v>
      </c>
      <c r="T33" s="141">
        <v>226864.83856800001</v>
      </c>
      <c r="U33" s="141">
        <v>241311.456981</v>
      </c>
      <c r="V33" s="141">
        <v>0</v>
      </c>
      <c r="W33" s="141">
        <v>241311.456981</v>
      </c>
      <c r="X33" s="141">
        <v>246732.911838</v>
      </c>
      <c r="Y33" s="141">
        <v>0</v>
      </c>
      <c r="Z33" s="141">
        <v>246732.911838</v>
      </c>
      <c r="AA33" s="141">
        <v>275198.67381800001</v>
      </c>
      <c r="AB33" s="141">
        <v>0</v>
      </c>
      <c r="AC33" s="141">
        <v>275198.67381800001</v>
      </c>
      <c r="AD33" s="141">
        <v>279283.12847399997</v>
      </c>
      <c r="AE33" s="141">
        <v>0</v>
      </c>
      <c r="AF33" s="141">
        <v>279283.12847399997</v>
      </c>
      <c r="AG33" s="141">
        <v>333492.94533199997</v>
      </c>
      <c r="AH33" s="141">
        <v>0</v>
      </c>
      <c r="AI33" s="141">
        <v>333492.94533199997</v>
      </c>
      <c r="AJ33" s="141">
        <v>371852.258974</v>
      </c>
      <c r="AK33" s="141">
        <v>0</v>
      </c>
      <c r="AL33" s="141">
        <v>371852.258974</v>
      </c>
      <c r="AM33" s="141">
        <v>414328.34592599998</v>
      </c>
      <c r="AN33" s="141">
        <v>0</v>
      </c>
      <c r="AO33" s="141">
        <v>414328.34592599998</v>
      </c>
      <c r="AP33" s="141">
        <v>370706.42323799996</v>
      </c>
      <c r="AQ33" s="141">
        <v>0</v>
      </c>
      <c r="AR33" s="141">
        <v>370706.42323799996</v>
      </c>
      <c r="AS33" s="141">
        <v>372593.32159000001</v>
      </c>
      <c r="AT33" s="141">
        <v>0</v>
      </c>
      <c r="AU33" s="141">
        <v>372593.32159000001</v>
      </c>
      <c r="AV33" s="141">
        <v>381319.08045000001</v>
      </c>
      <c r="AW33" s="141">
        <v>0</v>
      </c>
      <c r="AX33" s="141">
        <v>381319.08045000001</v>
      </c>
      <c r="AY33" s="141">
        <v>432850.63111200003</v>
      </c>
      <c r="AZ33" s="141">
        <v>0</v>
      </c>
      <c r="BA33" s="141">
        <v>432850.63111200003</v>
      </c>
      <c r="BB33" s="141">
        <v>445571.80527999997</v>
      </c>
      <c r="BC33" s="141">
        <v>0</v>
      </c>
      <c r="BD33" s="141">
        <v>445571.80527999997</v>
      </c>
      <c r="BE33" s="141">
        <v>426093.36448799999</v>
      </c>
      <c r="BF33" s="141">
        <v>0</v>
      </c>
      <c r="BG33" s="141">
        <v>426093.36448799999</v>
      </c>
      <c r="BH33" s="141">
        <v>417475.494015</v>
      </c>
      <c r="BI33" s="141">
        <v>0</v>
      </c>
      <c r="BJ33" s="141">
        <v>417475.494015</v>
      </c>
      <c r="BK33" s="141">
        <v>504847.66680000001</v>
      </c>
      <c r="BL33" s="141">
        <v>0</v>
      </c>
      <c r="BM33" s="141">
        <v>504847.66680000001</v>
      </c>
      <c r="BN33" s="141">
        <v>579357.72900000005</v>
      </c>
      <c r="BO33" s="141">
        <v>0</v>
      </c>
      <c r="BP33" s="141">
        <v>579357.72900000005</v>
      </c>
      <c r="BQ33" s="141">
        <v>584959.56299999997</v>
      </c>
      <c r="BR33" s="141">
        <v>0</v>
      </c>
      <c r="BS33" s="141">
        <v>584959.56299999997</v>
      </c>
      <c r="BT33" s="141">
        <v>641592.66079999995</v>
      </c>
      <c r="BU33" s="141">
        <v>0</v>
      </c>
      <c r="BV33" s="141">
        <v>641592.66079999995</v>
      </c>
      <c r="BW33" s="141">
        <v>671663.12300000002</v>
      </c>
      <c r="BX33" s="141">
        <v>0</v>
      </c>
      <c r="BY33" s="141">
        <v>671663.12300000002</v>
      </c>
      <c r="BZ33" s="141">
        <v>642056.73</v>
      </c>
      <c r="CA33" s="141">
        <v>0</v>
      </c>
      <c r="CB33" s="141">
        <v>642056.73</v>
      </c>
      <c r="CC33" s="141">
        <v>628968.28720000002</v>
      </c>
      <c r="CD33" s="141">
        <v>0</v>
      </c>
      <c r="CE33" s="141">
        <v>628968.28720000002</v>
      </c>
      <c r="CF33" s="141">
        <v>612390.76800000004</v>
      </c>
      <c r="CG33" s="141">
        <v>0</v>
      </c>
      <c r="CH33" s="141">
        <v>612390.76800000004</v>
      </c>
      <c r="CI33" s="141">
        <v>644174.69300000009</v>
      </c>
      <c r="CJ33" s="141">
        <v>0</v>
      </c>
      <c r="CK33" s="141">
        <v>644174.69300000009</v>
      </c>
      <c r="CL33" s="141">
        <v>563098.31519999995</v>
      </c>
      <c r="CM33" s="141">
        <v>0</v>
      </c>
      <c r="CN33" s="141">
        <v>563098.31519999995</v>
      </c>
      <c r="CO33" s="141">
        <v>404624.52189999999</v>
      </c>
      <c r="CP33" s="141">
        <v>0</v>
      </c>
      <c r="CQ33" s="141">
        <v>404624.52189999999</v>
      </c>
      <c r="CR33" s="141">
        <v>558475.65920000011</v>
      </c>
      <c r="CS33" s="141">
        <v>0</v>
      </c>
      <c r="CT33" s="141">
        <v>558475.65920000011</v>
      </c>
      <c r="CU33" s="141">
        <v>694876.53720000002</v>
      </c>
      <c r="CV33" s="141">
        <v>0</v>
      </c>
      <c r="CW33" s="141">
        <v>694876.53720000002</v>
      </c>
      <c r="CX33" s="141">
        <v>608318.66100000008</v>
      </c>
      <c r="CY33" s="141">
        <v>0</v>
      </c>
      <c r="CZ33" s="141">
        <v>608318.66100000008</v>
      </c>
      <c r="DA33" s="141">
        <v>857899.35600000003</v>
      </c>
      <c r="DB33" s="141">
        <v>0</v>
      </c>
      <c r="DC33" s="141">
        <v>857899.35600000003</v>
      </c>
      <c r="DD33" s="141">
        <v>990935.92280000006</v>
      </c>
      <c r="DE33" s="141">
        <v>0</v>
      </c>
      <c r="DF33" s="141">
        <v>990935.92280000006</v>
      </c>
      <c r="DG33" s="141">
        <v>1072433.064</v>
      </c>
      <c r="DH33" s="141">
        <v>0</v>
      </c>
      <c r="DI33" s="141">
        <v>1072433.064</v>
      </c>
    </row>
    <row r="34" spans="1:113" ht="13.95" customHeight="1" x14ac:dyDescent="0.2">
      <c r="A34" s="23" t="s">
        <v>39</v>
      </c>
      <c r="B34" s="72" t="s">
        <v>92</v>
      </c>
      <c r="C34" s="141">
        <v>87988.542480000004</v>
      </c>
      <c r="D34" s="141">
        <v>0</v>
      </c>
      <c r="E34" s="141">
        <v>87988.542480000004</v>
      </c>
      <c r="F34" s="141">
        <v>113837.387</v>
      </c>
      <c r="G34" s="141">
        <v>0</v>
      </c>
      <c r="H34" s="141">
        <v>113837.387</v>
      </c>
      <c r="I34" s="141">
        <v>142484.12724000003</v>
      </c>
      <c r="J34" s="141">
        <v>0</v>
      </c>
      <c r="K34" s="141">
        <v>142484.12724000003</v>
      </c>
      <c r="L34" s="141">
        <v>145569.25252799998</v>
      </c>
      <c r="M34" s="141">
        <v>0</v>
      </c>
      <c r="N34" s="141">
        <v>145569.25252799998</v>
      </c>
      <c r="O34" s="141">
        <v>171484.76571499999</v>
      </c>
      <c r="P34" s="141">
        <v>0</v>
      </c>
      <c r="Q34" s="141">
        <v>171484.76571499999</v>
      </c>
      <c r="R34" s="141">
        <v>226864.83856800001</v>
      </c>
      <c r="S34" s="141">
        <v>0</v>
      </c>
      <c r="T34" s="141">
        <v>226864.83856800001</v>
      </c>
      <c r="U34" s="141">
        <v>241311.456981</v>
      </c>
      <c r="V34" s="141">
        <v>0</v>
      </c>
      <c r="W34" s="141">
        <v>241311.456981</v>
      </c>
      <c r="X34" s="141">
        <v>246732.911838</v>
      </c>
      <c r="Y34" s="141">
        <v>0</v>
      </c>
      <c r="Z34" s="141">
        <v>246732.911838</v>
      </c>
      <c r="AA34" s="141">
        <v>275198.67381800001</v>
      </c>
      <c r="AB34" s="141">
        <v>0</v>
      </c>
      <c r="AC34" s="141">
        <v>275198.67381800001</v>
      </c>
      <c r="AD34" s="141">
        <v>279283.12847399997</v>
      </c>
      <c r="AE34" s="141">
        <v>0</v>
      </c>
      <c r="AF34" s="141">
        <v>279283.12847399997</v>
      </c>
      <c r="AG34" s="141">
        <v>333492.94533199997</v>
      </c>
      <c r="AH34" s="141">
        <v>0</v>
      </c>
      <c r="AI34" s="141">
        <v>333492.94533199997</v>
      </c>
      <c r="AJ34" s="141">
        <v>371852.258974</v>
      </c>
      <c r="AK34" s="141">
        <v>0</v>
      </c>
      <c r="AL34" s="141">
        <v>371852.258974</v>
      </c>
      <c r="AM34" s="141">
        <v>414328.34592599998</v>
      </c>
      <c r="AN34" s="141">
        <v>0</v>
      </c>
      <c r="AO34" s="141">
        <v>414328.34592599998</v>
      </c>
      <c r="AP34" s="141">
        <v>370706.42323799996</v>
      </c>
      <c r="AQ34" s="141">
        <v>0</v>
      </c>
      <c r="AR34" s="141">
        <v>370706.42323799996</v>
      </c>
      <c r="AS34" s="141">
        <v>372593.32159000001</v>
      </c>
      <c r="AT34" s="141">
        <v>0</v>
      </c>
      <c r="AU34" s="141">
        <v>372593.32159000001</v>
      </c>
      <c r="AV34" s="141">
        <v>381319.08045000001</v>
      </c>
      <c r="AW34" s="141">
        <v>0</v>
      </c>
      <c r="AX34" s="141">
        <v>381319.08045000001</v>
      </c>
      <c r="AY34" s="141">
        <v>432850.63111200003</v>
      </c>
      <c r="AZ34" s="141">
        <v>0</v>
      </c>
      <c r="BA34" s="141">
        <v>432850.63111200003</v>
      </c>
      <c r="BB34" s="141">
        <v>445571.80527999997</v>
      </c>
      <c r="BC34" s="141">
        <v>0</v>
      </c>
      <c r="BD34" s="141">
        <v>445571.80527999997</v>
      </c>
      <c r="BE34" s="141">
        <v>426093.36448799999</v>
      </c>
      <c r="BF34" s="141">
        <v>0</v>
      </c>
      <c r="BG34" s="141">
        <v>426093.36448799999</v>
      </c>
      <c r="BH34" s="141">
        <v>417475.494015</v>
      </c>
      <c r="BI34" s="141">
        <v>0</v>
      </c>
      <c r="BJ34" s="141">
        <v>417475.494015</v>
      </c>
      <c r="BK34" s="141">
        <v>504847.66680000001</v>
      </c>
      <c r="BL34" s="141">
        <v>0</v>
      </c>
      <c r="BM34" s="141">
        <v>504847.66680000001</v>
      </c>
      <c r="BN34" s="141">
        <v>579357.72900000005</v>
      </c>
      <c r="BO34" s="141">
        <v>0</v>
      </c>
      <c r="BP34" s="141">
        <v>579357.72900000005</v>
      </c>
      <c r="BQ34" s="141">
        <v>584959.56299999997</v>
      </c>
      <c r="BR34" s="141">
        <v>0</v>
      </c>
      <c r="BS34" s="141">
        <v>584959.56299999997</v>
      </c>
      <c r="BT34" s="141">
        <v>641592.66079999995</v>
      </c>
      <c r="BU34" s="141">
        <v>0</v>
      </c>
      <c r="BV34" s="141">
        <v>641592.66079999995</v>
      </c>
      <c r="BW34" s="141">
        <v>671663.12300000002</v>
      </c>
      <c r="BX34" s="141">
        <v>0</v>
      </c>
      <c r="BY34" s="141">
        <v>671663.12300000002</v>
      </c>
      <c r="BZ34" s="141">
        <v>642056.73</v>
      </c>
      <c r="CA34" s="141">
        <v>0</v>
      </c>
      <c r="CB34" s="141">
        <v>642056.73</v>
      </c>
      <c r="CC34" s="141">
        <v>628968.28720000002</v>
      </c>
      <c r="CD34" s="141">
        <v>0</v>
      </c>
      <c r="CE34" s="141">
        <v>628968.28720000002</v>
      </c>
      <c r="CF34" s="141">
        <v>612390.76800000004</v>
      </c>
      <c r="CG34" s="141">
        <v>0</v>
      </c>
      <c r="CH34" s="141">
        <v>612390.76800000004</v>
      </c>
      <c r="CI34" s="141">
        <v>644174.69300000009</v>
      </c>
      <c r="CJ34" s="141">
        <v>0</v>
      </c>
      <c r="CK34" s="141">
        <v>644174.69300000009</v>
      </c>
      <c r="CL34" s="141">
        <v>563098.31519999995</v>
      </c>
      <c r="CM34" s="141">
        <v>0</v>
      </c>
      <c r="CN34" s="141">
        <v>563098.31519999995</v>
      </c>
      <c r="CO34" s="141">
        <v>404624.52189999999</v>
      </c>
      <c r="CP34" s="141">
        <v>0</v>
      </c>
      <c r="CQ34" s="141">
        <v>404624.52189999999</v>
      </c>
      <c r="CR34" s="141">
        <v>558475.65920000011</v>
      </c>
      <c r="CS34" s="141">
        <v>0</v>
      </c>
      <c r="CT34" s="141">
        <v>558475.65920000011</v>
      </c>
      <c r="CU34" s="141">
        <v>694876.53720000002</v>
      </c>
      <c r="CV34" s="141">
        <v>0</v>
      </c>
      <c r="CW34" s="141">
        <v>694876.53720000002</v>
      </c>
      <c r="CX34" s="141">
        <v>608318.66100000008</v>
      </c>
      <c r="CY34" s="141">
        <v>0</v>
      </c>
      <c r="CZ34" s="141">
        <v>608318.66100000008</v>
      </c>
      <c r="DA34" s="141">
        <v>857899.35600000003</v>
      </c>
      <c r="DB34" s="141">
        <v>0</v>
      </c>
      <c r="DC34" s="141">
        <v>857899.35600000003</v>
      </c>
      <c r="DD34" s="141">
        <v>990935.92280000006</v>
      </c>
      <c r="DE34" s="141">
        <v>0</v>
      </c>
      <c r="DF34" s="141">
        <v>990935.92280000006</v>
      </c>
      <c r="DG34" s="141">
        <v>1072433.064</v>
      </c>
      <c r="DH34" s="141">
        <v>0</v>
      </c>
      <c r="DI34" s="141">
        <v>1072433.064</v>
      </c>
    </row>
    <row r="35" spans="1:113" ht="13.95" customHeight="1" x14ac:dyDescent="0.2">
      <c r="A35" s="23">
        <v>4</v>
      </c>
      <c r="B35" s="53" t="s">
        <v>93</v>
      </c>
      <c r="C35" s="141">
        <v>1734.5411600000002</v>
      </c>
      <c r="D35" s="141">
        <v>32451.688248000002</v>
      </c>
      <c r="E35" s="141">
        <v>-30717.147088000002</v>
      </c>
      <c r="F35" s="141">
        <v>2344.2624999999998</v>
      </c>
      <c r="G35" s="141">
        <v>94966.073875000002</v>
      </c>
      <c r="H35" s="141">
        <v>-92621.811375000005</v>
      </c>
      <c r="I35" s="141">
        <v>3005.1961940000001</v>
      </c>
      <c r="J35" s="141">
        <v>95535.817468000023</v>
      </c>
      <c r="K35" s="141">
        <v>-92530.621274000019</v>
      </c>
      <c r="L35" s="141">
        <v>2863.1633519999996</v>
      </c>
      <c r="M35" s="141">
        <v>129488.17715999999</v>
      </c>
      <c r="N35" s="141">
        <v>-126625.01380799999</v>
      </c>
      <c r="O35" s="141">
        <v>2136.0593630000003</v>
      </c>
      <c r="P35" s="141">
        <v>159124.42220999999</v>
      </c>
      <c r="Q35" s="141">
        <v>-156988.36284699998</v>
      </c>
      <c r="R35" s="141">
        <v>4273.5431280000003</v>
      </c>
      <c r="S35" s="141">
        <v>163889.06805600002</v>
      </c>
      <c r="T35" s="141">
        <v>-159615.52492800003</v>
      </c>
      <c r="U35" s="141">
        <v>5741.3684789999998</v>
      </c>
      <c r="V35" s="141">
        <v>133716.72042</v>
      </c>
      <c r="W35" s="141">
        <v>-127975.351941</v>
      </c>
      <c r="X35" s="141">
        <v>4197.7243980000003</v>
      </c>
      <c r="Y35" s="141">
        <v>165006.84547199999</v>
      </c>
      <c r="Z35" s="141">
        <v>-160809.121074</v>
      </c>
      <c r="AA35" s="141">
        <v>2583.1315100000002</v>
      </c>
      <c r="AB35" s="141">
        <v>166761.532114</v>
      </c>
      <c r="AC35" s="141">
        <v>-164178.40060399999</v>
      </c>
      <c r="AD35" s="141">
        <v>2185.0606979999998</v>
      </c>
      <c r="AE35" s="141">
        <v>169679.40481999997</v>
      </c>
      <c r="AF35" s="141">
        <v>-167494.34412199998</v>
      </c>
      <c r="AG35" s="141">
        <v>2087.9195199999995</v>
      </c>
      <c r="AH35" s="141">
        <v>194933.38618599999</v>
      </c>
      <c r="AI35" s="141">
        <v>-192845.46666599999</v>
      </c>
      <c r="AJ35" s="141">
        <v>2254.2929899999999</v>
      </c>
      <c r="AK35" s="141">
        <v>197555.62920599998</v>
      </c>
      <c r="AL35" s="141">
        <v>-195301.336216</v>
      </c>
      <c r="AM35" s="141">
        <v>2526.0500699999998</v>
      </c>
      <c r="AN35" s="141">
        <v>205508.20680599997</v>
      </c>
      <c r="AO35" s="141">
        <v>-202982.15673599998</v>
      </c>
      <c r="AP35" s="141">
        <v>3477.1975830000001</v>
      </c>
      <c r="AQ35" s="141">
        <v>193369.34650499999</v>
      </c>
      <c r="AR35" s="141">
        <v>-189892.14892199999</v>
      </c>
      <c r="AS35" s="141">
        <v>3273.6462499999998</v>
      </c>
      <c r="AT35" s="141">
        <v>179893.40873</v>
      </c>
      <c r="AU35" s="141">
        <v>-176619.76248</v>
      </c>
      <c r="AV35" s="141">
        <v>3339.1949160000004</v>
      </c>
      <c r="AW35" s="141">
        <v>187758.96837000002</v>
      </c>
      <c r="AX35" s="141">
        <v>-184419.77345400001</v>
      </c>
      <c r="AY35" s="141">
        <v>1882.801952</v>
      </c>
      <c r="AZ35" s="141">
        <v>216660.66579999999</v>
      </c>
      <c r="BA35" s="141">
        <v>-214777.86384799998</v>
      </c>
      <c r="BB35" s="141">
        <v>1961.9110799999999</v>
      </c>
      <c r="BC35" s="141">
        <v>207962.57448000001</v>
      </c>
      <c r="BD35" s="141">
        <v>-206000.66340000002</v>
      </c>
      <c r="BE35" s="141">
        <v>1569.9829199999999</v>
      </c>
      <c r="BF35" s="141">
        <v>195279.70886599997</v>
      </c>
      <c r="BG35" s="141">
        <v>-193709.72594599996</v>
      </c>
      <c r="BH35" s="141">
        <v>1396.8029220000001</v>
      </c>
      <c r="BI35" s="141">
        <v>170747.11581000002</v>
      </c>
      <c r="BJ35" s="141">
        <v>-169350.31288800001</v>
      </c>
      <c r="BK35" s="141">
        <v>25012.627199999999</v>
      </c>
      <c r="BL35" s="141">
        <v>170303.77799999999</v>
      </c>
      <c r="BM35" s="141">
        <v>-145291.1508</v>
      </c>
      <c r="BN35" s="141">
        <v>6790.8830000000007</v>
      </c>
      <c r="BO35" s="141">
        <v>190200.84700000001</v>
      </c>
      <c r="BP35" s="141">
        <v>-183409.96400000001</v>
      </c>
      <c r="BQ35" s="141">
        <v>3469.9859999999999</v>
      </c>
      <c r="BR35" s="141">
        <v>182334.41819999999</v>
      </c>
      <c r="BS35" s="141">
        <v>-178864.43219999998</v>
      </c>
      <c r="BT35" s="141">
        <v>5942.7690000000002</v>
      </c>
      <c r="BU35" s="141">
        <v>188385.77730000002</v>
      </c>
      <c r="BV35" s="141">
        <v>-182443.00830000002</v>
      </c>
      <c r="BW35" s="141">
        <v>12271.1764</v>
      </c>
      <c r="BX35" s="141">
        <v>192550.02599999998</v>
      </c>
      <c r="BY35" s="141">
        <v>-180278.84959999999</v>
      </c>
      <c r="BZ35" s="141">
        <v>10233.868399999999</v>
      </c>
      <c r="CA35" s="141">
        <v>175258.48199999999</v>
      </c>
      <c r="CB35" s="141">
        <v>-165024.61359999998</v>
      </c>
      <c r="CC35" s="141">
        <v>13941.441900000002</v>
      </c>
      <c r="CD35" s="141">
        <v>171917.27380000002</v>
      </c>
      <c r="CE35" s="141">
        <v>-157975.83190000002</v>
      </c>
      <c r="CF35" s="141">
        <v>18098.255999999998</v>
      </c>
      <c r="CG35" s="141">
        <v>155070.96000000002</v>
      </c>
      <c r="CH35" s="141">
        <v>-136972.70400000003</v>
      </c>
      <c r="CI35" s="141">
        <v>21822.560000000001</v>
      </c>
      <c r="CJ35" s="141">
        <v>155785.80020000003</v>
      </c>
      <c r="CK35" s="141">
        <v>-133963.24020000003</v>
      </c>
      <c r="CL35" s="141">
        <v>20098.116300000002</v>
      </c>
      <c r="CM35" s="141">
        <v>147590.9705</v>
      </c>
      <c r="CN35" s="141">
        <v>-127492.8542</v>
      </c>
      <c r="CO35" s="141">
        <v>16411.998900000002</v>
      </c>
      <c r="CP35" s="141">
        <v>135391.67719999998</v>
      </c>
      <c r="CQ35" s="141">
        <v>-118979.67829999999</v>
      </c>
      <c r="CR35" s="141">
        <v>22087.434400000002</v>
      </c>
      <c r="CS35" s="141">
        <v>139728.62060000002</v>
      </c>
      <c r="CT35" s="141">
        <v>-117641.18620000003</v>
      </c>
      <c r="CU35" s="141">
        <v>9288.4243999999999</v>
      </c>
      <c r="CV35" s="141">
        <v>136291.1722</v>
      </c>
      <c r="CW35" s="141">
        <v>-127002.7478</v>
      </c>
      <c r="CX35" s="141">
        <v>11409.403200000001</v>
      </c>
      <c r="CY35" s="141">
        <v>117129.22580000001</v>
      </c>
      <c r="CZ35" s="141">
        <v>-105719.82260000001</v>
      </c>
      <c r="DA35" s="141">
        <v>7277.1514000000006</v>
      </c>
      <c r="DB35" s="141">
        <v>106707.17480000001</v>
      </c>
      <c r="DC35" s="141">
        <v>-99430.023400000005</v>
      </c>
      <c r="DD35" s="141">
        <v>4315.0947999999999</v>
      </c>
      <c r="DE35" s="141">
        <v>85424.24960000001</v>
      </c>
      <c r="DF35" s="141">
        <v>-81109.154800000018</v>
      </c>
      <c r="DG35" s="141">
        <v>5507.4479999999994</v>
      </c>
      <c r="DH35" s="141">
        <v>80940.494399999996</v>
      </c>
      <c r="DI35" s="141">
        <v>-75433.046400000007</v>
      </c>
    </row>
    <row r="36" spans="1:113" ht="13.95" customHeight="1" x14ac:dyDescent="0.2">
      <c r="A36" s="23">
        <v>4.0999999999999996</v>
      </c>
      <c r="B36" s="56" t="s">
        <v>136</v>
      </c>
      <c r="C36" s="141">
        <v>536.13090399999999</v>
      </c>
      <c r="D36" s="141">
        <v>0</v>
      </c>
      <c r="E36" s="141">
        <v>536.13090399999999</v>
      </c>
      <c r="F36" s="141">
        <v>773.60662500000001</v>
      </c>
      <c r="G36" s="141">
        <v>0</v>
      </c>
      <c r="H36" s="141">
        <v>773.60662500000001</v>
      </c>
      <c r="I36" s="141">
        <v>693.50681400000008</v>
      </c>
      <c r="J36" s="141">
        <v>0</v>
      </c>
      <c r="K36" s="141">
        <v>693.50681400000008</v>
      </c>
      <c r="L36" s="141">
        <v>710.408952</v>
      </c>
      <c r="M36" s="141">
        <v>0</v>
      </c>
      <c r="N36" s="141">
        <v>710.408952</v>
      </c>
      <c r="O36" s="141">
        <v>792.02201100000002</v>
      </c>
      <c r="P36" s="141">
        <v>0</v>
      </c>
      <c r="Q36" s="141">
        <v>792.02201100000002</v>
      </c>
      <c r="R36" s="141">
        <v>865.19584800000007</v>
      </c>
      <c r="S36" s="141">
        <v>0</v>
      </c>
      <c r="T36" s="141">
        <v>865.19584800000007</v>
      </c>
      <c r="U36" s="141">
        <v>820.19549700000005</v>
      </c>
      <c r="V36" s="141">
        <v>0</v>
      </c>
      <c r="W36" s="141">
        <v>820.19549700000005</v>
      </c>
      <c r="X36" s="141">
        <v>855.09200699999997</v>
      </c>
      <c r="Y36" s="141">
        <v>0</v>
      </c>
      <c r="Z36" s="141">
        <v>855.09200699999997</v>
      </c>
      <c r="AA36" s="141">
        <v>870.10745599999996</v>
      </c>
      <c r="AB36" s="141">
        <v>0</v>
      </c>
      <c r="AC36" s="141">
        <v>870.10745599999996</v>
      </c>
      <c r="AD36" s="141">
        <v>890.20991399999991</v>
      </c>
      <c r="AE36" s="141">
        <v>0</v>
      </c>
      <c r="AF36" s="141">
        <v>890.20991399999991</v>
      </c>
      <c r="AG36" s="141">
        <v>861.26680199999987</v>
      </c>
      <c r="AH36" s="141">
        <v>0</v>
      </c>
      <c r="AI36" s="141">
        <v>861.26680199999987</v>
      </c>
      <c r="AJ36" s="141">
        <v>875.19610199999988</v>
      </c>
      <c r="AK36" s="141">
        <v>0</v>
      </c>
      <c r="AL36" s="141">
        <v>875.19610199999988</v>
      </c>
      <c r="AM36" s="141">
        <v>954.28558199999998</v>
      </c>
      <c r="AN36" s="141">
        <v>0</v>
      </c>
      <c r="AO36" s="141">
        <v>954.28558199999998</v>
      </c>
      <c r="AP36" s="141">
        <v>902.47876199999996</v>
      </c>
      <c r="AQ36" s="141">
        <v>0</v>
      </c>
      <c r="AR36" s="141">
        <v>902.47876199999996</v>
      </c>
      <c r="AS36" s="141">
        <v>864.24261000000001</v>
      </c>
      <c r="AT36" s="141">
        <v>0</v>
      </c>
      <c r="AU36" s="141">
        <v>864.24261000000001</v>
      </c>
      <c r="AV36" s="141">
        <v>933.84264600000006</v>
      </c>
      <c r="AW36" s="141">
        <v>0</v>
      </c>
      <c r="AX36" s="141">
        <v>933.84264600000006</v>
      </c>
      <c r="AY36" s="141">
        <v>913.71271200000001</v>
      </c>
      <c r="AZ36" s="141">
        <v>0</v>
      </c>
      <c r="BA36" s="141">
        <v>913.71271200000001</v>
      </c>
      <c r="BB36" s="141">
        <v>899.20924500000001</v>
      </c>
      <c r="BC36" s="141">
        <v>0</v>
      </c>
      <c r="BD36" s="141">
        <v>899.20924500000001</v>
      </c>
      <c r="BE36" s="141">
        <v>863.49060599999996</v>
      </c>
      <c r="BF36" s="141">
        <v>0</v>
      </c>
      <c r="BG36" s="141">
        <v>863.49060599999996</v>
      </c>
      <c r="BH36" s="141">
        <v>770.64988800000003</v>
      </c>
      <c r="BI36" s="141">
        <v>0</v>
      </c>
      <c r="BJ36" s="141">
        <v>770.64988800000003</v>
      </c>
      <c r="BK36" s="141">
        <v>757.95839999999998</v>
      </c>
      <c r="BL36" s="141">
        <v>0</v>
      </c>
      <c r="BM36" s="141">
        <v>757.95839999999998</v>
      </c>
      <c r="BN36" s="141">
        <v>897.96800000000007</v>
      </c>
      <c r="BO36" s="141">
        <v>0</v>
      </c>
      <c r="BP36" s="141">
        <v>897.96800000000007</v>
      </c>
      <c r="BQ36" s="141">
        <v>880.84259999999995</v>
      </c>
      <c r="BR36" s="141">
        <v>0</v>
      </c>
      <c r="BS36" s="141">
        <v>880.84259999999995</v>
      </c>
      <c r="BT36" s="141">
        <v>933.86369999999999</v>
      </c>
      <c r="BU36" s="141">
        <v>0</v>
      </c>
      <c r="BV36" s="141">
        <v>933.86369999999999</v>
      </c>
      <c r="BW36" s="141">
        <v>961.33640000000003</v>
      </c>
      <c r="BX36" s="141">
        <v>0</v>
      </c>
      <c r="BY36" s="141">
        <v>961.33640000000003</v>
      </c>
      <c r="BZ36" s="141">
        <v>948.09680000000003</v>
      </c>
      <c r="CA36" s="141">
        <v>0</v>
      </c>
      <c r="CB36" s="141">
        <v>948.09680000000003</v>
      </c>
      <c r="CC36" s="141">
        <v>923.99420000000009</v>
      </c>
      <c r="CD36" s="141">
        <v>0</v>
      </c>
      <c r="CE36" s="141">
        <v>923.99420000000009</v>
      </c>
      <c r="CF36" s="141">
        <v>903.58400000000006</v>
      </c>
      <c r="CG36" s="141">
        <v>0</v>
      </c>
      <c r="CH36" s="141">
        <v>903.58400000000006</v>
      </c>
      <c r="CI36" s="141">
        <v>900.18060000000003</v>
      </c>
      <c r="CJ36" s="141">
        <v>0</v>
      </c>
      <c r="CK36" s="141">
        <v>900.18060000000003</v>
      </c>
      <c r="CL36" s="141">
        <v>965.4117</v>
      </c>
      <c r="CM36" s="141">
        <v>0</v>
      </c>
      <c r="CN36" s="141">
        <v>965.4117</v>
      </c>
      <c r="CO36" s="141">
        <v>906.90189999999996</v>
      </c>
      <c r="CP36" s="141">
        <v>0</v>
      </c>
      <c r="CQ36" s="141">
        <v>906.90189999999996</v>
      </c>
      <c r="CR36" s="141">
        <v>1097.058</v>
      </c>
      <c r="CS36" s="141">
        <v>0</v>
      </c>
      <c r="CT36" s="141">
        <v>1097.058</v>
      </c>
      <c r="CU36" s="141">
        <v>731.37200000000007</v>
      </c>
      <c r="CV36" s="141">
        <v>0</v>
      </c>
      <c r="CW36" s="141">
        <v>731.37200000000007</v>
      </c>
      <c r="CX36" s="141">
        <v>621.66620000000012</v>
      </c>
      <c r="CY36" s="141">
        <v>0</v>
      </c>
      <c r="CZ36" s="141">
        <v>621.66620000000012</v>
      </c>
      <c r="DA36" s="141">
        <v>658.23480000000006</v>
      </c>
      <c r="DB36" s="141">
        <v>0</v>
      </c>
      <c r="DC36" s="141">
        <v>658.23480000000006</v>
      </c>
      <c r="DD36" s="141">
        <v>621.66620000000012</v>
      </c>
      <c r="DE36" s="141">
        <v>0</v>
      </c>
      <c r="DF36" s="141">
        <v>621.66620000000012</v>
      </c>
      <c r="DG36" s="141">
        <v>683.68319999999994</v>
      </c>
      <c r="DH36" s="141">
        <v>0</v>
      </c>
      <c r="DI36" s="141">
        <v>683.68319999999994</v>
      </c>
    </row>
    <row r="37" spans="1:113" ht="13.95" customHeight="1" x14ac:dyDescent="0.2">
      <c r="A37" s="30" t="s">
        <v>63</v>
      </c>
      <c r="B37" s="72" t="s">
        <v>92</v>
      </c>
      <c r="C37" s="141">
        <v>536.13090399999999</v>
      </c>
      <c r="D37" s="141">
        <v>0</v>
      </c>
      <c r="E37" s="141">
        <v>536.13090399999999</v>
      </c>
      <c r="F37" s="141">
        <v>773.60662500000001</v>
      </c>
      <c r="G37" s="141">
        <v>0</v>
      </c>
      <c r="H37" s="141">
        <v>773.60662500000001</v>
      </c>
      <c r="I37" s="141">
        <v>693.50681400000008</v>
      </c>
      <c r="J37" s="141">
        <v>0</v>
      </c>
      <c r="K37" s="141">
        <v>693.50681400000008</v>
      </c>
      <c r="L37" s="141">
        <v>710.408952</v>
      </c>
      <c r="M37" s="141">
        <v>0</v>
      </c>
      <c r="N37" s="141">
        <v>710.408952</v>
      </c>
      <c r="O37" s="141">
        <v>792.02201100000002</v>
      </c>
      <c r="P37" s="141">
        <v>0</v>
      </c>
      <c r="Q37" s="141">
        <v>792.02201100000002</v>
      </c>
      <c r="R37" s="141">
        <v>865.19584800000007</v>
      </c>
      <c r="S37" s="141">
        <v>0</v>
      </c>
      <c r="T37" s="141">
        <v>865.19584800000007</v>
      </c>
      <c r="U37" s="141">
        <v>820.19549700000005</v>
      </c>
      <c r="V37" s="141">
        <v>0</v>
      </c>
      <c r="W37" s="141">
        <v>820.19549700000005</v>
      </c>
      <c r="X37" s="141">
        <v>855.09200699999997</v>
      </c>
      <c r="Y37" s="141">
        <v>0</v>
      </c>
      <c r="Z37" s="141">
        <v>855.09200699999997</v>
      </c>
      <c r="AA37" s="141">
        <v>870.10745599999996</v>
      </c>
      <c r="AB37" s="141">
        <v>0</v>
      </c>
      <c r="AC37" s="141">
        <v>870.10745599999996</v>
      </c>
      <c r="AD37" s="141">
        <v>890.20991399999991</v>
      </c>
      <c r="AE37" s="141">
        <v>0</v>
      </c>
      <c r="AF37" s="141">
        <v>890.20991399999991</v>
      </c>
      <c r="AG37" s="141">
        <v>861.26680199999987</v>
      </c>
      <c r="AH37" s="141">
        <v>0</v>
      </c>
      <c r="AI37" s="141">
        <v>861.26680199999987</v>
      </c>
      <c r="AJ37" s="141">
        <v>875.19610199999988</v>
      </c>
      <c r="AK37" s="141">
        <v>0</v>
      </c>
      <c r="AL37" s="141">
        <v>875.19610199999988</v>
      </c>
      <c r="AM37" s="141">
        <v>954.28558199999998</v>
      </c>
      <c r="AN37" s="141">
        <v>0</v>
      </c>
      <c r="AO37" s="141">
        <v>954.28558199999998</v>
      </c>
      <c r="AP37" s="141">
        <v>902.47876199999996</v>
      </c>
      <c r="AQ37" s="141">
        <v>0</v>
      </c>
      <c r="AR37" s="141">
        <v>902.47876199999996</v>
      </c>
      <c r="AS37" s="141">
        <v>864.24261000000001</v>
      </c>
      <c r="AT37" s="141">
        <v>0</v>
      </c>
      <c r="AU37" s="141">
        <v>864.24261000000001</v>
      </c>
      <c r="AV37" s="141">
        <v>933.84264600000006</v>
      </c>
      <c r="AW37" s="141">
        <v>0</v>
      </c>
      <c r="AX37" s="141">
        <v>933.84264600000006</v>
      </c>
      <c r="AY37" s="141">
        <v>913.71271200000001</v>
      </c>
      <c r="AZ37" s="141">
        <v>0</v>
      </c>
      <c r="BA37" s="141">
        <v>913.71271200000001</v>
      </c>
      <c r="BB37" s="141">
        <v>899.20924500000001</v>
      </c>
      <c r="BC37" s="141">
        <v>0</v>
      </c>
      <c r="BD37" s="141">
        <v>899.20924500000001</v>
      </c>
      <c r="BE37" s="141">
        <v>863.49060599999996</v>
      </c>
      <c r="BF37" s="141">
        <v>0</v>
      </c>
      <c r="BG37" s="141">
        <v>863.49060599999996</v>
      </c>
      <c r="BH37" s="141">
        <v>770.64988800000003</v>
      </c>
      <c r="BI37" s="141">
        <v>0</v>
      </c>
      <c r="BJ37" s="141">
        <v>770.64988800000003</v>
      </c>
      <c r="BK37" s="141">
        <v>757.95839999999998</v>
      </c>
      <c r="BL37" s="141">
        <v>0</v>
      </c>
      <c r="BM37" s="141">
        <v>757.95839999999998</v>
      </c>
      <c r="BN37" s="141">
        <v>897.96800000000007</v>
      </c>
      <c r="BO37" s="141">
        <v>0</v>
      </c>
      <c r="BP37" s="141">
        <v>897.96800000000007</v>
      </c>
      <c r="BQ37" s="141">
        <v>880.84259999999995</v>
      </c>
      <c r="BR37" s="141">
        <v>0</v>
      </c>
      <c r="BS37" s="141">
        <v>880.84259999999995</v>
      </c>
      <c r="BT37" s="141">
        <v>933.86369999999999</v>
      </c>
      <c r="BU37" s="141">
        <v>0</v>
      </c>
      <c r="BV37" s="141">
        <v>933.86369999999999</v>
      </c>
      <c r="BW37" s="141">
        <v>961.33640000000003</v>
      </c>
      <c r="BX37" s="141">
        <v>0</v>
      </c>
      <c r="BY37" s="141">
        <v>961.33640000000003</v>
      </c>
      <c r="BZ37" s="141">
        <v>948.09680000000003</v>
      </c>
      <c r="CA37" s="141">
        <v>0</v>
      </c>
      <c r="CB37" s="141">
        <v>948.09680000000003</v>
      </c>
      <c r="CC37" s="141">
        <v>923.99420000000009</v>
      </c>
      <c r="CD37" s="141">
        <v>0</v>
      </c>
      <c r="CE37" s="141">
        <v>923.99420000000009</v>
      </c>
      <c r="CF37" s="141">
        <v>903.58400000000006</v>
      </c>
      <c r="CG37" s="141">
        <v>0</v>
      </c>
      <c r="CH37" s="141">
        <v>903.58400000000006</v>
      </c>
      <c r="CI37" s="141">
        <v>900.18060000000003</v>
      </c>
      <c r="CJ37" s="141">
        <v>0</v>
      </c>
      <c r="CK37" s="141">
        <v>900.18060000000003</v>
      </c>
      <c r="CL37" s="141">
        <v>965.4117</v>
      </c>
      <c r="CM37" s="141">
        <v>0</v>
      </c>
      <c r="CN37" s="141">
        <v>965.4117</v>
      </c>
      <c r="CO37" s="141">
        <v>906.90189999999996</v>
      </c>
      <c r="CP37" s="141">
        <v>0</v>
      </c>
      <c r="CQ37" s="141">
        <v>906.90189999999996</v>
      </c>
      <c r="CR37" s="141">
        <v>1097.058</v>
      </c>
      <c r="CS37" s="141">
        <v>0</v>
      </c>
      <c r="CT37" s="141">
        <v>1097.058</v>
      </c>
      <c r="CU37" s="141">
        <v>731.37200000000007</v>
      </c>
      <c r="CV37" s="141">
        <v>0</v>
      </c>
      <c r="CW37" s="141">
        <v>731.37200000000007</v>
      </c>
      <c r="CX37" s="141">
        <v>621.66620000000012</v>
      </c>
      <c r="CY37" s="141">
        <v>0</v>
      </c>
      <c r="CZ37" s="141">
        <v>621.66620000000012</v>
      </c>
      <c r="DA37" s="141">
        <v>658.23480000000006</v>
      </c>
      <c r="DB37" s="141">
        <v>0</v>
      </c>
      <c r="DC37" s="141">
        <v>658.23480000000006</v>
      </c>
      <c r="DD37" s="141">
        <v>621.66620000000012</v>
      </c>
      <c r="DE37" s="141">
        <v>0</v>
      </c>
      <c r="DF37" s="141">
        <v>621.66620000000012</v>
      </c>
      <c r="DG37" s="141">
        <v>683.68319999999994</v>
      </c>
      <c r="DH37" s="141">
        <v>0</v>
      </c>
      <c r="DI37" s="141">
        <v>683.68319999999994</v>
      </c>
    </row>
    <row r="38" spans="1:113" ht="13.95" customHeight="1" x14ac:dyDescent="0.2">
      <c r="A38" s="23">
        <v>4.2</v>
      </c>
      <c r="B38" s="56" t="s">
        <v>107</v>
      </c>
      <c r="C38" s="141">
        <v>1198.4102560000001</v>
      </c>
      <c r="D38" s="141">
        <v>0</v>
      </c>
      <c r="E38" s="141">
        <v>1198.4102560000001</v>
      </c>
      <c r="F38" s="141">
        <v>1570.6558749999999</v>
      </c>
      <c r="G38" s="141">
        <v>0</v>
      </c>
      <c r="H38" s="141">
        <v>1570.6558749999999</v>
      </c>
      <c r="I38" s="141">
        <v>2311.6893800000003</v>
      </c>
      <c r="J38" s="141">
        <v>0</v>
      </c>
      <c r="K38" s="141">
        <v>2311.6893800000003</v>
      </c>
      <c r="L38" s="141">
        <v>2152.7543999999998</v>
      </c>
      <c r="M38" s="141">
        <v>0</v>
      </c>
      <c r="N38" s="141">
        <v>2152.7543999999998</v>
      </c>
      <c r="O38" s="141">
        <v>1344.0373520000001</v>
      </c>
      <c r="P38" s="141">
        <v>0</v>
      </c>
      <c r="Q38" s="141">
        <v>1344.0373520000001</v>
      </c>
      <c r="R38" s="141">
        <v>3408.34728</v>
      </c>
      <c r="S38" s="141">
        <v>0</v>
      </c>
      <c r="T38" s="141">
        <v>3408.34728</v>
      </c>
      <c r="U38" s="141">
        <v>4921.172982</v>
      </c>
      <c r="V38" s="141">
        <v>0</v>
      </c>
      <c r="W38" s="141">
        <v>4921.172982</v>
      </c>
      <c r="X38" s="141">
        <v>3342.6323910000001</v>
      </c>
      <c r="Y38" s="141">
        <v>0</v>
      </c>
      <c r="Z38" s="141">
        <v>3342.6323910000001</v>
      </c>
      <c r="AA38" s="141">
        <v>1713.024054</v>
      </c>
      <c r="AB38" s="141">
        <v>0</v>
      </c>
      <c r="AC38" s="141">
        <v>1713.024054</v>
      </c>
      <c r="AD38" s="141">
        <v>1294.850784</v>
      </c>
      <c r="AE38" s="141">
        <v>0</v>
      </c>
      <c r="AF38" s="141">
        <v>1294.850784</v>
      </c>
      <c r="AG38" s="141">
        <v>1226.6527179999998</v>
      </c>
      <c r="AH38" s="141">
        <v>0</v>
      </c>
      <c r="AI38" s="141">
        <v>1226.6527179999998</v>
      </c>
      <c r="AJ38" s="141">
        <v>1379.0968879999998</v>
      </c>
      <c r="AK38" s="141">
        <v>0</v>
      </c>
      <c r="AL38" s="141">
        <v>1379.0968879999998</v>
      </c>
      <c r="AM38" s="141">
        <v>1571.7644879999998</v>
      </c>
      <c r="AN38" s="141">
        <v>0</v>
      </c>
      <c r="AO38" s="141">
        <v>1571.7644879999998</v>
      </c>
      <c r="AP38" s="141">
        <v>2574.7188209999999</v>
      </c>
      <c r="AQ38" s="141">
        <v>0</v>
      </c>
      <c r="AR38" s="141">
        <v>2574.7188209999999</v>
      </c>
      <c r="AS38" s="141">
        <v>2409.40364</v>
      </c>
      <c r="AT38" s="141">
        <v>0</v>
      </c>
      <c r="AU38" s="141">
        <v>2409.40364</v>
      </c>
      <c r="AV38" s="141">
        <v>2405.3522700000003</v>
      </c>
      <c r="AW38" s="141">
        <v>0</v>
      </c>
      <c r="AX38" s="141">
        <v>2405.3522700000003</v>
      </c>
      <c r="AY38" s="141">
        <v>969.08924000000002</v>
      </c>
      <c r="AZ38" s="141">
        <v>0</v>
      </c>
      <c r="BA38" s="141">
        <v>969.08924000000002</v>
      </c>
      <c r="BB38" s="141">
        <v>1062.7018349999998</v>
      </c>
      <c r="BC38" s="141">
        <v>0</v>
      </c>
      <c r="BD38" s="141">
        <v>1062.7018349999998</v>
      </c>
      <c r="BE38" s="141">
        <v>706.49231399999996</v>
      </c>
      <c r="BF38" s="141">
        <v>0</v>
      </c>
      <c r="BG38" s="141">
        <v>706.49231399999996</v>
      </c>
      <c r="BH38" s="141">
        <v>626.15303400000005</v>
      </c>
      <c r="BI38" s="141">
        <v>0</v>
      </c>
      <c r="BJ38" s="141">
        <v>626.15303400000005</v>
      </c>
      <c r="BK38" s="141">
        <v>24254.668799999999</v>
      </c>
      <c r="BL38" s="141">
        <v>0</v>
      </c>
      <c r="BM38" s="141">
        <v>24254.668799999999</v>
      </c>
      <c r="BN38" s="141">
        <v>5892.9150000000009</v>
      </c>
      <c r="BO38" s="141">
        <v>0</v>
      </c>
      <c r="BP38" s="141">
        <v>5892.9150000000009</v>
      </c>
      <c r="BQ38" s="141">
        <v>2589.1433999999999</v>
      </c>
      <c r="BR38" s="141">
        <v>0</v>
      </c>
      <c r="BS38" s="141">
        <v>2589.1433999999999</v>
      </c>
      <c r="BT38" s="141">
        <v>5008.9053000000004</v>
      </c>
      <c r="BU38" s="141">
        <v>0</v>
      </c>
      <c r="BV38" s="141">
        <v>5008.9053000000004</v>
      </c>
      <c r="BW38" s="141">
        <v>11309.84</v>
      </c>
      <c r="BX38" s="141">
        <v>0</v>
      </c>
      <c r="BY38" s="141">
        <v>11309.84</v>
      </c>
      <c r="BZ38" s="141">
        <v>9285.7716</v>
      </c>
      <c r="CA38" s="141">
        <v>0</v>
      </c>
      <c r="CB38" s="141">
        <v>9285.7716</v>
      </c>
      <c r="CC38" s="141">
        <v>13017.447700000001</v>
      </c>
      <c r="CD38" s="141">
        <v>0</v>
      </c>
      <c r="CE38" s="141">
        <v>13017.447700000001</v>
      </c>
      <c r="CF38" s="141">
        <v>17194.671999999999</v>
      </c>
      <c r="CG38" s="141">
        <v>0</v>
      </c>
      <c r="CH38" s="141">
        <v>17194.671999999999</v>
      </c>
      <c r="CI38" s="141">
        <v>20922.379400000002</v>
      </c>
      <c r="CJ38" s="141">
        <v>0</v>
      </c>
      <c r="CK38" s="141">
        <v>20922.379400000002</v>
      </c>
      <c r="CL38" s="141">
        <v>19044.939900000001</v>
      </c>
      <c r="CM38" s="141">
        <v>2340.3919999999998</v>
      </c>
      <c r="CN38" s="141">
        <v>16704.547900000001</v>
      </c>
      <c r="CO38" s="141">
        <v>15446.5872</v>
      </c>
      <c r="CP38" s="141">
        <v>3130.2743</v>
      </c>
      <c r="CQ38" s="141">
        <v>12316.312900000001</v>
      </c>
      <c r="CR38" s="141">
        <v>20953.807800000002</v>
      </c>
      <c r="CS38" s="141">
        <v>0</v>
      </c>
      <c r="CT38" s="141">
        <v>20953.807800000002</v>
      </c>
      <c r="CU38" s="141">
        <v>8520.4838</v>
      </c>
      <c r="CV38" s="141">
        <v>0</v>
      </c>
      <c r="CW38" s="141">
        <v>8520.4838</v>
      </c>
      <c r="CX38" s="141">
        <v>10678.031200000001</v>
      </c>
      <c r="CY38" s="141">
        <v>0</v>
      </c>
      <c r="CZ38" s="141">
        <v>10678.031200000001</v>
      </c>
      <c r="DA38" s="141">
        <v>6545.7794000000004</v>
      </c>
      <c r="DB38" s="141">
        <v>0</v>
      </c>
      <c r="DC38" s="141">
        <v>6545.7794000000004</v>
      </c>
      <c r="DD38" s="141">
        <v>3656.8600000000006</v>
      </c>
      <c r="DE38" s="141">
        <v>0</v>
      </c>
      <c r="DF38" s="141">
        <v>3656.8600000000006</v>
      </c>
      <c r="DG38" s="141">
        <v>4785.7824000000001</v>
      </c>
      <c r="DH38" s="141">
        <v>0</v>
      </c>
      <c r="DI38" s="141">
        <v>4785.7824000000001</v>
      </c>
    </row>
    <row r="39" spans="1:113" ht="13.95" customHeight="1" x14ac:dyDescent="0.2">
      <c r="A39" s="23">
        <v>4.3</v>
      </c>
      <c r="B39" s="56" t="s">
        <v>99</v>
      </c>
      <c r="C39" s="141">
        <v>0</v>
      </c>
      <c r="D39" s="141">
        <v>32451.688248000002</v>
      </c>
      <c r="E39" s="141">
        <v>-32451.688248000002</v>
      </c>
      <c r="F39" s="141">
        <v>0</v>
      </c>
      <c r="G39" s="141">
        <v>94966.073875000002</v>
      </c>
      <c r="H39" s="141">
        <v>-94966.073875000002</v>
      </c>
      <c r="I39" s="141">
        <v>0</v>
      </c>
      <c r="J39" s="141">
        <v>95535.817468000023</v>
      </c>
      <c r="K39" s="141">
        <v>-95535.817468000023</v>
      </c>
      <c r="L39" s="141">
        <v>0</v>
      </c>
      <c r="M39" s="141">
        <v>129488.17715999999</v>
      </c>
      <c r="N39" s="141">
        <v>-129488.17715999999</v>
      </c>
      <c r="O39" s="141">
        <v>0</v>
      </c>
      <c r="P39" s="141">
        <v>159124.42220999999</v>
      </c>
      <c r="Q39" s="141">
        <v>-159124.42220999999</v>
      </c>
      <c r="R39" s="141">
        <v>0</v>
      </c>
      <c r="S39" s="141">
        <v>163889.06805600002</v>
      </c>
      <c r="T39" s="141">
        <v>-163889.06805600002</v>
      </c>
      <c r="U39" s="141">
        <v>0</v>
      </c>
      <c r="V39" s="141">
        <v>133716.72042</v>
      </c>
      <c r="W39" s="141">
        <v>-133716.72042</v>
      </c>
      <c r="X39" s="141">
        <v>0</v>
      </c>
      <c r="Y39" s="141">
        <v>165006.84547199999</v>
      </c>
      <c r="Z39" s="141">
        <v>-165006.84547199999</v>
      </c>
      <c r="AA39" s="141">
        <v>0</v>
      </c>
      <c r="AB39" s="141">
        <v>166761.532114</v>
      </c>
      <c r="AC39" s="141">
        <v>-166761.532114</v>
      </c>
      <c r="AD39" s="141">
        <v>0</v>
      </c>
      <c r="AE39" s="141">
        <v>169679.40481999997</v>
      </c>
      <c r="AF39" s="141">
        <v>-169679.40481999997</v>
      </c>
      <c r="AG39" s="141">
        <v>0</v>
      </c>
      <c r="AH39" s="141">
        <v>194933.38618599999</v>
      </c>
      <c r="AI39" s="141">
        <v>-194933.38618599999</v>
      </c>
      <c r="AJ39" s="141">
        <v>0</v>
      </c>
      <c r="AK39" s="141">
        <v>197555.62920599998</v>
      </c>
      <c r="AL39" s="141">
        <v>-197555.62920599998</v>
      </c>
      <c r="AM39" s="141">
        <v>0</v>
      </c>
      <c r="AN39" s="141">
        <v>205508.20680599997</v>
      </c>
      <c r="AO39" s="141">
        <v>-205508.20680599997</v>
      </c>
      <c r="AP39" s="141">
        <v>0</v>
      </c>
      <c r="AQ39" s="141">
        <v>193369.34650499999</v>
      </c>
      <c r="AR39" s="141">
        <v>-193369.34650499999</v>
      </c>
      <c r="AS39" s="141">
        <v>0</v>
      </c>
      <c r="AT39" s="141">
        <v>179893.40873</v>
      </c>
      <c r="AU39" s="141">
        <v>-179893.40873</v>
      </c>
      <c r="AV39" s="141">
        <v>0</v>
      </c>
      <c r="AW39" s="141">
        <v>187758.96837000002</v>
      </c>
      <c r="AX39" s="141">
        <v>-187758.96837000002</v>
      </c>
      <c r="AY39" s="141">
        <v>0</v>
      </c>
      <c r="AZ39" s="141">
        <v>216660.66579999999</v>
      </c>
      <c r="BA39" s="141">
        <v>-216660.66579999999</v>
      </c>
      <c r="BB39" s="141">
        <v>0</v>
      </c>
      <c r="BC39" s="141">
        <v>207962.57448000001</v>
      </c>
      <c r="BD39" s="141">
        <v>-207962.57448000001</v>
      </c>
      <c r="BE39" s="141">
        <v>0</v>
      </c>
      <c r="BF39" s="141">
        <v>195279.70886599997</v>
      </c>
      <c r="BG39" s="141">
        <v>-195279.70886599997</v>
      </c>
      <c r="BH39" s="141">
        <v>0</v>
      </c>
      <c r="BI39" s="141">
        <v>170747.11581000002</v>
      </c>
      <c r="BJ39" s="141">
        <v>-170747.11581000002</v>
      </c>
      <c r="BK39" s="141">
        <v>0</v>
      </c>
      <c r="BL39" s="141">
        <v>170303.77799999999</v>
      </c>
      <c r="BM39" s="141">
        <v>-170303.77799999999</v>
      </c>
      <c r="BN39" s="141">
        <v>0</v>
      </c>
      <c r="BO39" s="141">
        <v>190200.84700000001</v>
      </c>
      <c r="BP39" s="141">
        <v>-190200.84700000001</v>
      </c>
      <c r="BQ39" s="141">
        <v>0</v>
      </c>
      <c r="BR39" s="141">
        <v>182334.41819999999</v>
      </c>
      <c r="BS39" s="141">
        <v>-182334.41819999999</v>
      </c>
      <c r="BT39" s="141">
        <v>0</v>
      </c>
      <c r="BU39" s="141">
        <v>188385.77730000002</v>
      </c>
      <c r="BV39" s="141">
        <v>-188385.77730000002</v>
      </c>
      <c r="BW39" s="141">
        <v>0</v>
      </c>
      <c r="BX39" s="141">
        <v>192550.02599999998</v>
      </c>
      <c r="BY39" s="141">
        <v>-192550.02599999998</v>
      </c>
      <c r="BZ39" s="141">
        <v>0</v>
      </c>
      <c r="CA39" s="141">
        <v>175258.48199999999</v>
      </c>
      <c r="CB39" s="141">
        <v>-175258.48199999999</v>
      </c>
      <c r="CC39" s="141">
        <v>0</v>
      </c>
      <c r="CD39" s="141">
        <v>171917.27380000002</v>
      </c>
      <c r="CE39" s="141">
        <v>-171917.27380000002</v>
      </c>
      <c r="CF39" s="141">
        <v>0</v>
      </c>
      <c r="CG39" s="141">
        <v>155070.96000000002</v>
      </c>
      <c r="CH39" s="141">
        <v>-155070.96000000002</v>
      </c>
      <c r="CI39" s="141">
        <v>0</v>
      </c>
      <c r="CJ39" s="141">
        <v>155785.80020000003</v>
      </c>
      <c r="CK39" s="141">
        <v>-155785.80020000003</v>
      </c>
      <c r="CL39" s="141">
        <v>0</v>
      </c>
      <c r="CM39" s="141">
        <v>145192.0687</v>
      </c>
      <c r="CN39" s="141">
        <v>-145192.0687</v>
      </c>
      <c r="CO39" s="141">
        <v>0</v>
      </c>
      <c r="CP39" s="141">
        <v>132232.14799999999</v>
      </c>
      <c r="CQ39" s="141">
        <v>-132232.14799999999</v>
      </c>
      <c r="CR39" s="141">
        <v>0</v>
      </c>
      <c r="CS39" s="141">
        <v>139692.05200000003</v>
      </c>
      <c r="CT39" s="141">
        <v>-139692.05200000003</v>
      </c>
      <c r="CU39" s="141">
        <v>0</v>
      </c>
      <c r="CV39" s="141">
        <v>136218.035</v>
      </c>
      <c r="CW39" s="141">
        <v>-136218.035</v>
      </c>
      <c r="CX39" s="141">
        <v>0</v>
      </c>
      <c r="CY39" s="141">
        <v>117056.08860000002</v>
      </c>
      <c r="CZ39" s="141">
        <v>-117056.08860000002</v>
      </c>
      <c r="DA39" s="141">
        <v>0</v>
      </c>
      <c r="DB39" s="141">
        <v>106670.60620000001</v>
      </c>
      <c r="DC39" s="141">
        <v>-106670.60620000001</v>
      </c>
      <c r="DD39" s="141">
        <v>0</v>
      </c>
      <c r="DE39" s="141">
        <v>85314.543800000014</v>
      </c>
      <c r="DF39" s="141">
        <v>-85314.543800000014</v>
      </c>
      <c r="DG39" s="141">
        <v>0</v>
      </c>
      <c r="DH39" s="141">
        <v>80940.494399999996</v>
      </c>
      <c r="DI39" s="141">
        <v>-80940.494399999996</v>
      </c>
    </row>
    <row r="40" spans="1:113" ht="13.95" customHeight="1" x14ac:dyDescent="0.2">
      <c r="A40" s="23" t="s">
        <v>47</v>
      </c>
      <c r="B40" s="72" t="s">
        <v>126</v>
      </c>
      <c r="C40" s="141">
        <v>0</v>
      </c>
      <c r="D40" s="141">
        <v>32451.688248000002</v>
      </c>
      <c r="E40" s="141">
        <v>-32451.688248000002</v>
      </c>
      <c r="F40" s="141">
        <v>0</v>
      </c>
      <c r="G40" s="141">
        <v>94966.073875000002</v>
      </c>
      <c r="H40" s="141">
        <v>-94966.073875000002</v>
      </c>
      <c r="I40" s="141">
        <v>0</v>
      </c>
      <c r="J40" s="141">
        <v>83409.955902000016</v>
      </c>
      <c r="K40" s="141">
        <v>-83409.955902000016</v>
      </c>
      <c r="L40" s="141">
        <v>0</v>
      </c>
      <c r="M40" s="141">
        <v>117518.862696</v>
      </c>
      <c r="N40" s="141">
        <v>-117518.862696</v>
      </c>
      <c r="O40" s="141">
        <v>0</v>
      </c>
      <c r="P40" s="141">
        <v>127899.554443</v>
      </c>
      <c r="Q40" s="141">
        <v>-127899.554443</v>
      </c>
      <c r="R40" s="141">
        <v>0</v>
      </c>
      <c r="S40" s="141">
        <v>142049.42740800002</v>
      </c>
      <c r="T40" s="141">
        <v>-142049.42740800002</v>
      </c>
      <c r="U40" s="141">
        <v>0</v>
      </c>
      <c r="V40" s="141">
        <v>133716.72042</v>
      </c>
      <c r="W40" s="141">
        <v>-133716.72042</v>
      </c>
      <c r="X40" s="141">
        <v>0</v>
      </c>
      <c r="Y40" s="141">
        <v>165006.84547199999</v>
      </c>
      <c r="Z40" s="141">
        <v>-165006.84547199999</v>
      </c>
      <c r="AA40" s="141">
        <v>0</v>
      </c>
      <c r="AB40" s="141">
        <v>166761.532114</v>
      </c>
      <c r="AC40" s="141">
        <v>-166761.532114</v>
      </c>
      <c r="AD40" s="141">
        <v>0</v>
      </c>
      <c r="AE40" s="141">
        <v>166981.79901999998</v>
      </c>
      <c r="AF40" s="141">
        <v>-166981.79901999998</v>
      </c>
      <c r="AG40" s="141">
        <v>0</v>
      </c>
      <c r="AH40" s="141">
        <v>192323.48678599999</v>
      </c>
      <c r="AI40" s="141">
        <v>-192323.48678599999</v>
      </c>
      <c r="AJ40" s="141">
        <v>0</v>
      </c>
      <c r="AK40" s="141">
        <v>194903.519806</v>
      </c>
      <c r="AL40" s="141">
        <v>-194903.519806</v>
      </c>
      <c r="AM40" s="141">
        <v>0</v>
      </c>
      <c r="AN40" s="141">
        <v>202701.48450599998</v>
      </c>
      <c r="AO40" s="141">
        <v>-202701.48450599998</v>
      </c>
      <c r="AP40" s="141">
        <v>0</v>
      </c>
      <c r="AQ40" s="141">
        <v>190714.99720499999</v>
      </c>
      <c r="AR40" s="141">
        <v>-190714.99720499999</v>
      </c>
      <c r="AS40" s="141">
        <v>0</v>
      </c>
      <c r="AT40" s="141">
        <v>177274.49173000001</v>
      </c>
      <c r="AU40" s="141">
        <v>-177274.49173000001</v>
      </c>
      <c r="AV40" s="141">
        <v>0</v>
      </c>
      <c r="AW40" s="141">
        <v>184929.14217000001</v>
      </c>
      <c r="AX40" s="141">
        <v>-184929.14217000001</v>
      </c>
      <c r="AY40" s="141">
        <v>0</v>
      </c>
      <c r="AZ40" s="141">
        <v>213891.8394</v>
      </c>
      <c r="BA40" s="141">
        <v>-213891.8394</v>
      </c>
      <c r="BB40" s="141">
        <v>0</v>
      </c>
      <c r="BC40" s="141">
        <v>205237.69798</v>
      </c>
      <c r="BD40" s="141">
        <v>-205237.69798</v>
      </c>
      <c r="BE40" s="141">
        <v>0</v>
      </c>
      <c r="BF40" s="141">
        <v>192663.07066599999</v>
      </c>
      <c r="BG40" s="141">
        <v>-192663.07066599999</v>
      </c>
      <c r="BH40" s="141">
        <v>0</v>
      </c>
      <c r="BI40" s="141">
        <v>168338.83491000001</v>
      </c>
      <c r="BJ40" s="141">
        <v>-168338.83491000001</v>
      </c>
      <c r="BK40" s="141">
        <v>0</v>
      </c>
      <c r="BL40" s="141">
        <v>167935.158</v>
      </c>
      <c r="BM40" s="141">
        <v>-167935.158</v>
      </c>
      <c r="BN40" s="141">
        <v>0</v>
      </c>
      <c r="BO40" s="141">
        <v>187394.69700000001</v>
      </c>
      <c r="BP40" s="141">
        <v>-187394.69700000001</v>
      </c>
      <c r="BQ40" s="141">
        <v>0</v>
      </c>
      <c r="BR40" s="141">
        <v>179665.19819999998</v>
      </c>
      <c r="BS40" s="141">
        <v>-179665.19819999998</v>
      </c>
      <c r="BT40" s="141">
        <v>0</v>
      </c>
      <c r="BU40" s="141">
        <v>185555.8873</v>
      </c>
      <c r="BV40" s="141">
        <v>-185555.8873</v>
      </c>
      <c r="BW40" s="141">
        <v>0</v>
      </c>
      <c r="BX40" s="141">
        <v>189722.56599999999</v>
      </c>
      <c r="BY40" s="141">
        <v>-189722.56599999999</v>
      </c>
      <c r="BZ40" s="141">
        <v>0</v>
      </c>
      <c r="CA40" s="141">
        <v>172469.962</v>
      </c>
      <c r="CB40" s="141">
        <v>-172469.962</v>
      </c>
      <c r="CC40" s="141">
        <v>0</v>
      </c>
      <c r="CD40" s="141">
        <v>169199.64380000002</v>
      </c>
      <c r="CE40" s="141">
        <v>-169199.64380000002</v>
      </c>
      <c r="CF40" s="141">
        <v>0</v>
      </c>
      <c r="CG40" s="141">
        <v>152413.36000000002</v>
      </c>
      <c r="CH40" s="141">
        <v>-152413.36000000002</v>
      </c>
      <c r="CI40" s="141">
        <v>0</v>
      </c>
      <c r="CJ40" s="141">
        <v>153057.98020000002</v>
      </c>
      <c r="CK40" s="141">
        <v>-153057.98020000002</v>
      </c>
      <c r="CL40" s="141">
        <v>0</v>
      </c>
      <c r="CM40" s="141">
        <v>145192.0687</v>
      </c>
      <c r="CN40" s="141">
        <v>-145192.0687</v>
      </c>
      <c r="CO40" s="141">
        <v>0</v>
      </c>
      <c r="CP40" s="141">
        <v>132232.14799999999</v>
      </c>
      <c r="CQ40" s="141">
        <v>-132232.14799999999</v>
      </c>
      <c r="CR40" s="141">
        <v>0</v>
      </c>
      <c r="CS40" s="141">
        <v>139692.05200000003</v>
      </c>
      <c r="CT40" s="141">
        <v>-139692.05200000003</v>
      </c>
      <c r="CU40" s="141">
        <v>0</v>
      </c>
      <c r="CV40" s="141">
        <v>136218.035</v>
      </c>
      <c r="CW40" s="141">
        <v>-136218.035</v>
      </c>
      <c r="CX40" s="141">
        <v>0</v>
      </c>
      <c r="CY40" s="141">
        <v>117056.08860000002</v>
      </c>
      <c r="CZ40" s="141">
        <v>-117056.08860000002</v>
      </c>
      <c r="DA40" s="141">
        <v>0</v>
      </c>
      <c r="DB40" s="141">
        <v>106670.60620000001</v>
      </c>
      <c r="DC40" s="141">
        <v>-106670.60620000001</v>
      </c>
      <c r="DD40" s="141">
        <v>0</v>
      </c>
      <c r="DE40" s="141">
        <v>85314.543800000014</v>
      </c>
      <c r="DF40" s="141">
        <v>-85314.543800000014</v>
      </c>
      <c r="DG40" s="141">
        <v>0</v>
      </c>
      <c r="DH40" s="141">
        <v>80940.494399999996</v>
      </c>
      <c r="DI40" s="141">
        <v>-80940.494399999996</v>
      </c>
    </row>
    <row r="41" spans="1:113" ht="13.95" customHeight="1" x14ac:dyDescent="0.2">
      <c r="A41" s="23" t="s">
        <v>48</v>
      </c>
      <c r="B41" s="72" t="s">
        <v>124</v>
      </c>
      <c r="C41" s="141">
        <v>0</v>
      </c>
      <c r="D41" s="141">
        <v>0</v>
      </c>
      <c r="E41" s="141">
        <v>0</v>
      </c>
      <c r="F41" s="141">
        <v>0</v>
      </c>
      <c r="G41" s="141">
        <v>0</v>
      </c>
      <c r="H41" s="141">
        <v>0</v>
      </c>
      <c r="I41" s="141">
        <v>0</v>
      </c>
      <c r="J41" s="141">
        <v>12125.861566000001</v>
      </c>
      <c r="K41" s="141">
        <v>-12125.861566000001</v>
      </c>
      <c r="L41" s="141">
        <v>0</v>
      </c>
      <c r="M41" s="141">
        <v>11969.314463999999</v>
      </c>
      <c r="N41" s="141">
        <v>-11969.314463999999</v>
      </c>
      <c r="O41" s="141">
        <v>0</v>
      </c>
      <c r="P41" s="141">
        <v>31224.867767</v>
      </c>
      <c r="Q41" s="141">
        <v>-31224.867767</v>
      </c>
      <c r="R41" s="141">
        <v>0</v>
      </c>
      <c r="S41" s="141">
        <v>21839.640648000001</v>
      </c>
      <c r="T41" s="141">
        <v>-21839.640648000001</v>
      </c>
      <c r="U41" s="141">
        <v>0</v>
      </c>
      <c r="V41" s="141">
        <v>0</v>
      </c>
      <c r="W41" s="141">
        <v>0</v>
      </c>
      <c r="X41" s="141">
        <v>0</v>
      </c>
      <c r="Y41" s="141">
        <v>0</v>
      </c>
      <c r="Z41" s="141">
        <v>0</v>
      </c>
      <c r="AA41" s="141">
        <v>0</v>
      </c>
      <c r="AB41" s="141">
        <v>0</v>
      </c>
      <c r="AC41" s="141">
        <v>0</v>
      </c>
      <c r="AD41" s="141">
        <v>0</v>
      </c>
      <c r="AE41" s="141">
        <v>0</v>
      </c>
      <c r="AF41" s="141">
        <v>0</v>
      </c>
      <c r="AG41" s="141">
        <v>0</v>
      </c>
      <c r="AH41" s="141">
        <v>0</v>
      </c>
      <c r="AI41" s="141">
        <v>0</v>
      </c>
      <c r="AJ41" s="141">
        <v>0</v>
      </c>
      <c r="AK41" s="141">
        <v>0</v>
      </c>
      <c r="AL41" s="141">
        <v>0</v>
      </c>
      <c r="AM41" s="141">
        <v>0</v>
      </c>
      <c r="AN41" s="141">
        <v>0</v>
      </c>
      <c r="AO41" s="141">
        <v>0</v>
      </c>
      <c r="AP41" s="141">
        <v>0</v>
      </c>
      <c r="AQ41" s="141">
        <v>0</v>
      </c>
      <c r="AR41" s="141">
        <v>0</v>
      </c>
      <c r="AS41" s="141">
        <v>0</v>
      </c>
      <c r="AT41" s="141">
        <v>0</v>
      </c>
      <c r="AU41" s="141">
        <v>0</v>
      </c>
      <c r="AV41" s="141">
        <v>0</v>
      </c>
      <c r="AW41" s="141">
        <v>0</v>
      </c>
      <c r="AX41" s="141">
        <v>0</v>
      </c>
      <c r="AY41" s="141">
        <v>0</v>
      </c>
      <c r="AZ41" s="141">
        <v>0</v>
      </c>
      <c r="BA41" s="141">
        <v>0</v>
      </c>
      <c r="BB41" s="141">
        <v>0</v>
      </c>
      <c r="BC41" s="141">
        <v>0</v>
      </c>
      <c r="BD41" s="141">
        <v>0</v>
      </c>
      <c r="BE41" s="141">
        <v>0</v>
      </c>
      <c r="BF41" s="141">
        <v>0</v>
      </c>
      <c r="BG41" s="141">
        <v>0</v>
      </c>
      <c r="BH41" s="141">
        <v>0</v>
      </c>
      <c r="BI41" s="141">
        <v>0</v>
      </c>
      <c r="BJ41" s="141">
        <v>0</v>
      </c>
      <c r="BK41" s="141">
        <v>0</v>
      </c>
      <c r="BL41" s="141">
        <v>0</v>
      </c>
      <c r="BM41" s="141">
        <v>0</v>
      </c>
      <c r="BN41" s="141">
        <v>0</v>
      </c>
      <c r="BO41" s="141">
        <v>0</v>
      </c>
      <c r="BP41" s="141">
        <v>0</v>
      </c>
      <c r="BQ41" s="141">
        <v>0</v>
      </c>
      <c r="BR41" s="141">
        <v>0</v>
      </c>
      <c r="BS41" s="141">
        <v>0</v>
      </c>
      <c r="BT41" s="141">
        <v>0</v>
      </c>
      <c r="BU41" s="141">
        <v>0</v>
      </c>
      <c r="BV41" s="141">
        <v>0</v>
      </c>
      <c r="BW41" s="141">
        <v>0</v>
      </c>
      <c r="BX41" s="141">
        <v>0</v>
      </c>
      <c r="BY41" s="141">
        <v>0</v>
      </c>
      <c r="BZ41" s="141">
        <v>0</v>
      </c>
      <c r="CA41" s="141">
        <v>0</v>
      </c>
      <c r="CB41" s="141">
        <v>0</v>
      </c>
      <c r="CC41" s="141">
        <v>0</v>
      </c>
      <c r="CD41" s="141">
        <v>0</v>
      </c>
      <c r="CE41" s="141">
        <v>0</v>
      </c>
      <c r="CF41" s="141">
        <v>0</v>
      </c>
      <c r="CG41" s="141">
        <v>0</v>
      </c>
      <c r="CH41" s="141">
        <v>0</v>
      </c>
      <c r="CI41" s="141">
        <v>0</v>
      </c>
      <c r="CJ41" s="141">
        <v>0</v>
      </c>
      <c r="CK41" s="141">
        <v>0</v>
      </c>
      <c r="CL41" s="141">
        <v>0</v>
      </c>
      <c r="CM41" s="141">
        <v>0</v>
      </c>
      <c r="CN41" s="141">
        <v>0</v>
      </c>
      <c r="CO41" s="141">
        <v>0</v>
      </c>
      <c r="CP41" s="141">
        <v>0</v>
      </c>
      <c r="CQ41" s="141">
        <v>0</v>
      </c>
      <c r="CR41" s="141">
        <v>0</v>
      </c>
      <c r="CS41" s="141">
        <v>0</v>
      </c>
      <c r="CT41" s="141">
        <v>0</v>
      </c>
      <c r="CU41" s="141">
        <v>0</v>
      </c>
      <c r="CV41" s="141">
        <v>0</v>
      </c>
      <c r="CW41" s="141">
        <v>0</v>
      </c>
      <c r="CX41" s="141">
        <v>0</v>
      </c>
      <c r="CY41" s="141">
        <v>0</v>
      </c>
      <c r="CZ41" s="141">
        <v>0</v>
      </c>
      <c r="DA41" s="141">
        <v>0</v>
      </c>
      <c r="DB41" s="141">
        <v>0</v>
      </c>
      <c r="DC41" s="141">
        <v>0</v>
      </c>
      <c r="DD41" s="141">
        <v>0</v>
      </c>
      <c r="DE41" s="141">
        <v>0</v>
      </c>
      <c r="DF41" s="141">
        <v>0</v>
      </c>
      <c r="DG41" s="141">
        <v>0</v>
      </c>
      <c r="DH41" s="141">
        <v>0</v>
      </c>
      <c r="DI41" s="141">
        <v>0</v>
      </c>
    </row>
    <row r="42" spans="1:113" ht="13.95" customHeight="1" x14ac:dyDescent="0.2">
      <c r="A42" s="23" t="s">
        <v>49</v>
      </c>
      <c r="B42" s="72" t="s">
        <v>125</v>
      </c>
      <c r="C42" s="141">
        <v>0</v>
      </c>
      <c r="D42" s="141">
        <v>0</v>
      </c>
      <c r="E42" s="141">
        <v>0</v>
      </c>
      <c r="F42" s="141">
        <v>0</v>
      </c>
      <c r="G42" s="141">
        <v>0</v>
      </c>
      <c r="H42" s="141">
        <v>0</v>
      </c>
      <c r="I42" s="141">
        <v>0</v>
      </c>
      <c r="J42" s="141">
        <v>0</v>
      </c>
      <c r="K42" s="141">
        <v>0</v>
      </c>
      <c r="L42" s="141">
        <v>0</v>
      </c>
      <c r="M42" s="141">
        <v>0</v>
      </c>
      <c r="N42" s="141">
        <v>0</v>
      </c>
      <c r="O42" s="141">
        <v>0</v>
      </c>
      <c r="P42" s="141">
        <v>0</v>
      </c>
      <c r="Q42" s="141">
        <v>0</v>
      </c>
      <c r="R42" s="141">
        <v>0</v>
      </c>
      <c r="S42" s="141">
        <v>0</v>
      </c>
      <c r="T42" s="141">
        <v>0</v>
      </c>
      <c r="U42" s="141">
        <v>0</v>
      </c>
      <c r="V42" s="141">
        <v>0</v>
      </c>
      <c r="W42" s="141">
        <v>0</v>
      </c>
      <c r="X42" s="141">
        <v>0</v>
      </c>
      <c r="Y42" s="141">
        <v>0</v>
      </c>
      <c r="Z42" s="141">
        <v>0</v>
      </c>
      <c r="AA42" s="141">
        <v>0</v>
      </c>
      <c r="AB42" s="141">
        <v>0</v>
      </c>
      <c r="AC42" s="141">
        <v>0</v>
      </c>
      <c r="AD42" s="141">
        <v>0</v>
      </c>
      <c r="AE42" s="141">
        <v>2697.6057999999998</v>
      </c>
      <c r="AF42" s="141">
        <v>-2697.6057999999998</v>
      </c>
      <c r="AG42" s="141">
        <v>0</v>
      </c>
      <c r="AH42" s="141">
        <v>2609.8993999999998</v>
      </c>
      <c r="AI42" s="141">
        <v>-2609.8993999999998</v>
      </c>
      <c r="AJ42" s="141">
        <v>0</v>
      </c>
      <c r="AK42" s="141">
        <v>2652.1093999999998</v>
      </c>
      <c r="AL42" s="141">
        <v>-2652.1093999999998</v>
      </c>
      <c r="AM42" s="141">
        <v>0</v>
      </c>
      <c r="AN42" s="141">
        <v>2806.7222999999999</v>
      </c>
      <c r="AO42" s="141">
        <v>-2806.7222999999999</v>
      </c>
      <c r="AP42" s="141">
        <v>0</v>
      </c>
      <c r="AQ42" s="141">
        <v>2654.3492999999999</v>
      </c>
      <c r="AR42" s="141">
        <v>-2654.3492999999999</v>
      </c>
      <c r="AS42" s="141">
        <v>0</v>
      </c>
      <c r="AT42" s="141">
        <v>2618.9169999999999</v>
      </c>
      <c r="AU42" s="141">
        <v>-2618.9169999999999</v>
      </c>
      <c r="AV42" s="141">
        <v>0</v>
      </c>
      <c r="AW42" s="141">
        <v>2829.8262</v>
      </c>
      <c r="AX42" s="141">
        <v>-2829.8262</v>
      </c>
      <c r="AY42" s="141">
        <v>0</v>
      </c>
      <c r="AZ42" s="141">
        <v>2768.8263999999999</v>
      </c>
      <c r="BA42" s="141">
        <v>-2768.8263999999999</v>
      </c>
      <c r="BB42" s="141">
        <v>0</v>
      </c>
      <c r="BC42" s="141">
        <v>2724.8764999999999</v>
      </c>
      <c r="BD42" s="141">
        <v>-2724.8764999999999</v>
      </c>
      <c r="BE42" s="141">
        <v>0</v>
      </c>
      <c r="BF42" s="141">
        <v>2616.6381999999999</v>
      </c>
      <c r="BG42" s="141">
        <v>-2616.6381999999999</v>
      </c>
      <c r="BH42" s="141">
        <v>0</v>
      </c>
      <c r="BI42" s="141">
        <v>2408.2809000000002</v>
      </c>
      <c r="BJ42" s="141">
        <v>-2408.2809000000002</v>
      </c>
      <c r="BK42" s="141">
        <v>0</v>
      </c>
      <c r="BL42" s="141">
        <v>2368.62</v>
      </c>
      <c r="BM42" s="141">
        <v>-2368.62</v>
      </c>
      <c r="BN42" s="141">
        <v>0</v>
      </c>
      <c r="BO42" s="141">
        <v>2806.15</v>
      </c>
      <c r="BP42" s="141">
        <v>-2806.15</v>
      </c>
      <c r="BQ42" s="141">
        <v>0</v>
      </c>
      <c r="BR42" s="141">
        <v>2669.22</v>
      </c>
      <c r="BS42" s="141">
        <v>-2669.22</v>
      </c>
      <c r="BT42" s="141">
        <v>0</v>
      </c>
      <c r="BU42" s="141">
        <v>2829.89</v>
      </c>
      <c r="BV42" s="141">
        <v>-2829.89</v>
      </c>
      <c r="BW42" s="141">
        <v>0</v>
      </c>
      <c r="BX42" s="141">
        <v>2827.46</v>
      </c>
      <c r="BY42" s="141">
        <v>-2827.46</v>
      </c>
      <c r="BZ42" s="141">
        <v>0</v>
      </c>
      <c r="CA42" s="141">
        <v>2788.52</v>
      </c>
      <c r="CB42" s="141">
        <v>-2788.52</v>
      </c>
      <c r="CC42" s="141">
        <v>0</v>
      </c>
      <c r="CD42" s="141">
        <v>2717.63</v>
      </c>
      <c r="CE42" s="141">
        <v>-2717.63</v>
      </c>
      <c r="CF42" s="141">
        <v>0</v>
      </c>
      <c r="CG42" s="141">
        <v>2657.6</v>
      </c>
      <c r="CH42" s="141">
        <v>-2657.6</v>
      </c>
      <c r="CI42" s="141">
        <v>0</v>
      </c>
      <c r="CJ42" s="141">
        <v>2727.82</v>
      </c>
      <c r="CK42" s="141">
        <v>-2727.82</v>
      </c>
      <c r="CL42" s="141">
        <v>0</v>
      </c>
      <c r="CM42" s="141">
        <v>0</v>
      </c>
      <c r="CN42" s="141">
        <v>0</v>
      </c>
      <c r="CO42" s="141">
        <v>0</v>
      </c>
      <c r="CP42" s="141">
        <v>0</v>
      </c>
      <c r="CQ42" s="141">
        <v>0</v>
      </c>
      <c r="CR42" s="141">
        <v>0</v>
      </c>
      <c r="CS42" s="141">
        <v>0</v>
      </c>
      <c r="CT42" s="141">
        <v>0</v>
      </c>
      <c r="CU42" s="141">
        <v>0</v>
      </c>
      <c r="CV42" s="141">
        <v>0</v>
      </c>
      <c r="CW42" s="141">
        <v>0</v>
      </c>
      <c r="CX42" s="141">
        <v>0</v>
      </c>
      <c r="CY42" s="141">
        <v>0</v>
      </c>
      <c r="CZ42" s="141">
        <v>0</v>
      </c>
      <c r="DA42" s="141">
        <v>0</v>
      </c>
      <c r="DB42" s="141">
        <v>0</v>
      </c>
      <c r="DC42" s="141">
        <v>0</v>
      </c>
      <c r="DD42" s="141">
        <v>0</v>
      </c>
      <c r="DE42" s="141">
        <v>0</v>
      </c>
      <c r="DF42" s="141">
        <v>0</v>
      </c>
      <c r="DG42" s="141">
        <v>0</v>
      </c>
      <c r="DH42" s="141">
        <v>0</v>
      </c>
      <c r="DI42" s="141">
        <v>0</v>
      </c>
    </row>
    <row r="43" spans="1:113" ht="13.95" customHeight="1" x14ac:dyDescent="0.2">
      <c r="B43" s="56" t="s">
        <v>202</v>
      </c>
      <c r="C43" s="141">
        <v>0</v>
      </c>
      <c r="D43" s="141">
        <v>0</v>
      </c>
      <c r="E43" s="141">
        <v>0</v>
      </c>
      <c r="F43" s="141">
        <v>0</v>
      </c>
      <c r="G43" s="141">
        <v>0</v>
      </c>
      <c r="H43" s="141">
        <v>0</v>
      </c>
      <c r="I43" s="141">
        <v>0</v>
      </c>
      <c r="J43" s="141">
        <v>0</v>
      </c>
      <c r="K43" s="141">
        <v>0</v>
      </c>
      <c r="L43" s="141">
        <v>0</v>
      </c>
      <c r="M43" s="141">
        <v>0</v>
      </c>
      <c r="N43" s="141">
        <v>0</v>
      </c>
      <c r="O43" s="141">
        <v>0</v>
      </c>
      <c r="P43" s="141">
        <v>0</v>
      </c>
      <c r="Q43" s="141">
        <v>0</v>
      </c>
      <c r="R43" s="141">
        <v>0</v>
      </c>
      <c r="S43" s="141">
        <v>0</v>
      </c>
      <c r="T43" s="141">
        <v>0</v>
      </c>
      <c r="U43" s="141">
        <v>0</v>
      </c>
      <c r="V43" s="141">
        <v>0</v>
      </c>
      <c r="W43" s="141">
        <v>0</v>
      </c>
      <c r="X43" s="141">
        <v>0</v>
      </c>
      <c r="Y43" s="141">
        <v>0</v>
      </c>
      <c r="Z43" s="141">
        <v>0</v>
      </c>
      <c r="AA43" s="141">
        <v>0</v>
      </c>
      <c r="AB43" s="141">
        <v>0</v>
      </c>
      <c r="AC43" s="141">
        <v>0</v>
      </c>
      <c r="AD43" s="141">
        <v>0</v>
      </c>
      <c r="AE43" s="141">
        <v>0</v>
      </c>
      <c r="AF43" s="141">
        <v>0</v>
      </c>
      <c r="AG43" s="141">
        <v>0</v>
      </c>
      <c r="AH43" s="141">
        <v>0</v>
      </c>
      <c r="AI43" s="141">
        <v>0</v>
      </c>
      <c r="AJ43" s="141">
        <v>0</v>
      </c>
      <c r="AK43" s="141">
        <v>0</v>
      </c>
      <c r="AL43" s="141">
        <v>0</v>
      </c>
      <c r="AM43" s="141">
        <v>0</v>
      </c>
      <c r="AN43" s="141">
        <v>0</v>
      </c>
      <c r="AO43" s="141">
        <v>0</v>
      </c>
      <c r="AP43" s="141">
        <v>0</v>
      </c>
      <c r="AQ43" s="141">
        <v>0</v>
      </c>
      <c r="AR43" s="141">
        <v>0</v>
      </c>
      <c r="AS43" s="141">
        <v>0</v>
      </c>
      <c r="AT43" s="141">
        <v>0</v>
      </c>
      <c r="AU43" s="141">
        <v>0</v>
      </c>
      <c r="AV43" s="141">
        <v>0</v>
      </c>
      <c r="AW43" s="141">
        <v>0</v>
      </c>
      <c r="AX43" s="141">
        <v>0</v>
      </c>
      <c r="AY43" s="141">
        <v>0</v>
      </c>
      <c r="AZ43" s="141">
        <v>0</v>
      </c>
      <c r="BA43" s="141">
        <v>0</v>
      </c>
      <c r="BB43" s="141">
        <v>0</v>
      </c>
      <c r="BC43" s="141">
        <v>0</v>
      </c>
      <c r="BD43" s="141">
        <v>0</v>
      </c>
      <c r="BE43" s="141">
        <v>0</v>
      </c>
      <c r="BF43" s="141">
        <v>0</v>
      </c>
      <c r="BG43" s="141">
        <v>0</v>
      </c>
      <c r="BH43" s="141">
        <v>0</v>
      </c>
      <c r="BI43" s="141">
        <v>0</v>
      </c>
      <c r="BJ43" s="141">
        <v>0</v>
      </c>
      <c r="BK43" s="141">
        <v>0</v>
      </c>
      <c r="BL43" s="141">
        <v>0</v>
      </c>
      <c r="BM43" s="141">
        <v>0</v>
      </c>
      <c r="BN43" s="141">
        <v>0</v>
      </c>
      <c r="BO43" s="141">
        <v>0</v>
      </c>
      <c r="BP43" s="141">
        <v>0</v>
      </c>
      <c r="BQ43" s="141">
        <v>0</v>
      </c>
      <c r="BR43" s="141">
        <v>0</v>
      </c>
      <c r="BS43" s="141">
        <v>0</v>
      </c>
      <c r="BT43" s="141">
        <v>0</v>
      </c>
      <c r="BU43" s="141">
        <v>0</v>
      </c>
      <c r="BV43" s="141">
        <v>0</v>
      </c>
      <c r="BW43" s="141">
        <v>0</v>
      </c>
      <c r="BX43" s="141">
        <v>0</v>
      </c>
      <c r="BY43" s="141">
        <v>0</v>
      </c>
      <c r="BZ43" s="141">
        <v>0</v>
      </c>
      <c r="CA43" s="141">
        <v>0</v>
      </c>
      <c r="CB43" s="141">
        <v>0</v>
      </c>
      <c r="CC43" s="141">
        <v>0</v>
      </c>
      <c r="CD43" s="141">
        <v>0</v>
      </c>
      <c r="CE43" s="141">
        <v>0</v>
      </c>
      <c r="CF43" s="141">
        <v>0</v>
      </c>
      <c r="CG43" s="141">
        <v>0</v>
      </c>
      <c r="CH43" s="141">
        <v>0</v>
      </c>
      <c r="CI43" s="141">
        <v>0</v>
      </c>
      <c r="CJ43" s="141">
        <v>0</v>
      </c>
      <c r="CK43" s="141">
        <v>0</v>
      </c>
      <c r="CL43" s="141">
        <v>87.764700000000005</v>
      </c>
      <c r="CM43" s="141">
        <v>58.509799999999998</v>
      </c>
      <c r="CN43" s="141">
        <v>29.254900000000006</v>
      </c>
      <c r="CO43" s="141">
        <v>58.509799999999998</v>
      </c>
      <c r="CP43" s="141">
        <v>29.254899999999999</v>
      </c>
      <c r="CQ43" s="141">
        <v>29.254899999999999</v>
      </c>
      <c r="CR43" s="141">
        <v>36.568600000000004</v>
      </c>
      <c r="CS43" s="141">
        <v>36.568600000000004</v>
      </c>
      <c r="CT43" s="141">
        <v>0</v>
      </c>
      <c r="CU43" s="141">
        <v>36.568600000000004</v>
      </c>
      <c r="CV43" s="141">
        <v>73.137200000000007</v>
      </c>
      <c r="CW43" s="141">
        <v>-36.568600000000004</v>
      </c>
      <c r="CX43" s="141">
        <v>109.70580000000001</v>
      </c>
      <c r="CY43" s="141">
        <v>73.137200000000007</v>
      </c>
      <c r="CZ43" s="141">
        <v>36.568600000000004</v>
      </c>
      <c r="DA43" s="141">
        <v>73.137200000000007</v>
      </c>
      <c r="DB43" s="141">
        <v>36.568600000000004</v>
      </c>
      <c r="DC43" s="141">
        <v>36.568600000000004</v>
      </c>
      <c r="DD43" s="141">
        <v>36.568600000000004</v>
      </c>
      <c r="DE43" s="141">
        <v>109.70580000000001</v>
      </c>
      <c r="DF43" s="141">
        <v>-73.137200000000007</v>
      </c>
      <c r="DG43" s="141">
        <v>37.982399999999998</v>
      </c>
      <c r="DH43" s="141">
        <v>0</v>
      </c>
      <c r="DI43" s="141">
        <v>37.982399999999998</v>
      </c>
    </row>
    <row r="44" spans="1:113" ht="13.95" customHeight="1" x14ac:dyDescent="0.2">
      <c r="B44" s="72" t="s">
        <v>91</v>
      </c>
      <c r="C44" s="141">
        <v>0</v>
      </c>
      <c r="D44" s="141">
        <v>0</v>
      </c>
      <c r="E44" s="141">
        <v>0</v>
      </c>
      <c r="F44" s="141">
        <v>0</v>
      </c>
      <c r="G44" s="141">
        <v>0</v>
      </c>
      <c r="H44" s="141">
        <v>0</v>
      </c>
      <c r="I44" s="141">
        <v>0</v>
      </c>
      <c r="J44" s="141">
        <v>0</v>
      </c>
      <c r="K44" s="141">
        <v>0</v>
      </c>
      <c r="L44" s="141">
        <v>0</v>
      </c>
      <c r="M44" s="141">
        <v>0</v>
      </c>
      <c r="N44" s="141">
        <v>0</v>
      </c>
      <c r="O44" s="141">
        <v>0</v>
      </c>
      <c r="P44" s="141">
        <v>0</v>
      </c>
      <c r="Q44" s="141">
        <v>0</v>
      </c>
      <c r="R44" s="141">
        <v>0</v>
      </c>
      <c r="S44" s="141">
        <v>0</v>
      </c>
      <c r="T44" s="141">
        <v>0</v>
      </c>
      <c r="U44" s="141">
        <v>0</v>
      </c>
      <c r="V44" s="141">
        <v>0</v>
      </c>
      <c r="W44" s="141">
        <v>0</v>
      </c>
      <c r="X44" s="141">
        <v>0</v>
      </c>
      <c r="Y44" s="141">
        <v>0</v>
      </c>
      <c r="Z44" s="141">
        <v>0</v>
      </c>
      <c r="AA44" s="141">
        <v>0</v>
      </c>
      <c r="AB44" s="141">
        <v>0</v>
      </c>
      <c r="AC44" s="141">
        <v>0</v>
      </c>
      <c r="AD44" s="141">
        <v>0</v>
      </c>
      <c r="AE44" s="141">
        <v>0</v>
      </c>
      <c r="AF44" s="141">
        <v>0</v>
      </c>
      <c r="AG44" s="141">
        <v>0</v>
      </c>
      <c r="AH44" s="141">
        <v>0</v>
      </c>
      <c r="AI44" s="141">
        <v>0</v>
      </c>
      <c r="AJ44" s="141">
        <v>0</v>
      </c>
      <c r="AK44" s="141">
        <v>0</v>
      </c>
      <c r="AL44" s="141">
        <v>0</v>
      </c>
      <c r="AM44" s="141">
        <v>0</v>
      </c>
      <c r="AN44" s="141">
        <v>0</v>
      </c>
      <c r="AO44" s="141">
        <v>0</v>
      </c>
      <c r="AP44" s="141">
        <v>0</v>
      </c>
      <c r="AQ44" s="141">
        <v>0</v>
      </c>
      <c r="AR44" s="141">
        <v>0</v>
      </c>
      <c r="AS44" s="141">
        <v>0</v>
      </c>
      <c r="AT44" s="141">
        <v>0</v>
      </c>
      <c r="AU44" s="141">
        <v>0</v>
      </c>
      <c r="AV44" s="141">
        <v>0</v>
      </c>
      <c r="AW44" s="141">
        <v>0</v>
      </c>
      <c r="AX44" s="141">
        <v>0</v>
      </c>
      <c r="AY44" s="141">
        <v>0</v>
      </c>
      <c r="AZ44" s="141">
        <v>0</v>
      </c>
      <c r="BA44" s="141">
        <v>0</v>
      </c>
      <c r="BB44" s="141">
        <v>0</v>
      </c>
      <c r="BC44" s="141">
        <v>0</v>
      </c>
      <c r="BD44" s="141">
        <v>0</v>
      </c>
      <c r="BE44" s="141">
        <v>0</v>
      </c>
      <c r="BF44" s="141">
        <v>0</v>
      </c>
      <c r="BG44" s="141">
        <v>0</v>
      </c>
      <c r="BH44" s="141">
        <v>0</v>
      </c>
      <c r="BI44" s="141">
        <v>0</v>
      </c>
      <c r="BJ44" s="141">
        <v>0</v>
      </c>
      <c r="BK44" s="141">
        <v>0</v>
      </c>
      <c r="BL44" s="141">
        <v>0</v>
      </c>
      <c r="BM44" s="141">
        <v>0</v>
      </c>
      <c r="BN44" s="141">
        <v>0</v>
      </c>
      <c r="BO44" s="141">
        <v>0</v>
      </c>
      <c r="BP44" s="141">
        <v>0</v>
      </c>
      <c r="BQ44" s="141">
        <v>0</v>
      </c>
      <c r="BR44" s="141">
        <v>0</v>
      </c>
      <c r="BS44" s="141">
        <v>0</v>
      </c>
      <c r="BT44" s="141">
        <v>0</v>
      </c>
      <c r="BU44" s="141">
        <v>0</v>
      </c>
      <c r="BV44" s="141">
        <v>0</v>
      </c>
      <c r="BW44" s="141">
        <v>0</v>
      </c>
      <c r="BX44" s="141">
        <v>0</v>
      </c>
      <c r="BY44" s="141">
        <v>0</v>
      </c>
      <c r="BZ44" s="141">
        <v>0</v>
      </c>
      <c r="CA44" s="141">
        <v>0</v>
      </c>
      <c r="CB44" s="141">
        <v>0</v>
      </c>
      <c r="CC44" s="141">
        <v>0</v>
      </c>
      <c r="CD44" s="141">
        <v>0</v>
      </c>
      <c r="CE44" s="141">
        <v>0</v>
      </c>
      <c r="CF44" s="141">
        <v>0</v>
      </c>
      <c r="CG44" s="141">
        <v>0</v>
      </c>
      <c r="CH44" s="141">
        <v>0</v>
      </c>
      <c r="CI44" s="141">
        <v>0</v>
      </c>
      <c r="CJ44" s="141">
        <v>0</v>
      </c>
      <c r="CK44" s="141">
        <v>0</v>
      </c>
      <c r="CL44" s="141">
        <v>87.764700000000005</v>
      </c>
      <c r="CM44" s="141">
        <v>58.509799999999998</v>
      </c>
      <c r="CN44" s="141">
        <v>29.254900000000006</v>
      </c>
      <c r="CO44" s="141">
        <v>58.509799999999998</v>
      </c>
      <c r="CP44" s="141">
        <v>29.254899999999999</v>
      </c>
      <c r="CQ44" s="141">
        <v>29.254899999999999</v>
      </c>
      <c r="CR44" s="141">
        <v>36.568600000000004</v>
      </c>
      <c r="CS44" s="141">
        <v>36.568600000000004</v>
      </c>
      <c r="CT44" s="141">
        <v>0</v>
      </c>
      <c r="CU44" s="141">
        <v>36.568600000000004</v>
      </c>
      <c r="CV44" s="141">
        <v>73.137200000000007</v>
      </c>
      <c r="CW44" s="141">
        <v>-36.568600000000004</v>
      </c>
      <c r="CX44" s="141">
        <v>109.70580000000001</v>
      </c>
      <c r="CY44" s="141">
        <v>73.137200000000007</v>
      </c>
      <c r="CZ44" s="141">
        <v>36.568600000000004</v>
      </c>
      <c r="DA44" s="141">
        <v>73.137200000000007</v>
      </c>
      <c r="DB44" s="141">
        <v>36.568600000000004</v>
      </c>
      <c r="DC44" s="141">
        <v>36.568600000000004</v>
      </c>
      <c r="DD44" s="141">
        <v>36.568600000000004</v>
      </c>
      <c r="DE44" s="141">
        <v>109.70580000000001</v>
      </c>
      <c r="DF44" s="141">
        <v>-73.137200000000007</v>
      </c>
      <c r="DG44" s="141">
        <v>37.982399999999998</v>
      </c>
      <c r="DH44" s="141">
        <v>0</v>
      </c>
      <c r="DI44" s="141">
        <v>37.982399999999998</v>
      </c>
    </row>
    <row r="45" spans="1:113" ht="13.95" customHeight="1" x14ac:dyDescent="0.2">
      <c r="B45" s="72" t="s">
        <v>92</v>
      </c>
      <c r="C45" s="141">
        <v>0</v>
      </c>
      <c r="D45" s="141">
        <v>0</v>
      </c>
      <c r="E45" s="141">
        <v>0</v>
      </c>
      <c r="F45" s="141">
        <v>0</v>
      </c>
      <c r="G45" s="141">
        <v>0</v>
      </c>
      <c r="H45" s="141">
        <v>0</v>
      </c>
      <c r="I45" s="141">
        <v>0</v>
      </c>
      <c r="J45" s="141">
        <v>0</v>
      </c>
      <c r="K45" s="141">
        <v>0</v>
      </c>
      <c r="L45" s="141">
        <v>0</v>
      </c>
      <c r="M45" s="141">
        <v>0</v>
      </c>
      <c r="N45" s="141">
        <v>0</v>
      </c>
      <c r="O45" s="141">
        <v>0</v>
      </c>
      <c r="P45" s="141">
        <v>0</v>
      </c>
      <c r="Q45" s="141">
        <v>0</v>
      </c>
      <c r="R45" s="141">
        <v>0</v>
      </c>
      <c r="S45" s="141">
        <v>0</v>
      </c>
      <c r="T45" s="141">
        <v>0</v>
      </c>
      <c r="U45" s="141">
        <v>0</v>
      </c>
      <c r="V45" s="141">
        <v>0</v>
      </c>
      <c r="W45" s="141">
        <v>0</v>
      </c>
      <c r="X45" s="141">
        <v>0</v>
      </c>
      <c r="Y45" s="141">
        <v>0</v>
      </c>
      <c r="Z45" s="141">
        <v>0</v>
      </c>
      <c r="AA45" s="141">
        <v>0</v>
      </c>
      <c r="AB45" s="141">
        <v>0</v>
      </c>
      <c r="AC45" s="141">
        <v>0</v>
      </c>
      <c r="AD45" s="141">
        <v>0</v>
      </c>
      <c r="AE45" s="141">
        <v>0</v>
      </c>
      <c r="AF45" s="141">
        <v>0</v>
      </c>
      <c r="AG45" s="141">
        <v>0</v>
      </c>
      <c r="AH45" s="141">
        <v>0</v>
      </c>
      <c r="AI45" s="141">
        <v>0</v>
      </c>
      <c r="AJ45" s="141">
        <v>0</v>
      </c>
      <c r="AK45" s="141">
        <v>0</v>
      </c>
      <c r="AL45" s="141">
        <v>0</v>
      </c>
      <c r="AM45" s="141">
        <v>0</v>
      </c>
      <c r="AN45" s="141">
        <v>0</v>
      </c>
      <c r="AO45" s="141">
        <v>0</v>
      </c>
      <c r="AP45" s="141">
        <v>0</v>
      </c>
      <c r="AQ45" s="141">
        <v>0</v>
      </c>
      <c r="AR45" s="141">
        <v>0</v>
      </c>
      <c r="AS45" s="141">
        <v>0</v>
      </c>
      <c r="AT45" s="141">
        <v>0</v>
      </c>
      <c r="AU45" s="141">
        <v>0</v>
      </c>
      <c r="AV45" s="141">
        <v>0</v>
      </c>
      <c r="AW45" s="141">
        <v>0</v>
      </c>
      <c r="AX45" s="141">
        <v>0</v>
      </c>
      <c r="AY45" s="141">
        <v>0</v>
      </c>
      <c r="AZ45" s="141">
        <v>0</v>
      </c>
      <c r="BA45" s="141">
        <v>0</v>
      </c>
      <c r="BB45" s="141">
        <v>0</v>
      </c>
      <c r="BC45" s="141">
        <v>0</v>
      </c>
      <c r="BD45" s="141">
        <v>0</v>
      </c>
      <c r="BE45" s="141">
        <v>0</v>
      </c>
      <c r="BF45" s="141">
        <v>0</v>
      </c>
      <c r="BG45" s="141">
        <v>0</v>
      </c>
      <c r="BH45" s="141">
        <v>0</v>
      </c>
      <c r="BI45" s="141">
        <v>0</v>
      </c>
      <c r="BJ45" s="141">
        <v>0</v>
      </c>
      <c r="BK45" s="141">
        <v>0</v>
      </c>
      <c r="BL45" s="141">
        <v>0</v>
      </c>
      <c r="BM45" s="141">
        <v>0</v>
      </c>
      <c r="BN45" s="141">
        <v>0</v>
      </c>
      <c r="BO45" s="141">
        <v>0</v>
      </c>
      <c r="BP45" s="141">
        <v>0</v>
      </c>
      <c r="BQ45" s="141">
        <v>0</v>
      </c>
      <c r="BR45" s="141">
        <v>0</v>
      </c>
      <c r="BS45" s="141">
        <v>0</v>
      </c>
      <c r="BT45" s="141">
        <v>0</v>
      </c>
      <c r="BU45" s="141">
        <v>0</v>
      </c>
      <c r="BV45" s="141">
        <v>0</v>
      </c>
      <c r="BW45" s="141">
        <v>0</v>
      </c>
      <c r="BX45" s="141">
        <v>0</v>
      </c>
      <c r="BY45" s="141">
        <v>0</v>
      </c>
      <c r="BZ45" s="141">
        <v>0</v>
      </c>
      <c r="CA45" s="141">
        <v>0</v>
      </c>
      <c r="CB45" s="141">
        <v>0</v>
      </c>
      <c r="CC45" s="141">
        <v>0</v>
      </c>
      <c r="CD45" s="141">
        <v>0</v>
      </c>
      <c r="CE45" s="141">
        <v>0</v>
      </c>
      <c r="CF45" s="141">
        <v>0</v>
      </c>
      <c r="CG45" s="141">
        <v>0</v>
      </c>
      <c r="CH45" s="141">
        <v>0</v>
      </c>
      <c r="CI45" s="141">
        <v>0</v>
      </c>
      <c r="CJ45" s="141">
        <v>0</v>
      </c>
      <c r="CK45" s="141">
        <v>0</v>
      </c>
      <c r="CL45" s="141">
        <v>0</v>
      </c>
      <c r="CM45" s="141">
        <v>0</v>
      </c>
      <c r="CN45" s="141">
        <v>0</v>
      </c>
      <c r="CO45" s="141">
        <v>0</v>
      </c>
      <c r="CP45" s="141">
        <v>0</v>
      </c>
      <c r="CQ45" s="141">
        <v>0</v>
      </c>
      <c r="CR45" s="141">
        <v>0</v>
      </c>
      <c r="CS45" s="141">
        <v>0</v>
      </c>
      <c r="CT45" s="141">
        <v>0</v>
      </c>
      <c r="CU45" s="141">
        <v>0</v>
      </c>
      <c r="CV45" s="141">
        <v>0</v>
      </c>
      <c r="CW45" s="141">
        <v>0</v>
      </c>
      <c r="CX45" s="141">
        <v>0</v>
      </c>
      <c r="CY45" s="141">
        <v>0</v>
      </c>
      <c r="CZ45" s="141">
        <v>0</v>
      </c>
      <c r="DA45" s="141">
        <v>0</v>
      </c>
      <c r="DB45" s="141">
        <v>0</v>
      </c>
      <c r="DC45" s="141">
        <v>0</v>
      </c>
      <c r="DD45" s="141">
        <v>0</v>
      </c>
      <c r="DE45" s="141">
        <v>0</v>
      </c>
      <c r="DF45" s="141">
        <v>0</v>
      </c>
      <c r="DG45" s="141">
        <v>0</v>
      </c>
      <c r="DH45" s="141">
        <v>0</v>
      </c>
      <c r="DI45" s="141">
        <v>0</v>
      </c>
    </row>
    <row r="46" spans="1:113" ht="13.95" customHeight="1" x14ac:dyDescent="0.2">
      <c r="A46" s="23" t="s">
        <v>62</v>
      </c>
      <c r="B46" s="53" t="s">
        <v>140</v>
      </c>
      <c r="C46" s="141">
        <v>0</v>
      </c>
      <c r="D46" s="141">
        <v>1860.6896080000001</v>
      </c>
      <c r="E46" s="141">
        <v>-1860.6896080000001</v>
      </c>
      <c r="F46" s="141">
        <v>0</v>
      </c>
      <c r="G46" s="141">
        <v>2625.5740000000001</v>
      </c>
      <c r="H46" s="141">
        <v>-2625.5740000000001</v>
      </c>
      <c r="I46" s="141">
        <v>0</v>
      </c>
      <c r="J46" s="141">
        <v>2395.7508120000002</v>
      </c>
      <c r="K46" s="141">
        <v>-2395.7508120000002</v>
      </c>
      <c r="L46" s="141">
        <v>0</v>
      </c>
      <c r="M46" s="141">
        <v>2454.1400159999998</v>
      </c>
      <c r="N46" s="141">
        <v>-2454.1400159999998</v>
      </c>
      <c r="O46" s="141">
        <v>0</v>
      </c>
      <c r="P46" s="141">
        <v>1872.0520260000001</v>
      </c>
      <c r="Q46" s="141">
        <v>-1872.0520260000001</v>
      </c>
      <c r="R46" s="141">
        <v>0</v>
      </c>
      <c r="S46" s="141">
        <v>3015.0764400000003</v>
      </c>
      <c r="T46" s="141">
        <v>-3015.0764400000003</v>
      </c>
      <c r="U46" s="141">
        <v>0</v>
      </c>
      <c r="V46" s="141">
        <v>2833.4026260000001</v>
      </c>
      <c r="W46" s="141">
        <v>-2833.4026260000001</v>
      </c>
      <c r="X46" s="141">
        <v>0</v>
      </c>
      <c r="Y46" s="141">
        <v>2953.9542059999999</v>
      </c>
      <c r="Z46" s="141">
        <v>-2953.9542059999999</v>
      </c>
      <c r="AA46" s="141">
        <v>0</v>
      </c>
      <c r="AB46" s="141">
        <v>2963.8035219999997</v>
      </c>
      <c r="AC46" s="141">
        <v>-2963.8035219999997</v>
      </c>
      <c r="AD46" s="141">
        <v>0</v>
      </c>
      <c r="AE46" s="141">
        <v>2994.3424379999997</v>
      </c>
      <c r="AF46" s="141">
        <v>-2994.3424379999997</v>
      </c>
      <c r="AG46" s="141">
        <v>0</v>
      </c>
      <c r="AH46" s="141">
        <v>2949.1863219999996</v>
      </c>
      <c r="AI46" s="141">
        <v>-2949.1863219999996</v>
      </c>
      <c r="AJ46" s="141">
        <v>0</v>
      </c>
      <c r="AK46" s="141">
        <v>3049.9258099999997</v>
      </c>
      <c r="AL46" s="141">
        <v>-3049.9258099999997</v>
      </c>
      <c r="AM46" s="141">
        <v>0</v>
      </c>
      <c r="AN46" s="141">
        <v>3255.7978679999997</v>
      </c>
      <c r="AO46" s="141">
        <v>-3255.7978679999997</v>
      </c>
      <c r="AP46" s="141">
        <v>0</v>
      </c>
      <c r="AQ46" s="141">
        <v>3132.1321739999998</v>
      </c>
      <c r="AR46" s="141">
        <v>-3132.1321739999998</v>
      </c>
      <c r="AS46" s="141">
        <v>0</v>
      </c>
      <c r="AT46" s="141">
        <v>3011.7545500000001</v>
      </c>
      <c r="AU46" s="141">
        <v>-3011.7545500000001</v>
      </c>
      <c r="AV46" s="141">
        <v>0</v>
      </c>
      <c r="AW46" s="141">
        <v>3226.0018680000003</v>
      </c>
      <c r="AX46" s="141">
        <v>-3226.0018680000003</v>
      </c>
      <c r="AY46" s="141">
        <v>0</v>
      </c>
      <c r="AZ46" s="141">
        <v>3128.7738319999999</v>
      </c>
      <c r="BA46" s="141">
        <v>-3128.7738319999999</v>
      </c>
      <c r="BB46" s="141">
        <v>0</v>
      </c>
      <c r="BC46" s="141">
        <v>3079.1104449999998</v>
      </c>
      <c r="BD46" s="141">
        <v>-3079.1104449999998</v>
      </c>
      <c r="BE46" s="141">
        <v>0</v>
      </c>
      <c r="BF46" s="141">
        <v>2956.8011659999997</v>
      </c>
      <c r="BG46" s="141">
        <v>-2956.8011659999997</v>
      </c>
      <c r="BH46" s="141">
        <v>0</v>
      </c>
      <c r="BI46" s="141">
        <v>2673.1917990000002</v>
      </c>
      <c r="BJ46" s="141">
        <v>-2673.1917990000002</v>
      </c>
      <c r="BK46" s="141">
        <v>0</v>
      </c>
      <c r="BL46" s="141">
        <v>2676.5405999999998</v>
      </c>
      <c r="BM46" s="141">
        <v>-2676.5405999999998</v>
      </c>
      <c r="BN46" s="141">
        <v>0</v>
      </c>
      <c r="BO46" s="141">
        <v>3114.8265000000001</v>
      </c>
      <c r="BP46" s="141">
        <v>-3114.8265000000001</v>
      </c>
      <c r="BQ46" s="141">
        <v>0</v>
      </c>
      <c r="BR46" s="141">
        <v>2989.5263999999997</v>
      </c>
      <c r="BS46" s="141">
        <v>-2989.5263999999997</v>
      </c>
      <c r="BT46" s="141">
        <v>0</v>
      </c>
      <c r="BU46" s="141">
        <v>3254.3735000000001</v>
      </c>
      <c r="BV46" s="141">
        <v>-3254.3735000000001</v>
      </c>
      <c r="BW46" s="141">
        <v>0</v>
      </c>
      <c r="BX46" s="141">
        <v>3308.1282000000001</v>
      </c>
      <c r="BY46" s="141">
        <v>-3308.1282000000001</v>
      </c>
      <c r="BZ46" s="141">
        <v>0</v>
      </c>
      <c r="CA46" s="141">
        <v>3206.7980000000002</v>
      </c>
      <c r="CB46" s="141">
        <v>-3206.7980000000002</v>
      </c>
      <c r="CC46" s="141">
        <v>0</v>
      </c>
      <c r="CD46" s="141">
        <v>3152.4508000000001</v>
      </c>
      <c r="CE46" s="141">
        <v>-3152.4508000000001</v>
      </c>
      <c r="CF46" s="141">
        <v>0</v>
      </c>
      <c r="CG46" s="141">
        <v>37791.072</v>
      </c>
      <c r="CH46" s="141">
        <v>-37791.072</v>
      </c>
      <c r="CI46" s="141">
        <v>0</v>
      </c>
      <c r="CJ46" s="141">
        <v>3109.7148000000002</v>
      </c>
      <c r="CK46" s="141">
        <v>-3109.7148000000002</v>
      </c>
      <c r="CL46" s="141">
        <v>0</v>
      </c>
      <c r="CM46" s="141">
        <v>3305.8036999999999</v>
      </c>
      <c r="CN46" s="141">
        <v>-3305.8036999999999</v>
      </c>
      <c r="CO46" s="141">
        <v>0</v>
      </c>
      <c r="CP46" s="141">
        <v>3159.5291999999999</v>
      </c>
      <c r="CQ46" s="141">
        <v>-3159.5291999999999</v>
      </c>
      <c r="CR46" s="141">
        <v>0</v>
      </c>
      <c r="CS46" s="141">
        <v>3803.1344000000004</v>
      </c>
      <c r="CT46" s="141">
        <v>-3803.1344000000004</v>
      </c>
      <c r="CU46" s="141">
        <v>0</v>
      </c>
      <c r="CV46" s="141">
        <v>3949.4088000000002</v>
      </c>
      <c r="CW46" s="141">
        <v>-3949.4088000000002</v>
      </c>
      <c r="CX46" s="141">
        <v>0</v>
      </c>
      <c r="CY46" s="141">
        <v>4022.5460000000003</v>
      </c>
      <c r="CZ46" s="141">
        <v>-4022.5460000000003</v>
      </c>
      <c r="DA46" s="141">
        <v>0</v>
      </c>
      <c r="DB46" s="141">
        <v>3949.4088000000002</v>
      </c>
      <c r="DC46" s="141">
        <v>-3949.4088000000002</v>
      </c>
      <c r="DD46" s="141">
        <v>0</v>
      </c>
      <c r="DE46" s="141">
        <v>3912.8402000000006</v>
      </c>
      <c r="DF46" s="141">
        <v>-3912.8402000000006</v>
      </c>
      <c r="DG46" s="141">
        <v>0</v>
      </c>
      <c r="DH46" s="141">
        <v>4140.0815999999995</v>
      </c>
      <c r="DI46" s="141">
        <v>-4140.0815999999995</v>
      </c>
    </row>
    <row r="47" spans="1:113" s="22" customFormat="1" ht="13.95" customHeight="1" x14ac:dyDescent="0.25">
      <c r="B47" s="54" t="s">
        <v>141</v>
      </c>
      <c r="C47" s="140">
        <v>122679.36568</v>
      </c>
      <c r="D47" s="140">
        <v>361136.20007879997</v>
      </c>
      <c r="E47" s="140">
        <v>-238456.83439879998</v>
      </c>
      <c r="F47" s="140">
        <v>161636.89937500001</v>
      </c>
      <c r="G47" s="140">
        <v>470975.23486609996</v>
      </c>
      <c r="H47" s="140">
        <v>-309338.33549109998</v>
      </c>
      <c r="I47" s="140">
        <v>160494.28904600002</v>
      </c>
      <c r="J47" s="140">
        <v>407123.25068549684</v>
      </c>
      <c r="K47" s="140">
        <v>-246628.96163949682</v>
      </c>
      <c r="L47" s="140">
        <v>164535.01879199999</v>
      </c>
      <c r="M47" s="140">
        <v>389569.45940148557</v>
      </c>
      <c r="N47" s="140">
        <v>-225034.44060948555</v>
      </c>
      <c r="O47" s="140">
        <v>175238.65483893588</v>
      </c>
      <c r="P47" s="140">
        <v>400242.99392657587</v>
      </c>
      <c r="Q47" s="140">
        <v>-225004.33908763994</v>
      </c>
      <c r="R47" s="140">
        <v>197762.79640800002</v>
      </c>
      <c r="S47" s="140">
        <v>375735.59513683838</v>
      </c>
      <c r="T47" s="140">
        <v>-177972.79872883839</v>
      </c>
      <c r="U47" s="140">
        <v>185637.58082099998</v>
      </c>
      <c r="V47" s="140">
        <v>370689.04532685521</v>
      </c>
      <c r="W47" s="140">
        <v>-185051.4645058552</v>
      </c>
      <c r="X47" s="140">
        <v>182678.74695</v>
      </c>
      <c r="Y47" s="140">
        <v>364725.47425485618</v>
      </c>
      <c r="Z47" s="140">
        <v>-182046.72730485618</v>
      </c>
      <c r="AA47" s="140">
        <v>166276.0556589248</v>
      </c>
      <c r="AB47" s="140">
        <v>351523.41222399997</v>
      </c>
      <c r="AC47" s="140">
        <v>-185247.35656507517</v>
      </c>
      <c r="AD47" s="140">
        <v>186026.89596800003</v>
      </c>
      <c r="AE47" s="140">
        <v>299008.77127839578</v>
      </c>
      <c r="AF47" s="140">
        <v>-112981.87531039579</v>
      </c>
      <c r="AG47" s="140">
        <v>189269.90448799997</v>
      </c>
      <c r="AH47" s="140">
        <v>249799.79771617678</v>
      </c>
      <c r="AI47" s="140">
        <v>-60529.893228176821</v>
      </c>
      <c r="AJ47" s="140">
        <v>202647.67925399999</v>
      </c>
      <c r="AK47" s="140">
        <v>247823.521658357</v>
      </c>
      <c r="AL47" s="140">
        <v>-45175.842404356983</v>
      </c>
      <c r="AM47" s="140">
        <v>167969.92674915629</v>
      </c>
      <c r="AN47" s="140">
        <v>238627.52994599997</v>
      </c>
      <c r="AO47" s="140">
        <v>-70657.603196843673</v>
      </c>
      <c r="AP47" s="140">
        <v>172062.88467389997</v>
      </c>
      <c r="AQ47" s="140">
        <v>232016.67231299996</v>
      </c>
      <c r="AR47" s="140">
        <v>-59953.787639099988</v>
      </c>
      <c r="AS47" s="140">
        <v>167898.76887</v>
      </c>
      <c r="AT47" s="140">
        <v>218967.65036999999</v>
      </c>
      <c r="AU47" s="140">
        <v>-51068.881500000003</v>
      </c>
      <c r="AV47" s="140">
        <v>192830.01692040003</v>
      </c>
      <c r="AW47" s="140">
        <v>231989.15187600002</v>
      </c>
      <c r="AX47" s="140">
        <v>-39159.13495560002</v>
      </c>
      <c r="AY47" s="140">
        <v>162205.51739230161</v>
      </c>
      <c r="AZ47" s="140">
        <v>227486.77702400001</v>
      </c>
      <c r="BA47" s="140">
        <v>-65281.259631698413</v>
      </c>
      <c r="BB47" s="140">
        <v>164064.64434</v>
      </c>
      <c r="BC47" s="140">
        <v>211423.16763499999</v>
      </c>
      <c r="BD47" s="140">
        <v>-47358.523295000006</v>
      </c>
      <c r="BE47" s="140">
        <v>195698.38976599998</v>
      </c>
      <c r="BF47" s="140">
        <v>200486.81888399998</v>
      </c>
      <c r="BG47" s="140">
        <v>-4788.4291180000146</v>
      </c>
      <c r="BH47" s="140">
        <v>203355.02222900002</v>
      </c>
      <c r="BI47" s="140">
        <v>193481.28750600002</v>
      </c>
      <c r="BJ47" s="140">
        <v>9873.7347230000014</v>
      </c>
      <c r="BK47" s="140">
        <v>214407.48240000001</v>
      </c>
      <c r="BL47" s="140">
        <v>193918.91939999998</v>
      </c>
      <c r="BM47" s="140">
        <v>20488.563000000009</v>
      </c>
      <c r="BN47" s="140">
        <v>308894.9289</v>
      </c>
      <c r="BO47" s="140">
        <v>197047.853</v>
      </c>
      <c r="BP47" s="140">
        <v>111847.07590000004</v>
      </c>
      <c r="BQ47" s="140">
        <v>266575.20980000001</v>
      </c>
      <c r="BR47" s="140">
        <v>199524.19499999998</v>
      </c>
      <c r="BS47" s="140">
        <v>67051.014800000004</v>
      </c>
      <c r="BT47" s="140">
        <v>305543.39229999995</v>
      </c>
      <c r="BU47" s="140">
        <v>196705.6539</v>
      </c>
      <c r="BV47" s="140">
        <v>108837.73839999997</v>
      </c>
      <c r="BW47" s="140">
        <v>265089.94779999997</v>
      </c>
      <c r="BX47" s="140">
        <v>190457.70559999999</v>
      </c>
      <c r="BY47" s="140">
        <v>74632.242200000008</v>
      </c>
      <c r="BZ47" s="140">
        <v>269705.6544</v>
      </c>
      <c r="CA47" s="140">
        <v>183066.33800000002</v>
      </c>
      <c r="CB47" s="140">
        <v>86639.316399999967</v>
      </c>
      <c r="CC47" s="140">
        <v>287043.81770000001</v>
      </c>
      <c r="CD47" s="140">
        <v>182298.62039999999</v>
      </c>
      <c r="CE47" s="140">
        <v>104745.19729999999</v>
      </c>
      <c r="CF47" s="140">
        <v>281948.2402</v>
      </c>
      <c r="CG47" s="140">
        <v>191984.22672000001</v>
      </c>
      <c r="CH47" s="140">
        <v>89964.013480000009</v>
      </c>
      <c r="CI47" s="140">
        <v>254656.69780000005</v>
      </c>
      <c r="CJ47" s="140">
        <v>201394.95059999998</v>
      </c>
      <c r="CK47" s="140">
        <v>53261.747200000013</v>
      </c>
      <c r="CL47" s="140">
        <v>243230.45019999996</v>
      </c>
      <c r="CM47" s="140">
        <v>167133.64189999999</v>
      </c>
      <c r="CN47" s="140">
        <v>76096.808300000004</v>
      </c>
      <c r="CO47" s="140">
        <v>301038.13259999995</v>
      </c>
      <c r="CP47" s="140">
        <v>160872.21090000001</v>
      </c>
      <c r="CQ47" s="140">
        <v>140165.92169999998</v>
      </c>
      <c r="CR47" s="140">
        <v>379764.91099999996</v>
      </c>
      <c r="CS47" s="140">
        <v>174066.53600000002</v>
      </c>
      <c r="CT47" s="140">
        <v>205698.375</v>
      </c>
      <c r="CU47" s="140">
        <v>432935.65540000005</v>
      </c>
      <c r="CV47" s="140">
        <v>167520.75660000002</v>
      </c>
      <c r="CW47" s="140">
        <v>265414.89880000008</v>
      </c>
      <c r="CX47" s="140">
        <v>497771.78320000001</v>
      </c>
      <c r="CY47" s="140">
        <v>171799.28280000002</v>
      </c>
      <c r="CZ47" s="140">
        <v>325972.50040000002</v>
      </c>
      <c r="DA47" s="140">
        <v>507718.44240000006</v>
      </c>
      <c r="DB47" s="140">
        <v>180173.49220000001</v>
      </c>
      <c r="DC47" s="140">
        <v>327544.95020000008</v>
      </c>
      <c r="DD47" s="140">
        <v>510168.53860000003</v>
      </c>
      <c r="DE47" s="140">
        <v>180941.43280000001</v>
      </c>
      <c r="DF47" s="140">
        <v>329227.10579999996</v>
      </c>
      <c r="DG47" s="140">
        <v>555796.45919999992</v>
      </c>
      <c r="DH47" s="140">
        <v>180226.48799999998</v>
      </c>
      <c r="DI47" s="140">
        <v>375569.97119999997</v>
      </c>
    </row>
    <row r="48" spans="1:113" ht="13.95" customHeight="1" x14ac:dyDescent="0.2">
      <c r="A48" s="23">
        <v>1</v>
      </c>
      <c r="B48" s="53" t="s">
        <v>80</v>
      </c>
      <c r="C48" s="141">
        <v>1797.6153839999999</v>
      </c>
      <c r="D48" s="141">
        <v>65444.237966799992</v>
      </c>
      <c r="E48" s="141">
        <v>-63646.622582799995</v>
      </c>
      <c r="F48" s="141">
        <v>1640.9837499999999</v>
      </c>
      <c r="G48" s="141">
        <v>70012.576866099975</v>
      </c>
      <c r="H48" s="141">
        <v>-68371.593116099975</v>
      </c>
      <c r="I48" s="141">
        <v>1513.1057760000001</v>
      </c>
      <c r="J48" s="141">
        <v>76383.546481496815</v>
      </c>
      <c r="K48" s="141">
        <v>-74870.440705496818</v>
      </c>
      <c r="L48" s="141">
        <v>1549.983168</v>
      </c>
      <c r="M48" s="141">
        <v>82694.319681485576</v>
      </c>
      <c r="N48" s="141">
        <v>-81144.33651348557</v>
      </c>
      <c r="O48" s="141">
        <v>1569.8284269358999</v>
      </c>
      <c r="P48" s="141">
        <v>92482.440985575857</v>
      </c>
      <c r="Q48" s="141">
        <v>-90912.612558639958</v>
      </c>
      <c r="R48" s="141">
        <v>1782.827808</v>
      </c>
      <c r="S48" s="141">
        <v>84059.722136838391</v>
      </c>
      <c r="T48" s="141">
        <v>-82276.894328838389</v>
      </c>
      <c r="U48" s="141">
        <v>1640.3909940000001</v>
      </c>
      <c r="V48" s="141">
        <v>109643.18759985518</v>
      </c>
      <c r="W48" s="141">
        <v>-108002.79660585518</v>
      </c>
      <c r="X48" s="141">
        <v>1736.0958929999999</v>
      </c>
      <c r="Y48" s="141">
        <v>118458.97623885619</v>
      </c>
      <c r="Z48" s="141">
        <v>-116722.88034585619</v>
      </c>
      <c r="AA48" s="141">
        <v>1716.9830429248</v>
      </c>
      <c r="AB48" s="141">
        <v>107730.17939599999</v>
      </c>
      <c r="AC48" s="141">
        <v>-106013.1963530752</v>
      </c>
      <c r="AD48" s="141">
        <v>1726.4677119999999</v>
      </c>
      <c r="AE48" s="141">
        <v>71061.081178395776</v>
      </c>
      <c r="AF48" s="141">
        <v>-69334.613466395778</v>
      </c>
      <c r="AG48" s="141">
        <v>1774.7315919999999</v>
      </c>
      <c r="AH48" s="141">
        <v>73057.410348176811</v>
      </c>
      <c r="AI48" s="141">
        <v>-71282.678756176814</v>
      </c>
      <c r="AJ48" s="141">
        <v>1856.4765799999998</v>
      </c>
      <c r="AK48" s="141">
        <v>75303.805188356986</v>
      </c>
      <c r="AL48" s="141">
        <v>-73447.328608356984</v>
      </c>
      <c r="AM48" s="141">
        <v>1531.2943591563001</v>
      </c>
      <c r="AN48" s="141">
        <v>63824.865101999996</v>
      </c>
      <c r="AO48" s="141">
        <v>-62293.570742843694</v>
      </c>
      <c r="AP48" s="141">
        <v>1892.5510508999998</v>
      </c>
      <c r="AQ48" s="141">
        <v>65668.601681999993</v>
      </c>
      <c r="AR48" s="141">
        <v>-63776.050631099992</v>
      </c>
      <c r="AS48" s="141">
        <v>1780.86356</v>
      </c>
      <c r="AT48" s="141">
        <v>64451.54737</v>
      </c>
      <c r="AU48" s="141">
        <v>-62670.683810000002</v>
      </c>
      <c r="AV48" s="141">
        <v>1901.6432064000001</v>
      </c>
      <c r="AW48" s="141">
        <v>67689.442704000001</v>
      </c>
      <c r="AX48" s="141">
        <v>-65787.799497600005</v>
      </c>
      <c r="AY48" s="141">
        <v>1835.0923043016003</v>
      </c>
      <c r="AZ48" s="141">
        <v>66977.910615999994</v>
      </c>
      <c r="BA48" s="141">
        <v>-65142.818311698393</v>
      </c>
      <c r="BB48" s="141">
        <v>1771</v>
      </c>
      <c r="BC48" s="141">
        <v>74171.138330000002</v>
      </c>
      <c r="BD48" s="141">
        <v>-72400.138330000002</v>
      </c>
      <c r="BE48" s="141">
        <v>1727</v>
      </c>
      <c r="BF48" s="141">
        <v>70858.562456</v>
      </c>
      <c r="BG48" s="141">
        <v>-69131.562456</v>
      </c>
      <c r="BH48" s="141">
        <v>1517</v>
      </c>
      <c r="BI48" s="141">
        <v>76559.249811000002</v>
      </c>
      <c r="BJ48" s="141">
        <v>-75042.249811000002</v>
      </c>
      <c r="BK48" s="141">
        <v>1468.5444</v>
      </c>
      <c r="BL48" s="141">
        <v>80983.117799999993</v>
      </c>
      <c r="BM48" s="141">
        <v>-79514.573399999994</v>
      </c>
      <c r="BN48" s="141">
        <v>1761.8113999999996</v>
      </c>
      <c r="BO48" s="141">
        <v>83931.946500000005</v>
      </c>
      <c r="BP48" s="141">
        <v>-82170.1351</v>
      </c>
      <c r="BQ48" s="141">
        <v>1735.2014000000004</v>
      </c>
      <c r="BR48" s="141">
        <v>87470.339399999997</v>
      </c>
      <c r="BS48" s="141">
        <v>-85735.137999999992</v>
      </c>
      <c r="BT48" s="141">
        <v>1924.494200000001</v>
      </c>
      <c r="BU48" s="141">
        <v>82830.880300000004</v>
      </c>
      <c r="BV48" s="141">
        <v>-80906.386100000003</v>
      </c>
      <c r="BW48" s="141">
        <v>2023.069400000001</v>
      </c>
      <c r="BX48" s="141">
        <v>86689.923599999995</v>
      </c>
      <c r="BY48" s="141">
        <v>-84666.854199999987</v>
      </c>
      <c r="BZ48" s="141">
        <v>1896.1936000000001</v>
      </c>
      <c r="CA48" s="141">
        <v>91574.996800000008</v>
      </c>
      <c r="CB48" s="141">
        <v>-89678.803200000009</v>
      </c>
      <c r="CC48" s="141">
        <v>1882.9017999999999</v>
      </c>
      <c r="CD48" s="141">
        <v>92154.833299999998</v>
      </c>
      <c r="CE48" s="141">
        <v>-90271.931499999992</v>
      </c>
      <c r="CF48" s="141">
        <v>1757.4722000000006</v>
      </c>
      <c r="CG48" s="141">
        <v>100536.21072</v>
      </c>
      <c r="CH48" s="141">
        <v>-98778.738519999999</v>
      </c>
      <c r="CI48" s="141">
        <v>1760.5056000000009</v>
      </c>
      <c r="CJ48" s="141">
        <v>108485.4014</v>
      </c>
      <c r="CK48" s="141">
        <v>-106724.8958</v>
      </c>
      <c r="CL48" s="141">
        <v>1760.505599999999</v>
      </c>
      <c r="CM48" s="141">
        <v>90164</v>
      </c>
      <c r="CN48" s="141">
        <v>-88403.494399999996</v>
      </c>
      <c r="CO48" s="141">
        <v>1760.505599999999</v>
      </c>
      <c r="CP48" s="141">
        <v>89461</v>
      </c>
      <c r="CQ48" s="141">
        <v>-87700.494399999996</v>
      </c>
      <c r="CR48" s="141">
        <v>1755.2928000000002</v>
      </c>
      <c r="CS48" s="141">
        <v>91604.343000000008</v>
      </c>
      <c r="CT48" s="141">
        <v>-89849.050200000012</v>
      </c>
      <c r="CU48" s="141">
        <v>1755.2928000000002</v>
      </c>
      <c r="CV48" s="141">
        <v>92408.852200000008</v>
      </c>
      <c r="CW48" s="141">
        <v>-90653.559400000013</v>
      </c>
      <c r="CX48" s="141">
        <v>1755.2928000000002</v>
      </c>
      <c r="CY48" s="141">
        <v>103269.72640000001</v>
      </c>
      <c r="CZ48" s="141">
        <v>-101514.43360000002</v>
      </c>
      <c r="DA48" s="141">
        <v>1755.2928000000002</v>
      </c>
      <c r="DB48" s="141">
        <v>114459.71800000001</v>
      </c>
      <c r="DC48" s="141">
        <v>-112704.42520000001</v>
      </c>
      <c r="DD48" s="141">
        <v>1755.2928000000002</v>
      </c>
      <c r="DE48" s="141">
        <v>119469.61620000002</v>
      </c>
      <c r="DF48" s="141">
        <v>-117714.32340000002</v>
      </c>
      <c r="DG48" s="141">
        <v>1747.1904</v>
      </c>
      <c r="DH48" s="141">
        <v>114213.0768</v>
      </c>
      <c r="DI48" s="141">
        <v>-112465.88639999999</v>
      </c>
    </row>
    <row r="49" spans="1:113" ht="13.95" customHeight="1" x14ac:dyDescent="0.2">
      <c r="A49" s="23">
        <v>1.1000000000000001</v>
      </c>
      <c r="B49" s="56" t="s">
        <v>86</v>
      </c>
      <c r="C49" s="141">
        <v>1797.6153839999999</v>
      </c>
      <c r="D49" s="141">
        <v>65444.237966799992</v>
      </c>
      <c r="E49" s="141">
        <v>-63646.622582799995</v>
      </c>
      <c r="F49" s="141">
        <v>1640.9837499999999</v>
      </c>
      <c r="G49" s="141">
        <v>70012.576866099975</v>
      </c>
      <c r="H49" s="141">
        <v>-68371.593116099975</v>
      </c>
      <c r="I49" s="141">
        <v>1513.1057760000001</v>
      </c>
      <c r="J49" s="141">
        <v>76383.546481496815</v>
      </c>
      <c r="K49" s="141">
        <v>-74870.440705496818</v>
      </c>
      <c r="L49" s="141">
        <v>1549.983168</v>
      </c>
      <c r="M49" s="141">
        <v>82694.319681485576</v>
      </c>
      <c r="N49" s="141">
        <v>-81144.33651348557</v>
      </c>
      <c r="O49" s="141">
        <v>1569.8284269358999</v>
      </c>
      <c r="P49" s="141">
        <v>92482.440985575857</v>
      </c>
      <c r="Q49" s="141">
        <v>-90912.612558639958</v>
      </c>
      <c r="R49" s="141">
        <v>1782.827808</v>
      </c>
      <c r="S49" s="141">
        <v>84059.722136838391</v>
      </c>
      <c r="T49" s="141">
        <v>-82276.894328838389</v>
      </c>
      <c r="U49" s="141">
        <v>1640.3909940000001</v>
      </c>
      <c r="V49" s="141">
        <v>109643.18759985518</v>
      </c>
      <c r="W49" s="141">
        <v>-108002.79660585518</v>
      </c>
      <c r="X49" s="141">
        <v>1736.0958929999999</v>
      </c>
      <c r="Y49" s="141">
        <v>118458.97623885619</v>
      </c>
      <c r="Z49" s="141">
        <v>-116722.88034585619</v>
      </c>
      <c r="AA49" s="141">
        <v>1716.9830429248</v>
      </c>
      <c r="AB49" s="141">
        <v>107730.17939599999</v>
      </c>
      <c r="AC49" s="141">
        <v>-106013.1963530752</v>
      </c>
      <c r="AD49" s="141">
        <v>1726.4677119999999</v>
      </c>
      <c r="AE49" s="141">
        <v>71061.081178395776</v>
      </c>
      <c r="AF49" s="141">
        <v>-69334.613466395778</v>
      </c>
      <c r="AG49" s="141">
        <v>1774.7315919999999</v>
      </c>
      <c r="AH49" s="141">
        <v>73057.410348176811</v>
      </c>
      <c r="AI49" s="141">
        <v>-71282.678756176814</v>
      </c>
      <c r="AJ49" s="141">
        <v>1856.4765799999998</v>
      </c>
      <c r="AK49" s="141">
        <v>75303.805188356986</v>
      </c>
      <c r="AL49" s="141">
        <v>-73447.328608356984</v>
      </c>
      <c r="AM49" s="141">
        <v>1531.2943591563001</v>
      </c>
      <c r="AN49" s="141">
        <v>63824.865101999996</v>
      </c>
      <c r="AO49" s="141">
        <v>-62293.570742843694</v>
      </c>
      <c r="AP49" s="141">
        <v>1892.5510508999998</v>
      </c>
      <c r="AQ49" s="141">
        <v>65668.601681999993</v>
      </c>
      <c r="AR49" s="141">
        <v>-63776.050631099992</v>
      </c>
      <c r="AS49" s="141">
        <v>1780.86356</v>
      </c>
      <c r="AT49" s="141">
        <v>64451.54737</v>
      </c>
      <c r="AU49" s="141">
        <v>-62670.683810000002</v>
      </c>
      <c r="AV49" s="141">
        <v>1901.6432064000001</v>
      </c>
      <c r="AW49" s="141">
        <v>67689.442704000001</v>
      </c>
      <c r="AX49" s="141">
        <v>-65787.799497600005</v>
      </c>
      <c r="AY49" s="141">
        <v>1835.0923043016003</v>
      </c>
      <c r="AZ49" s="141">
        <v>66977.910615999994</v>
      </c>
      <c r="BA49" s="141">
        <v>-65142.818311698393</v>
      </c>
      <c r="BB49" s="141">
        <v>1771</v>
      </c>
      <c r="BC49" s="141">
        <v>74171.138330000002</v>
      </c>
      <c r="BD49" s="141">
        <v>-72400.138330000002</v>
      </c>
      <c r="BE49" s="141">
        <v>1727</v>
      </c>
      <c r="BF49" s="141">
        <v>70858.562456</v>
      </c>
      <c r="BG49" s="141">
        <v>-69131.562456</v>
      </c>
      <c r="BH49" s="141">
        <v>1517</v>
      </c>
      <c r="BI49" s="141">
        <v>76559.249811000002</v>
      </c>
      <c r="BJ49" s="141">
        <v>-75042.249811000002</v>
      </c>
      <c r="BK49" s="141">
        <v>1468.5444</v>
      </c>
      <c r="BL49" s="141">
        <v>80983.117799999993</v>
      </c>
      <c r="BM49" s="141">
        <v>-79514.573399999994</v>
      </c>
      <c r="BN49" s="141">
        <v>1761.8113999999996</v>
      </c>
      <c r="BO49" s="141">
        <v>83931.946500000005</v>
      </c>
      <c r="BP49" s="141">
        <v>-82170.1351</v>
      </c>
      <c r="BQ49" s="141">
        <v>1735.2014000000004</v>
      </c>
      <c r="BR49" s="141">
        <v>87470.339399999997</v>
      </c>
      <c r="BS49" s="141">
        <v>-85735.137999999992</v>
      </c>
      <c r="BT49" s="141">
        <v>1924.494200000001</v>
      </c>
      <c r="BU49" s="141">
        <v>82830.880300000004</v>
      </c>
      <c r="BV49" s="141">
        <v>-80906.386100000003</v>
      </c>
      <c r="BW49" s="141">
        <v>2023.069400000001</v>
      </c>
      <c r="BX49" s="141">
        <v>86689.923599999995</v>
      </c>
      <c r="BY49" s="141">
        <v>-84666.854199999987</v>
      </c>
      <c r="BZ49" s="141">
        <v>1896.1936000000001</v>
      </c>
      <c r="CA49" s="141">
        <v>91574.996800000008</v>
      </c>
      <c r="CB49" s="141">
        <v>-89678.803200000009</v>
      </c>
      <c r="CC49" s="141">
        <v>1882.9017999999999</v>
      </c>
      <c r="CD49" s="141">
        <v>92154.833299999998</v>
      </c>
      <c r="CE49" s="141">
        <v>-90271.931499999992</v>
      </c>
      <c r="CF49" s="141">
        <v>1757.4722000000006</v>
      </c>
      <c r="CG49" s="141">
        <v>100536.21072</v>
      </c>
      <c r="CH49" s="141">
        <v>-98778.738519999999</v>
      </c>
      <c r="CI49" s="141">
        <v>1760.5056000000009</v>
      </c>
      <c r="CJ49" s="141">
        <v>108485.4014</v>
      </c>
      <c r="CK49" s="141">
        <v>-106724.8958</v>
      </c>
      <c r="CL49" s="141">
        <v>1760.505599999999</v>
      </c>
      <c r="CM49" s="141">
        <v>90164</v>
      </c>
      <c r="CN49" s="141">
        <v>-88403.494399999996</v>
      </c>
      <c r="CO49" s="141">
        <v>1760.505599999999</v>
      </c>
      <c r="CP49" s="141">
        <v>89461</v>
      </c>
      <c r="CQ49" s="141">
        <v>-87700.494399999996</v>
      </c>
      <c r="CR49" s="141">
        <v>1755.2928000000002</v>
      </c>
      <c r="CS49" s="141">
        <v>91604.343000000008</v>
      </c>
      <c r="CT49" s="141">
        <v>-89849.050200000012</v>
      </c>
      <c r="CU49" s="141">
        <v>1755.2928000000002</v>
      </c>
      <c r="CV49" s="141">
        <v>92408.852200000008</v>
      </c>
      <c r="CW49" s="141">
        <v>-90653.559400000013</v>
      </c>
      <c r="CX49" s="141">
        <v>1755.2928000000002</v>
      </c>
      <c r="CY49" s="141">
        <v>103269.72640000001</v>
      </c>
      <c r="CZ49" s="141">
        <v>-101514.43360000002</v>
      </c>
      <c r="DA49" s="141">
        <v>1755.2928000000002</v>
      </c>
      <c r="DB49" s="141">
        <v>114459.71800000001</v>
      </c>
      <c r="DC49" s="141">
        <v>-112704.42520000001</v>
      </c>
      <c r="DD49" s="141">
        <v>1755.2928000000002</v>
      </c>
      <c r="DE49" s="141">
        <v>119469.61620000002</v>
      </c>
      <c r="DF49" s="141">
        <v>-117714.32340000002</v>
      </c>
      <c r="DG49" s="141">
        <v>1747.1904</v>
      </c>
      <c r="DH49" s="141">
        <v>114213.0768</v>
      </c>
      <c r="DI49" s="141">
        <v>-112465.88639999999</v>
      </c>
    </row>
    <row r="50" spans="1:113" ht="13.95" customHeight="1" x14ac:dyDescent="0.2">
      <c r="A50" s="23" t="s">
        <v>7</v>
      </c>
      <c r="B50" s="55" t="s">
        <v>114</v>
      </c>
      <c r="C50" s="141">
        <v>1797.6153839999999</v>
      </c>
      <c r="D50" s="141">
        <v>65444.237966799992</v>
      </c>
      <c r="E50" s="141">
        <v>-63646.622582799995</v>
      </c>
      <c r="F50" s="141">
        <v>1640.9837499999999</v>
      </c>
      <c r="G50" s="141">
        <v>70012.576866099975</v>
      </c>
      <c r="H50" s="141">
        <v>-68371.593116099975</v>
      </c>
      <c r="I50" s="141">
        <v>1513.1057760000001</v>
      </c>
      <c r="J50" s="141">
        <v>76383.546481496815</v>
      </c>
      <c r="K50" s="141">
        <v>-74870.440705496818</v>
      </c>
      <c r="L50" s="141">
        <v>1549.983168</v>
      </c>
      <c r="M50" s="141">
        <v>82694.319681485576</v>
      </c>
      <c r="N50" s="141">
        <v>-81144.33651348557</v>
      </c>
      <c r="O50" s="141">
        <v>1569.8284269358999</v>
      </c>
      <c r="P50" s="141">
        <v>92482.440985575857</v>
      </c>
      <c r="Q50" s="141">
        <v>-90912.612558639958</v>
      </c>
      <c r="R50" s="141">
        <v>1782.827808</v>
      </c>
      <c r="S50" s="141">
        <v>84059.722136838391</v>
      </c>
      <c r="T50" s="141">
        <v>-82276.894328838389</v>
      </c>
      <c r="U50" s="141">
        <v>1640.3909940000001</v>
      </c>
      <c r="V50" s="141">
        <v>109643.18759985518</v>
      </c>
      <c r="W50" s="141">
        <v>-108002.79660585518</v>
      </c>
      <c r="X50" s="141">
        <v>1736.0958929999999</v>
      </c>
      <c r="Y50" s="141">
        <v>118458.97623885619</v>
      </c>
      <c r="Z50" s="141">
        <v>-116722.88034585619</v>
      </c>
      <c r="AA50" s="141">
        <v>1716.9830429248</v>
      </c>
      <c r="AB50" s="141">
        <v>107730.17939599999</v>
      </c>
      <c r="AC50" s="141">
        <v>-106013.1963530752</v>
      </c>
      <c r="AD50" s="141">
        <v>1726.4677119999999</v>
      </c>
      <c r="AE50" s="141">
        <v>71061.081178395776</v>
      </c>
      <c r="AF50" s="141">
        <v>-69334.613466395778</v>
      </c>
      <c r="AG50" s="141">
        <v>1774.7315919999999</v>
      </c>
      <c r="AH50" s="141">
        <v>73057.410348176811</v>
      </c>
      <c r="AI50" s="141">
        <v>-71282.678756176814</v>
      </c>
      <c r="AJ50" s="141">
        <v>1856.4765799999998</v>
      </c>
      <c r="AK50" s="141">
        <v>75303.805188356986</v>
      </c>
      <c r="AL50" s="141">
        <v>-73447.328608356984</v>
      </c>
      <c r="AM50" s="141">
        <v>1531.2943591563001</v>
      </c>
      <c r="AN50" s="141">
        <v>63824.865101999996</v>
      </c>
      <c r="AO50" s="141">
        <v>-62293.570742843694</v>
      </c>
      <c r="AP50" s="141">
        <v>1892.5510508999998</v>
      </c>
      <c r="AQ50" s="141">
        <v>65668.601681999993</v>
      </c>
      <c r="AR50" s="141">
        <v>-63776.050631099992</v>
      </c>
      <c r="AS50" s="141">
        <v>1780.86356</v>
      </c>
      <c r="AT50" s="141">
        <v>64451.54737</v>
      </c>
      <c r="AU50" s="141">
        <v>-62670.683810000002</v>
      </c>
      <c r="AV50" s="141">
        <v>1901.6432064000001</v>
      </c>
      <c r="AW50" s="141">
        <v>67689.442704000001</v>
      </c>
      <c r="AX50" s="141">
        <v>-65787.799497600005</v>
      </c>
      <c r="AY50" s="141">
        <v>1835.0923043016003</v>
      </c>
      <c r="AZ50" s="141">
        <v>66977.910615999994</v>
      </c>
      <c r="BA50" s="141">
        <v>-65142.818311698393</v>
      </c>
      <c r="BB50" s="141">
        <v>1771</v>
      </c>
      <c r="BC50" s="141">
        <v>74171.138330000002</v>
      </c>
      <c r="BD50" s="141">
        <v>-72400.138330000002</v>
      </c>
      <c r="BE50" s="141">
        <v>1727</v>
      </c>
      <c r="BF50" s="141">
        <v>70858.562456</v>
      </c>
      <c r="BG50" s="141">
        <v>-69131.562456</v>
      </c>
      <c r="BH50" s="141">
        <v>1517</v>
      </c>
      <c r="BI50" s="141">
        <v>76559.249811000002</v>
      </c>
      <c r="BJ50" s="141">
        <v>-75042.249811000002</v>
      </c>
      <c r="BK50" s="141">
        <v>1468.5444</v>
      </c>
      <c r="BL50" s="141">
        <v>80983.117799999993</v>
      </c>
      <c r="BM50" s="141">
        <v>-79514.573399999994</v>
      </c>
      <c r="BN50" s="141">
        <v>1761.8113999999996</v>
      </c>
      <c r="BO50" s="141">
        <v>83931.946500000005</v>
      </c>
      <c r="BP50" s="141">
        <v>-82170.1351</v>
      </c>
      <c r="BQ50" s="141">
        <v>1735.2014000000004</v>
      </c>
      <c r="BR50" s="141">
        <v>87470.339399999997</v>
      </c>
      <c r="BS50" s="141">
        <v>-85735.137999999992</v>
      </c>
      <c r="BT50" s="141">
        <v>1924.494200000001</v>
      </c>
      <c r="BU50" s="141">
        <v>82830.880300000004</v>
      </c>
      <c r="BV50" s="141">
        <v>-80906.386100000003</v>
      </c>
      <c r="BW50" s="141">
        <v>2023.069400000001</v>
      </c>
      <c r="BX50" s="141">
        <v>86689.923599999995</v>
      </c>
      <c r="BY50" s="141">
        <v>-84666.854199999987</v>
      </c>
      <c r="BZ50" s="141">
        <v>1896.1936000000001</v>
      </c>
      <c r="CA50" s="141">
        <v>91574.996800000008</v>
      </c>
      <c r="CB50" s="141">
        <v>-89678.803200000009</v>
      </c>
      <c r="CC50" s="141">
        <v>1882.9017999999999</v>
      </c>
      <c r="CD50" s="141">
        <v>92154.833299999998</v>
      </c>
      <c r="CE50" s="141">
        <v>-90271.931499999992</v>
      </c>
      <c r="CF50" s="141">
        <v>1757.4722000000006</v>
      </c>
      <c r="CG50" s="141">
        <v>100536.21072</v>
      </c>
      <c r="CH50" s="141">
        <v>-98778.738519999999</v>
      </c>
      <c r="CI50" s="141">
        <v>1760.5056000000009</v>
      </c>
      <c r="CJ50" s="141">
        <v>108485.4014</v>
      </c>
      <c r="CK50" s="141">
        <v>-106724.8958</v>
      </c>
      <c r="CL50" s="141">
        <v>1760.505599999999</v>
      </c>
      <c r="CM50" s="141">
        <v>90164</v>
      </c>
      <c r="CN50" s="141">
        <v>-88403.494399999996</v>
      </c>
      <c r="CO50" s="141">
        <v>1760.505599999999</v>
      </c>
      <c r="CP50" s="141">
        <v>89461</v>
      </c>
      <c r="CQ50" s="141">
        <v>-87700.494399999996</v>
      </c>
      <c r="CR50" s="141">
        <v>1755.2928000000002</v>
      </c>
      <c r="CS50" s="141">
        <v>91604.343000000008</v>
      </c>
      <c r="CT50" s="141">
        <v>-89849.050200000012</v>
      </c>
      <c r="CU50" s="141">
        <v>1755.2928000000002</v>
      </c>
      <c r="CV50" s="141">
        <v>92408.852200000008</v>
      </c>
      <c r="CW50" s="141">
        <v>-90653.559400000013</v>
      </c>
      <c r="CX50" s="141">
        <v>1755.2928000000002</v>
      </c>
      <c r="CY50" s="141">
        <v>103269.72640000001</v>
      </c>
      <c r="CZ50" s="141">
        <v>-101514.43360000002</v>
      </c>
      <c r="DA50" s="141">
        <v>1755.2928000000002</v>
      </c>
      <c r="DB50" s="141">
        <v>114459.71800000001</v>
      </c>
      <c r="DC50" s="141">
        <v>-112704.42520000001</v>
      </c>
      <c r="DD50" s="141">
        <v>1755.2928000000002</v>
      </c>
      <c r="DE50" s="141">
        <v>119469.61620000002</v>
      </c>
      <c r="DF50" s="141">
        <v>-117714.32340000002</v>
      </c>
      <c r="DG50" s="141">
        <v>1747.1904</v>
      </c>
      <c r="DH50" s="141">
        <v>114213.0768</v>
      </c>
      <c r="DI50" s="141">
        <v>-112465.88639999999</v>
      </c>
    </row>
    <row r="51" spans="1:113" ht="13.95" customHeight="1" x14ac:dyDescent="0.2">
      <c r="A51" s="23">
        <v>2</v>
      </c>
      <c r="B51" s="53" t="s">
        <v>142</v>
      </c>
      <c r="C51" s="141">
        <v>1293.0215920000001</v>
      </c>
      <c r="D51" s="141">
        <v>68829.746939999997</v>
      </c>
      <c r="E51" s="141">
        <v>-67536.725348000007</v>
      </c>
      <c r="F51" s="141">
        <v>1945.737875</v>
      </c>
      <c r="G51" s="141">
        <v>94801.9755</v>
      </c>
      <c r="H51" s="141">
        <v>-92856.237625000009</v>
      </c>
      <c r="I51" s="141">
        <v>1807.3207880000002</v>
      </c>
      <c r="J51" s="141">
        <v>79269.930376000004</v>
      </c>
      <c r="K51" s="141">
        <v>-77462.609588000007</v>
      </c>
      <c r="L51" s="141">
        <v>2217.3370319999999</v>
      </c>
      <c r="M51" s="141">
        <v>76035.285407999996</v>
      </c>
      <c r="N51" s="141">
        <v>-73817.948376</v>
      </c>
      <c r="O51" s="141">
        <v>1752.048691</v>
      </c>
      <c r="P51" s="141">
        <v>83762.327829999995</v>
      </c>
      <c r="Q51" s="141">
        <v>-82010.279138999991</v>
      </c>
      <c r="R51" s="141">
        <v>1861.481976</v>
      </c>
      <c r="S51" s="141">
        <v>91789.414055999994</v>
      </c>
      <c r="T51" s="141">
        <v>-89927.932079999999</v>
      </c>
      <c r="U51" s="141">
        <v>1690.0998119999999</v>
      </c>
      <c r="V51" s="141">
        <v>86940.722682000007</v>
      </c>
      <c r="W51" s="141">
        <v>-85250.622870000007</v>
      </c>
      <c r="X51" s="141">
        <v>1762.0077719999999</v>
      </c>
      <c r="Y51" s="141">
        <v>88981.392485999997</v>
      </c>
      <c r="Z51" s="141">
        <v>-87219.384714</v>
      </c>
      <c r="AA51" s="141">
        <v>27.190857999999999</v>
      </c>
      <c r="AB51" s="141">
        <v>77738.663021999993</v>
      </c>
      <c r="AC51" s="141">
        <v>-77711.472163999992</v>
      </c>
      <c r="AD51" s="141">
        <v>26.976057999999998</v>
      </c>
      <c r="AE51" s="141">
        <v>76450.148371999996</v>
      </c>
      <c r="AF51" s="141">
        <v>-76423.172313999996</v>
      </c>
      <c r="AG51" s="141">
        <v>26.098993999999998</v>
      </c>
      <c r="AH51" s="141">
        <v>72763.995272</v>
      </c>
      <c r="AI51" s="141">
        <v>-72737.896278</v>
      </c>
      <c r="AJ51" s="141">
        <v>26.521093999999998</v>
      </c>
      <c r="AK51" s="141">
        <v>73489.951474000001</v>
      </c>
      <c r="AL51" s="141">
        <v>-73463.430380000005</v>
      </c>
      <c r="AM51" s="141">
        <v>28.067222999999998</v>
      </c>
      <c r="AN51" s="141">
        <v>77269.064918999997</v>
      </c>
      <c r="AO51" s="141">
        <v>-77240.997695999991</v>
      </c>
      <c r="AP51" s="141">
        <v>106.17397199999999</v>
      </c>
      <c r="AQ51" s="141">
        <v>76657.607783999993</v>
      </c>
      <c r="AR51" s="141">
        <v>-76551.433811999988</v>
      </c>
      <c r="AS51" s="141">
        <v>261.89170000000001</v>
      </c>
      <c r="AT51" s="141">
        <v>75241.485410000008</v>
      </c>
      <c r="AU51" s="141">
        <v>-74979.593710000016</v>
      </c>
      <c r="AV51" s="141">
        <v>481.07045399999998</v>
      </c>
      <c r="AW51" s="141">
        <v>80791.538010000004</v>
      </c>
      <c r="AX51" s="141">
        <v>-80310.467556000018</v>
      </c>
      <c r="AY51" s="141">
        <v>830.64792</v>
      </c>
      <c r="AZ51" s="141">
        <v>78662.358024000001</v>
      </c>
      <c r="BA51" s="141">
        <v>-77831.710104000013</v>
      </c>
      <c r="BB51" s="141">
        <v>1307.9407200000001</v>
      </c>
      <c r="BC51" s="141">
        <v>66051.006359999999</v>
      </c>
      <c r="BD51" s="141">
        <v>-64743.065640000001</v>
      </c>
      <c r="BE51" s="141">
        <v>2067.1441779999996</v>
      </c>
      <c r="BF51" s="141">
        <v>53562.583953999994</v>
      </c>
      <c r="BG51" s="141">
        <v>-51495.439775999992</v>
      </c>
      <c r="BH51" s="141">
        <v>10789.098432000003</v>
      </c>
      <c r="BI51" s="141">
        <v>48767.688225000005</v>
      </c>
      <c r="BJ51" s="141">
        <v>-37978.589793000006</v>
      </c>
      <c r="BK51" s="141">
        <v>9995.5763999999999</v>
      </c>
      <c r="BL51" s="141">
        <v>49054.120199999998</v>
      </c>
      <c r="BM51" s="141">
        <v>-39058.543799999999</v>
      </c>
      <c r="BN51" s="141">
        <v>8222.0195000000003</v>
      </c>
      <c r="BO51" s="141">
        <v>48995.379000000001</v>
      </c>
      <c r="BP51" s="141">
        <v>-40773.359499999991</v>
      </c>
      <c r="BQ51" s="141">
        <v>9182.1168000000016</v>
      </c>
      <c r="BR51" s="141">
        <v>45136.510199999997</v>
      </c>
      <c r="BS51" s="141">
        <v>-35954.393399999994</v>
      </c>
      <c r="BT51" s="141">
        <v>9706.5226999999995</v>
      </c>
      <c r="BU51" s="141">
        <v>45476.332300000002</v>
      </c>
      <c r="BV51" s="141">
        <v>-35769.809600000001</v>
      </c>
      <c r="BW51" s="141">
        <v>13995.927</v>
      </c>
      <c r="BX51" s="141">
        <v>35173.602399999996</v>
      </c>
      <c r="BY51" s="141">
        <v>-21177.675399999996</v>
      </c>
      <c r="BZ51" s="141">
        <v>8365.5600000000013</v>
      </c>
      <c r="CA51" s="141">
        <v>23200.486400000002</v>
      </c>
      <c r="CB51" s="141">
        <v>-14834.9264</v>
      </c>
      <c r="CC51" s="141">
        <v>5081.968100000001</v>
      </c>
      <c r="CD51" s="141">
        <v>21686.687400000003</v>
      </c>
      <c r="CE51" s="141">
        <v>-16604.719300000001</v>
      </c>
      <c r="CF51" s="141">
        <v>4491.3440000000001</v>
      </c>
      <c r="CG51" s="141">
        <v>18656.352000000003</v>
      </c>
      <c r="CH51" s="141">
        <v>-14165.008000000002</v>
      </c>
      <c r="CI51" s="141">
        <v>5019.1887999999999</v>
      </c>
      <c r="CJ51" s="141">
        <v>18249.1158</v>
      </c>
      <c r="CK51" s="141">
        <v>-13229.927</v>
      </c>
      <c r="CL51" s="141">
        <v>5090.3526000000002</v>
      </c>
      <c r="CM51" s="141">
        <v>16002.4303</v>
      </c>
      <c r="CN51" s="141">
        <v>-10912.077700000002</v>
      </c>
      <c r="CO51" s="141">
        <v>7781.8033999999989</v>
      </c>
      <c r="CP51" s="141">
        <v>15007.7637</v>
      </c>
      <c r="CQ51" s="141">
        <v>-7225.9603000000006</v>
      </c>
      <c r="CR51" s="141">
        <v>13457.2448</v>
      </c>
      <c r="CS51" s="141">
        <v>15212.537600000001</v>
      </c>
      <c r="CT51" s="141">
        <v>-1755.2928000000009</v>
      </c>
      <c r="CU51" s="141">
        <v>26877.921000000006</v>
      </c>
      <c r="CV51" s="141">
        <v>15212.537600000001</v>
      </c>
      <c r="CW51" s="141">
        <v>11665.383400000001</v>
      </c>
      <c r="CX51" s="141">
        <v>39420.950799999999</v>
      </c>
      <c r="CY51" s="141">
        <v>11701.952000000001</v>
      </c>
      <c r="CZ51" s="141">
        <v>27718.998800000005</v>
      </c>
      <c r="DA51" s="141">
        <v>53536.430400000005</v>
      </c>
      <c r="DB51" s="141">
        <v>11701.952000000001</v>
      </c>
      <c r="DC51" s="141">
        <v>41834.478400000007</v>
      </c>
      <c r="DD51" s="141">
        <v>79390.430600000007</v>
      </c>
      <c r="DE51" s="141">
        <v>9836.9534000000003</v>
      </c>
      <c r="DF51" s="141">
        <v>69553.477200000008</v>
      </c>
      <c r="DG51" s="141">
        <v>106996.42080000001</v>
      </c>
      <c r="DH51" s="141">
        <v>10217.265599999999</v>
      </c>
      <c r="DI51" s="141">
        <v>96779.155199999994</v>
      </c>
    </row>
    <row r="52" spans="1:113" ht="13.95" customHeight="1" x14ac:dyDescent="0.2">
      <c r="A52" s="23">
        <v>2.1</v>
      </c>
      <c r="B52" s="56" t="s">
        <v>86</v>
      </c>
      <c r="C52" s="141">
        <v>977.65047200000004</v>
      </c>
      <c r="D52" s="141">
        <v>0</v>
      </c>
      <c r="E52" s="141">
        <v>977.65047200000004</v>
      </c>
      <c r="F52" s="141">
        <v>1476.8853750000001</v>
      </c>
      <c r="G52" s="141">
        <v>0</v>
      </c>
      <c r="H52" s="141">
        <v>1476.8853750000001</v>
      </c>
      <c r="I52" s="141">
        <v>1387.0136280000002</v>
      </c>
      <c r="J52" s="141">
        <v>0</v>
      </c>
      <c r="K52" s="141">
        <v>1387.0136280000002</v>
      </c>
      <c r="L52" s="141">
        <v>1420.817904</v>
      </c>
      <c r="M52" s="141">
        <v>0</v>
      </c>
      <c r="N52" s="141">
        <v>1420.817904</v>
      </c>
      <c r="O52" s="141">
        <v>1752.048691</v>
      </c>
      <c r="P52" s="141">
        <v>0</v>
      </c>
      <c r="Q52" s="141">
        <v>1752.048691</v>
      </c>
      <c r="R52" s="141">
        <v>1861.481976</v>
      </c>
      <c r="S52" s="141">
        <v>0</v>
      </c>
      <c r="T52" s="141">
        <v>1861.481976</v>
      </c>
      <c r="U52" s="141">
        <v>1690.0998119999999</v>
      </c>
      <c r="V52" s="141">
        <v>0</v>
      </c>
      <c r="W52" s="141">
        <v>1690.0998119999999</v>
      </c>
      <c r="X52" s="141">
        <v>1762.0077719999999</v>
      </c>
      <c r="Y52" s="141">
        <v>0</v>
      </c>
      <c r="Z52" s="141">
        <v>1762.0077719999999</v>
      </c>
      <c r="AA52" s="141">
        <v>27.190857999999999</v>
      </c>
      <c r="AB52" s="141">
        <v>0</v>
      </c>
      <c r="AC52" s="141">
        <v>27.190857999999999</v>
      </c>
      <c r="AD52" s="141">
        <v>26.976057999999998</v>
      </c>
      <c r="AE52" s="141">
        <v>0</v>
      </c>
      <c r="AF52" s="141">
        <v>26.976057999999998</v>
      </c>
      <c r="AG52" s="141">
        <v>26.098993999999998</v>
      </c>
      <c r="AH52" s="141">
        <v>0</v>
      </c>
      <c r="AI52" s="141">
        <v>26.098993999999998</v>
      </c>
      <c r="AJ52" s="141">
        <v>26.521093999999998</v>
      </c>
      <c r="AK52" s="141">
        <v>0</v>
      </c>
      <c r="AL52" s="141">
        <v>26.521093999999998</v>
      </c>
      <c r="AM52" s="141">
        <v>0</v>
      </c>
      <c r="AN52" s="141">
        <v>0</v>
      </c>
      <c r="AO52" s="141">
        <v>0</v>
      </c>
      <c r="AP52" s="141">
        <v>26.543492999999998</v>
      </c>
      <c r="AQ52" s="141">
        <v>0</v>
      </c>
      <c r="AR52" s="141">
        <v>26.543492999999998</v>
      </c>
      <c r="AS52" s="141">
        <v>26.189170000000001</v>
      </c>
      <c r="AT52" s="141">
        <v>0</v>
      </c>
      <c r="AU52" s="141">
        <v>26.189170000000001</v>
      </c>
      <c r="AV52" s="141">
        <v>56.596524000000002</v>
      </c>
      <c r="AW52" s="141">
        <v>0</v>
      </c>
      <c r="AX52" s="141">
        <v>56.596524000000002</v>
      </c>
      <c r="AY52" s="141">
        <v>55.376528</v>
      </c>
      <c r="AZ52" s="141">
        <v>0</v>
      </c>
      <c r="BA52" s="141">
        <v>55.376528</v>
      </c>
      <c r="BB52" s="141">
        <v>54.497529999999998</v>
      </c>
      <c r="BC52" s="141">
        <v>0</v>
      </c>
      <c r="BD52" s="141">
        <v>54.497529999999998</v>
      </c>
      <c r="BE52" s="141">
        <v>52.332763999999997</v>
      </c>
      <c r="BF52" s="141">
        <v>0</v>
      </c>
      <c r="BG52" s="141">
        <v>52.332763999999997</v>
      </c>
      <c r="BH52" s="141">
        <v>48.165618000000002</v>
      </c>
      <c r="BI52" s="141">
        <v>0</v>
      </c>
      <c r="BJ52" s="141">
        <v>48.165618000000002</v>
      </c>
      <c r="BK52" s="141">
        <v>47.372399999999999</v>
      </c>
      <c r="BL52" s="141">
        <v>0</v>
      </c>
      <c r="BM52" s="141">
        <v>47.372399999999999</v>
      </c>
      <c r="BN52" s="141">
        <v>84.184500000000014</v>
      </c>
      <c r="BO52" s="141">
        <v>0</v>
      </c>
      <c r="BP52" s="141">
        <v>84.184500000000014</v>
      </c>
      <c r="BQ52" s="141">
        <v>53.384399999999999</v>
      </c>
      <c r="BR52" s="141">
        <v>0</v>
      </c>
      <c r="BS52" s="141">
        <v>53.384399999999999</v>
      </c>
      <c r="BT52" s="141">
        <v>56.597799999999999</v>
      </c>
      <c r="BU52" s="141">
        <v>0</v>
      </c>
      <c r="BV52" s="141">
        <v>56.597799999999999</v>
      </c>
      <c r="BW52" s="141">
        <v>84.823800000000006</v>
      </c>
      <c r="BX52" s="141">
        <v>0</v>
      </c>
      <c r="BY52" s="141">
        <v>84.823800000000006</v>
      </c>
      <c r="BZ52" s="141">
        <v>83.655600000000007</v>
      </c>
      <c r="CA52" s="141">
        <v>0</v>
      </c>
      <c r="CB52" s="141">
        <v>83.655600000000007</v>
      </c>
      <c r="CC52" s="141">
        <v>81.528900000000007</v>
      </c>
      <c r="CD52" s="141">
        <v>0</v>
      </c>
      <c r="CE52" s="141">
        <v>81.528900000000007</v>
      </c>
      <c r="CF52" s="141">
        <v>79.728000000000009</v>
      </c>
      <c r="CG52" s="141">
        <v>0</v>
      </c>
      <c r="CH52" s="141">
        <v>79.728000000000009</v>
      </c>
      <c r="CI52" s="141">
        <v>81.834600000000009</v>
      </c>
      <c r="CJ52" s="141">
        <v>0</v>
      </c>
      <c r="CK52" s="141">
        <v>81.834600000000009</v>
      </c>
      <c r="CL52" s="141">
        <v>87.764700000000005</v>
      </c>
      <c r="CM52" s="141">
        <v>0</v>
      </c>
      <c r="CN52" s="141">
        <v>87.764700000000005</v>
      </c>
      <c r="CO52" s="141">
        <v>87.764700000000005</v>
      </c>
      <c r="CP52" s="141">
        <v>0</v>
      </c>
      <c r="CQ52" s="141">
        <v>87.764700000000005</v>
      </c>
      <c r="CR52" s="141">
        <v>109.70580000000001</v>
      </c>
      <c r="CS52" s="141">
        <v>0</v>
      </c>
      <c r="CT52" s="141">
        <v>109.70580000000001</v>
      </c>
      <c r="CU52" s="141">
        <v>73.137200000000007</v>
      </c>
      <c r="CV52" s="141">
        <v>0</v>
      </c>
      <c r="CW52" s="141">
        <v>73.137200000000007</v>
      </c>
      <c r="CX52" s="141">
        <v>73.137200000000007</v>
      </c>
      <c r="CY52" s="141">
        <v>0</v>
      </c>
      <c r="CZ52" s="141">
        <v>73.137200000000007</v>
      </c>
      <c r="DA52" s="141">
        <v>73.137200000000007</v>
      </c>
      <c r="DB52" s="141">
        <v>0</v>
      </c>
      <c r="DC52" s="141">
        <v>73.137200000000007</v>
      </c>
      <c r="DD52" s="141">
        <v>1170.1952000000001</v>
      </c>
      <c r="DE52" s="141">
        <v>0</v>
      </c>
      <c r="DF52" s="141">
        <v>1170.1952000000001</v>
      </c>
      <c r="DG52" s="141">
        <v>1329.384</v>
      </c>
      <c r="DH52" s="141">
        <v>0</v>
      </c>
      <c r="DI52" s="141">
        <v>1329.384</v>
      </c>
    </row>
    <row r="53" spans="1:113" ht="13.95" customHeight="1" x14ac:dyDescent="0.2">
      <c r="A53" s="23">
        <v>2.2000000000000002</v>
      </c>
      <c r="B53" s="56" t="s">
        <v>90</v>
      </c>
      <c r="C53" s="141">
        <v>315.37112000000002</v>
      </c>
      <c r="D53" s="141">
        <v>68829.746939999997</v>
      </c>
      <c r="E53" s="141">
        <v>-68514.375820000001</v>
      </c>
      <c r="F53" s="141">
        <v>468.85249999999996</v>
      </c>
      <c r="G53" s="141">
        <v>94801.9755</v>
      </c>
      <c r="H53" s="141">
        <v>-94333.123000000007</v>
      </c>
      <c r="I53" s="141">
        <v>420.30716000000007</v>
      </c>
      <c r="J53" s="141">
        <v>79269.930376000004</v>
      </c>
      <c r="K53" s="141">
        <v>-78849.623216000007</v>
      </c>
      <c r="L53" s="141">
        <v>796.51912799999991</v>
      </c>
      <c r="M53" s="141">
        <v>76035.285407999996</v>
      </c>
      <c r="N53" s="141">
        <v>-75238.766279999996</v>
      </c>
      <c r="O53" s="141">
        <v>0</v>
      </c>
      <c r="P53" s="141">
        <v>83762.327829999995</v>
      </c>
      <c r="Q53" s="141">
        <v>-83762.327829999995</v>
      </c>
      <c r="R53" s="141">
        <v>0</v>
      </c>
      <c r="S53" s="141">
        <v>91789.414055999994</v>
      </c>
      <c r="T53" s="141">
        <v>-91789.414055999994</v>
      </c>
      <c r="U53" s="141">
        <v>0</v>
      </c>
      <c r="V53" s="141">
        <v>86940.722682000007</v>
      </c>
      <c r="W53" s="141">
        <v>-86940.722682000007</v>
      </c>
      <c r="X53" s="141">
        <v>0</v>
      </c>
      <c r="Y53" s="141">
        <v>88981.392485999997</v>
      </c>
      <c r="Z53" s="141">
        <v>-88981.392485999997</v>
      </c>
      <c r="AA53" s="141">
        <v>0</v>
      </c>
      <c r="AB53" s="141">
        <v>77738.663021999993</v>
      </c>
      <c r="AC53" s="141">
        <v>-77738.663021999993</v>
      </c>
      <c r="AD53" s="141">
        <v>0</v>
      </c>
      <c r="AE53" s="141">
        <v>76450.148371999996</v>
      </c>
      <c r="AF53" s="141">
        <v>-76450.148371999996</v>
      </c>
      <c r="AG53" s="141">
        <v>0</v>
      </c>
      <c r="AH53" s="141">
        <v>72763.995272</v>
      </c>
      <c r="AI53" s="141">
        <v>-72763.995272</v>
      </c>
      <c r="AJ53" s="141">
        <v>0</v>
      </c>
      <c r="AK53" s="141">
        <v>73489.951474000001</v>
      </c>
      <c r="AL53" s="141">
        <v>-73489.951474000001</v>
      </c>
      <c r="AM53" s="141">
        <v>28.067222999999998</v>
      </c>
      <c r="AN53" s="141">
        <v>77269.064918999997</v>
      </c>
      <c r="AO53" s="141">
        <v>-77240.997695999991</v>
      </c>
      <c r="AP53" s="141">
        <v>79.630478999999994</v>
      </c>
      <c r="AQ53" s="141">
        <v>76657.607783999993</v>
      </c>
      <c r="AR53" s="141">
        <v>-76577.977304999993</v>
      </c>
      <c r="AS53" s="141">
        <v>235.70253</v>
      </c>
      <c r="AT53" s="141">
        <v>75241.485410000008</v>
      </c>
      <c r="AU53" s="141">
        <v>-75005.782880000013</v>
      </c>
      <c r="AV53" s="141">
        <v>424.47393</v>
      </c>
      <c r="AW53" s="141">
        <v>80791.538010000004</v>
      </c>
      <c r="AX53" s="141">
        <v>-80367.064080000011</v>
      </c>
      <c r="AY53" s="141">
        <v>775.27139199999999</v>
      </c>
      <c r="AZ53" s="141">
        <v>78662.358024000001</v>
      </c>
      <c r="BA53" s="141">
        <v>-77887.086632000006</v>
      </c>
      <c r="BB53" s="141">
        <v>1253.44319</v>
      </c>
      <c r="BC53" s="141">
        <v>66051.006359999999</v>
      </c>
      <c r="BD53" s="141">
        <v>-64797.563170000001</v>
      </c>
      <c r="BE53" s="141">
        <v>2014.8114139999998</v>
      </c>
      <c r="BF53" s="141">
        <v>53562.583953999994</v>
      </c>
      <c r="BG53" s="141">
        <v>-51547.772539999991</v>
      </c>
      <c r="BH53" s="141">
        <v>10740.932814000002</v>
      </c>
      <c r="BI53" s="141">
        <v>48767.688225000005</v>
      </c>
      <c r="BJ53" s="141">
        <v>-38026.755411000006</v>
      </c>
      <c r="BK53" s="141">
        <v>9948.2039999999997</v>
      </c>
      <c r="BL53" s="141">
        <v>49054.120199999998</v>
      </c>
      <c r="BM53" s="141">
        <v>-39105.9162</v>
      </c>
      <c r="BN53" s="141">
        <v>8137.8350000000009</v>
      </c>
      <c r="BO53" s="141">
        <v>48995.379000000001</v>
      </c>
      <c r="BP53" s="141">
        <v>-40857.543999999994</v>
      </c>
      <c r="BQ53" s="141">
        <v>9128.7324000000008</v>
      </c>
      <c r="BR53" s="141">
        <v>45136.510199999997</v>
      </c>
      <c r="BS53" s="141">
        <v>-36007.777799999996</v>
      </c>
      <c r="BT53" s="141">
        <v>9649.9249</v>
      </c>
      <c r="BU53" s="141">
        <v>45476.332300000002</v>
      </c>
      <c r="BV53" s="141">
        <v>-35826.407400000004</v>
      </c>
      <c r="BW53" s="141">
        <v>13911.1032</v>
      </c>
      <c r="BX53" s="141">
        <v>35173.602399999996</v>
      </c>
      <c r="BY53" s="141">
        <v>-21262.499199999995</v>
      </c>
      <c r="BZ53" s="141">
        <v>8281.9044000000013</v>
      </c>
      <c r="CA53" s="141">
        <v>23200.486400000002</v>
      </c>
      <c r="CB53" s="141">
        <v>-14918.582</v>
      </c>
      <c r="CC53" s="141">
        <v>5000.4392000000007</v>
      </c>
      <c r="CD53" s="141">
        <v>21686.687400000003</v>
      </c>
      <c r="CE53" s="141">
        <v>-16686.248200000002</v>
      </c>
      <c r="CF53" s="141">
        <v>4411.616</v>
      </c>
      <c r="CG53" s="141">
        <v>18656.352000000003</v>
      </c>
      <c r="CH53" s="141">
        <v>-14244.736000000001</v>
      </c>
      <c r="CI53" s="141">
        <v>4937.3541999999998</v>
      </c>
      <c r="CJ53" s="141">
        <v>18249.1158</v>
      </c>
      <c r="CK53" s="141">
        <v>-13311.7616</v>
      </c>
      <c r="CL53" s="141">
        <v>5002.5879000000004</v>
      </c>
      <c r="CM53" s="141">
        <v>16002.4303</v>
      </c>
      <c r="CN53" s="141">
        <v>-10999.842400000001</v>
      </c>
      <c r="CO53" s="141">
        <v>7694.0386999999992</v>
      </c>
      <c r="CP53" s="141">
        <v>15007.7637</v>
      </c>
      <c r="CQ53" s="141">
        <v>-7313.7250000000004</v>
      </c>
      <c r="CR53" s="141">
        <v>13347.539000000001</v>
      </c>
      <c r="CS53" s="141">
        <v>15212.537600000001</v>
      </c>
      <c r="CT53" s="141">
        <v>-1864.9986000000008</v>
      </c>
      <c r="CU53" s="141">
        <v>26804.783800000005</v>
      </c>
      <c r="CV53" s="141">
        <v>15212.537600000001</v>
      </c>
      <c r="CW53" s="141">
        <v>11592.246200000001</v>
      </c>
      <c r="CX53" s="141">
        <v>39347.813600000001</v>
      </c>
      <c r="CY53" s="141">
        <v>11701.952000000001</v>
      </c>
      <c r="CZ53" s="141">
        <v>27645.861600000004</v>
      </c>
      <c r="DA53" s="141">
        <v>53463.293200000007</v>
      </c>
      <c r="DB53" s="141">
        <v>11701.952000000001</v>
      </c>
      <c r="DC53" s="141">
        <v>41761.34120000001</v>
      </c>
      <c r="DD53" s="141">
        <v>78220.235400000005</v>
      </c>
      <c r="DE53" s="141">
        <v>9836.9534000000003</v>
      </c>
      <c r="DF53" s="141">
        <v>68383.282000000007</v>
      </c>
      <c r="DG53" s="141">
        <v>105667.0368</v>
      </c>
      <c r="DH53" s="141">
        <v>10217.265599999999</v>
      </c>
      <c r="DI53" s="141">
        <v>95449.771199999988</v>
      </c>
    </row>
    <row r="54" spans="1:113" ht="13.95" customHeight="1" x14ac:dyDescent="0.2">
      <c r="A54" s="23" t="s">
        <v>42</v>
      </c>
      <c r="B54" s="72" t="s">
        <v>91</v>
      </c>
      <c r="C54" s="141">
        <v>0</v>
      </c>
      <c r="D54" s="141">
        <v>0</v>
      </c>
      <c r="E54" s="141">
        <v>0</v>
      </c>
      <c r="F54" s="141">
        <v>0</v>
      </c>
      <c r="G54" s="141">
        <v>0</v>
      </c>
      <c r="H54" s="141">
        <v>0</v>
      </c>
      <c r="I54" s="141">
        <v>0</v>
      </c>
      <c r="J54" s="141">
        <v>0</v>
      </c>
      <c r="K54" s="141">
        <v>0</v>
      </c>
      <c r="L54" s="141">
        <v>0</v>
      </c>
      <c r="M54" s="141">
        <v>0</v>
      </c>
      <c r="N54" s="141">
        <v>0</v>
      </c>
      <c r="O54" s="141">
        <v>0</v>
      </c>
      <c r="P54" s="141">
        <v>0</v>
      </c>
      <c r="Q54" s="141">
        <v>0</v>
      </c>
      <c r="R54" s="141">
        <v>0</v>
      </c>
      <c r="S54" s="141">
        <v>235.962504</v>
      </c>
      <c r="T54" s="141">
        <v>-235.962504</v>
      </c>
      <c r="U54" s="141">
        <v>0</v>
      </c>
      <c r="V54" s="141">
        <v>223.68968100000001</v>
      </c>
      <c r="W54" s="141">
        <v>-223.68968100000001</v>
      </c>
      <c r="X54" s="141">
        <v>0</v>
      </c>
      <c r="Y54" s="141">
        <v>129.55939499999999</v>
      </c>
      <c r="Z54" s="141">
        <v>-129.55939499999999</v>
      </c>
      <c r="AA54" s="141">
        <v>0</v>
      </c>
      <c r="AB54" s="141">
        <v>135.95428999999999</v>
      </c>
      <c r="AC54" s="141">
        <v>-135.95428999999999</v>
      </c>
      <c r="AD54" s="141">
        <v>0</v>
      </c>
      <c r="AE54" s="141">
        <v>0</v>
      </c>
      <c r="AF54" s="141">
        <v>0</v>
      </c>
      <c r="AG54" s="141">
        <v>0</v>
      </c>
      <c r="AH54" s="141">
        <v>0</v>
      </c>
      <c r="AI54" s="141">
        <v>0</v>
      </c>
      <c r="AJ54" s="141">
        <v>0</v>
      </c>
      <c r="AK54" s="141">
        <v>0</v>
      </c>
      <c r="AL54" s="141">
        <v>0</v>
      </c>
      <c r="AM54" s="141">
        <v>28.067222999999998</v>
      </c>
      <c r="AN54" s="141">
        <v>0</v>
      </c>
      <c r="AO54" s="141">
        <v>28.067222999999998</v>
      </c>
      <c r="AP54" s="141">
        <v>79.630478999999994</v>
      </c>
      <c r="AQ54" s="141">
        <v>0</v>
      </c>
      <c r="AR54" s="141">
        <v>79.630478999999994</v>
      </c>
      <c r="AS54" s="141">
        <v>235.70253</v>
      </c>
      <c r="AT54" s="141">
        <v>0</v>
      </c>
      <c r="AU54" s="141">
        <v>235.70253</v>
      </c>
      <c r="AV54" s="141">
        <v>141.49131</v>
      </c>
      <c r="AW54" s="141">
        <v>0</v>
      </c>
      <c r="AX54" s="141">
        <v>141.49131</v>
      </c>
      <c r="AY54" s="141">
        <v>27.688264</v>
      </c>
      <c r="AZ54" s="141">
        <v>0</v>
      </c>
      <c r="BA54" s="141">
        <v>27.688264</v>
      </c>
      <c r="BB54" s="141">
        <v>0</v>
      </c>
      <c r="BC54" s="141">
        <v>0</v>
      </c>
      <c r="BD54" s="141">
        <v>0</v>
      </c>
      <c r="BE54" s="141">
        <v>627.99316799999997</v>
      </c>
      <c r="BF54" s="141">
        <v>0</v>
      </c>
      <c r="BG54" s="141">
        <v>627.99316799999997</v>
      </c>
      <c r="BH54" s="141">
        <v>9440.4611280000008</v>
      </c>
      <c r="BI54" s="141">
        <v>0</v>
      </c>
      <c r="BJ54" s="141">
        <v>9440.4611280000008</v>
      </c>
      <c r="BK54" s="141">
        <v>7200.6048000000001</v>
      </c>
      <c r="BL54" s="141">
        <v>0</v>
      </c>
      <c r="BM54" s="141">
        <v>7200.6048000000001</v>
      </c>
      <c r="BN54" s="141">
        <v>4910.7625000000007</v>
      </c>
      <c r="BO54" s="141">
        <v>0</v>
      </c>
      <c r="BP54" s="141">
        <v>4910.7625000000007</v>
      </c>
      <c r="BQ54" s="141">
        <v>0</v>
      </c>
      <c r="BR54" s="141">
        <v>0</v>
      </c>
      <c r="BS54" s="141">
        <v>0</v>
      </c>
      <c r="BT54" s="141">
        <v>0</v>
      </c>
      <c r="BU54" s="141">
        <v>0</v>
      </c>
      <c r="BV54" s="141">
        <v>0</v>
      </c>
      <c r="BW54" s="141">
        <v>3392.9519999999998</v>
      </c>
      <c r="BX54" s="141">
        <v>0</v>
      </c>
      <c r="BY54" s="141">
        <v>3392.9519999999998</v>
      </c>
      <c r="BZ54" s="141">
        <v>1087.5228</v>
      </c>
      <c r="CA54" s="141">
        <v>0</v>
      </c>
      <c r="CB54" s="141">
        <v>1087.5228</v>
      </c>
      <c r="CC54" s="141">
        <v>1087.0520000000001</v>
      </c>
      <c r="CD54" s="141">
        <v>0</v>
      </c>
      <c r="CE54" s="141">
        <v>1087.0520000000001</v>
      </c>
      <c r="CF54" s="141">
        <v>1089.616</v>
      </c>
      <c r="CG54" s="141">
        <v>132.88</v>
      </c>
      <c r="CH54" s="141">
        <v>956.73599999999999</v>
      </c>
      <c r="CI54" s="141">
        <v>1636.692</v>
      </c>
      <c r="CJ54" s="141">
        <v>109.11280000000001</v>
      </c>
      <c r="CK54" s="141">
        <v>1527.5791999999999</v>
      </c>
      <c r="CL54" s="141">
        <v>1462.7449999999999</v>
      </c>
      <c r="CM54" s="141">
        <v>117.0196</v>
      </c>
      <c r="CN54" s="141">
        <v>1345.7253999999998</v>
      </c>
      <c r="CO54" s="141">
        <v>936.15679999999998</v>
      </c>
      <c r="CP54" s="141">
        <v>117.0196</v>
      </c>
      <c r="CQ54" s="141">
        <v>819.13720000000001</v>
      </c>
      <c r="CR54" s="141">
        <v>2596.3706000000002</v>
      </c>
      <c r="CS54" s="141">
        <v>146.27440000000001</v>
      </c>
      <c r="CT54" s="141">
        <v>2450.0962</v>
      </c>
      <c r="CU54" s="141">
        <v>14042.342400000001</v>
      </c>
      <c r="CV54" s="141">
        <v>146.27440000000001</v>
      </c>
      <c r="CW54" s="141">
        <v>13896.068000000001</v>
      </c>
      <c r="CX54" s="141">
        <v>15212.537600000001</v>
      </c>
      <c r="CY54" s="141">
        <v>146.27440000000001</v>
      </c>
      <c r="CZ54" s="141">
        <v>15066.263200000001</v>
      </c>
      <c r="DA54" s="141">
        <v>23257.629600000004</v>
      </c>
      <c r="DB54" s="141">
        <v>146.27440000000001</v>
      </c>
      <c r="DC54" s="141">
        <v>23111.355200000005</v>
      </c>
      <c r="DD54" s="141">
        <v>38653.010200000004</v>
      </c>
      <c r="DE54" s="141">
        <v>146.27440000000001</v>
      </c>
      <c r="DF54" s="141">
        <v>38506.735800000002</v>
      </c>
      <c r="DG54" s="141">
        <v>53023.430399999997</v>
      </c>
      <c r="DH54" s="141">
        <v>151.92959999999999</v>
      </c>
      <c r="DI54" s="141">
        <v>52871.500799999994</v>
      </c>
    </row>
    <row r="55" spans="1:113" ht="13.95" customHeight="1" x14ac:dyDescent="0.2">
      <c r="A55" s="23" t="s">
        <v>41</v>
      </c>
      <c r="B55" s="72" t="s">
        <v>92</v>
      </c>
      <c r="C55" s="141">
        <v>315.37112000000002</v>
      </c>
      <c r="D55" s="141">
        <v>68829.746939999997</v>
      </c>
      <c r="E55" s="141">
        <v>-68514.375820000001</v>
      </c>
      <c r="F55" s="141">
        <v>468.85249999999996</v>
      </c>
      <c r="G55" s="141">
        <v>94801.9755</v>
      </c>
      <c r="H55" s="141">
        <v>-94333.123000000007</v>
      </c>
      <c r="I55" s="141">
        <v>420.30716000000007</v>
      </c>
      <c r="J55" s="141">
        <v>79269.930376000004</v>
      </c>
      <c r="K55" s="141">
        <v>-78849.623216000007</v>
      </c>
      <c r="L55" s="141">
        <v>796.51912799999991</v>
      </c>
      <c r="M55" s="141">
        <v>76035.285407999996</v>
      </c>
      <c r="N55" s="141">
        <v>-75238.766279999996</v>
      </c>
      <c r="O55" s="141">
        <v>0</v>
      </c>
      <c r="P55" s="141">
        <v>83762.327829999995</v>
      </c>
      <c r="Q55" s="141">
        <v>-83762.327829999995</v>
      </c>
      <c r="R55" s="141">
        <v>0</v>
      </c>
      <c r="S55" s="141">
        <v>91553.451551999999</v>
      </c>
      <c r="T55" s="141">
        <v>-91553.451551999999</v>
      </c>
      <c r="U55" s="141">
        <v>0</v>
      </c>
      <c r="V55" s="141">
        <v>86717.033001000003</v>
      </c>
      <c r="W55" s="141">
        <v>-86717.033001000003</v>
      </c>
      <c r="X55" s="141">
        <v>0</v>
      </c>
      <c r="Y55" s="141">
        <v>88851.833090999993</v>
      </c>
      <c r="Z55" s="141">
        <v>-88851.833090999993</v>
      </c>
      <c r="AA55" s="141">
        <v>0</v>
      </c>
      <c r="AB55" s="141">
        <v>77602.708731999999</v>
      </c>
      <c r="AC55" s="141">
        <v>-77602.708731999999</v>
      </c>
      <c r="AD55" s="141">
        <v>0</v>
      </c>
      <c r="AE55" s="141">
        <v>76450.148371999996</v>
      </c>
      <c r="AF55" s="141">
        <v>-76450.148371999996</v>
      </c>
      <c r="AG55" s="141">
        <v>0</v>
      </c>
      <c r="AH55" s="141">
        <v>72763.995272</v>
      </c>
      <c r="AI55" s="141">
        <v>-72763.995272</v>
      </c>
      <c r="AJ55" s="141">
        <v>0</v>
      </c>
      <c r="AK55" s="141">
        <v>73489.951474000001</v>
      </c>
      <c r="AL55" s="141">
        <v>-73489.951474000001</v>
      </c>
      <c r="AM55" s="141">
        <v>0</v>
      </c>
      <c r="AN55" s="141">
        <v>77269.064918999997</v>
      </c>
      <c r="AO55" s="141">
        <v>-77269.064918999997</v>
      </c>
      <c r="AP55" s="141">
        <v>0</v>
      </c>
      <c r="AQ55" s="141">
        <v>76657.607783999993</v>
      </c>
      <c r="AR55" s="141">
        <v>-76657.607783999993</v>
      </c>
      <c r="AS55" s="141">
        <v>0</v>
      </c>
      <c r="AT55" s="141">
        <v>75241.485410000008</v>
      </c>
      <c r="AU55" s="141">
        <v>-75241.485410000008</v>
      </c>
      <c r="AV55" s="141">
        <v>282.98262</v>
      </c>
      <c r="AW55" s="141">
        <v>80791.538010000004</v>
      </c>
      <c r="AX55" s="141">
        <v>-80508.555390000009</v>
      </c>
      <c r="AY55" s="141">
        <v>747.58312799999999</v>
      </c>
      <c r="AZ55" s="141">
        <v>78662.358024000001</v>
      </c>
      <c r="BA55" s="141">
        <v>-77914.774896000003</v>
      </c>
      <c r="BB55" s="141">
        <v>1253.44319</v>
      </c>
      <c r="BC55" s="141">
        <v>66051.006359999999</v>
      </c>
      <c r="BD55" s="141">
        <v>-64797.563170000001</v>
      </c>
      <c r="BE55" s="141">
        <v>1386.8182459999998</v>
      </c>
      <c r="BF55" s="141">
        <v>53562.583953999994</v>
      </c>
      <c r="BG55" s="141">
        <v>-52175.765707999992</v>
      </c>
      <c r="BH55" s="141">
        <v>1300.4716860000001</v>
      </c>
      <c r="BI55" s="141">
        <v>48767.688225000005</v>
      </c>
      <c r="BJ55" s="141">
        <v>-47467.216539000008</v>
      </c>
      <c r="BK55" s="141">
        <v>2747.5992000000001</v>
      </c>
      <c r="BL55" s="141">
        <v>49054.120199999998</v>
      </c>
      <c r="BM55" s="141">
        <v>-46306.521000000001</v>
      </c>
      <c r="BN55" s="141">
        <v>3227.0725000000002</v>
      </c>
      <c r="BO55" s="141">
        <v>48995.379000000001</v>
      </c>
      <c r="BP55" s="141">
        <v>-45768.306499999999</v>
      </c>
      <c r="BQ55" s="141">
        <v>9128.7324000000008</v>
      </c>
      <c r="BR55" s="141">
        <v>45136.510199999997</v>
      </c>
      <c r="BS55" s="141">
        <v>-36007.777799999996</v>
      </c>
      <c r="BT55" s="141">
        <v>9649.9249</v>
      </c>
      <c r="BU55" s="141">
        <v>45476.332300000002</v>
      </c>
      <c r="BV55" s="141">
        <v>-35826.407400000004</v>
      </c>
      <c r="BW55" s="141">
        <v>10518.1512</v>
      </c>
      <c r="BX55" s="141">
        <v>35173.602399999996</v>
      </c>
      <c r="BY55" s="141">
        <v>-24655.451199999996</v>
      </c>
      <c r="BZ55" s="141">
        <v>7194.3816000000006</v>
      </c>
      <c r="CA55" s="141">
        <v>23200.486400000002</v>
      </c>
      <c r="CB55" s="141">
        <v>-16006.104800000001</v>
      </c>
      <c r="CC55" s="141">
        <v>3913.3872000000001</v>
      </c>
      <c r="CD55" s="141">
        <v>21686.687400000003</v>
      </c>
      <c r="CE55" s="141">
        <v>-17773.300200000001</v>
      </c>
      <c r="CF55" s="141">
        <v>3322</v>
      </c>
      <c r="CG55" s="141">
        <v>18523.472000000002</v>
      </c>
      <c r="CH55" s="141">
        <v>-15201.472000000002</v>
      </c>
      <c r="CI55" s="141">
        <v>3300.6622000000002</v>
      </c>
      <c r="CJ55" s="141">
        <v>18140.003000000001</v>
      </c>
      <c r="CK55" s="141">
        <v>-14839.3408</v>
      </c>
      <c r="CL55" s="141">
        <v>3539.8429000000001</v>
      </c>
      <c r="CM55" s="141">
        <v>15885.4107</v>
      </c>
      <c r="CN55" s="141">
        <v>-12345.567800000001</v>
      </c>
      <c r="CO55" s="141">
        <v>6757.8818999999994</v>
      </c>
      <c r="CP55" s="141">
        <v>14890.7441</v>
      </c>
      <c r="CQ55" s="141">
        <v>-8132.8622000000005</v>
      </c>
      <c r="CR55" s="141">
        <v>10751.1684</v>
      </c>
      <c r="CS55" s="141">
        <v>15066.263200000001</v>
      </c>
      <c r="CT55" s="141">
        <v>-4315.0948000000008</v>
      </c>
      <c r="CU55" s="141">
        <v>12762.441400000002</v>
      </c>
      <c r="CV55" s="141">
        <v>15066.263200000001</v>
      </c>
      <c r="CW55" s="141">
        <v>-2303.8217999999997</v>
      </c>
      <c r="CX55" s="141">
        <v>24135.276000000002</v>
      </c>
      <c r="CY55" s="141">
        <v>11555.677600000001</v>
      </c>
      <c r="CZ55" s="141">
        <v>12579.598400000001</v>
      </c>
      <c r="DA55" s="141">
        <v>30205.663600000003</v>
      </c>
      <c r="DB55" s="141">
        <v>11555.677600000001</v>
      </c>
      <c r="DC55" s="141">
        <v>18649.986000000004</v>
      </c>
      <c r="DD55" s="141">
        <v>39567.225200000001</v>
      </c>
      <c r="DE55" s="141">
        <v>9690.6790000000001</v>
      </c>
      <c r="DF55" s="141">
        <v>29876.546200000001</v>
      </c>
      <c r="DG55" s="141">
        <v>52643.606399999997</v>
      </c>
      <c r="DH55" s="141">
        <v>10065.335999999999</v>
      </c>
      <c r="DI55" s="141">
        <v>42578.270399999994</v>
      </c>
    </row>
    <row r="56" spans="1:113" ht="13.95" customHeight="1" x14ac:dyDescent="0.2">
      <c r="A56" s="23">
        <v>4</v>
      </c>
      <c r="B56" s="53" t="s">
        <v>93</v>
      </c>
      <c r="C56" s="141">
        <v>119588.72870400001</v>
      </c>
      <c r="D56" s="141">
        <v>226862.21517200003</v>
      </c>
      <c r="E56" s="141">
        <v>-107273.486468</v>
      </c>
      <c r="F56" s="141">
        <v>158050.17775</v>
      </c>
      <c r="G56" s="141">
        <v>306160.6825</v>
      </c>
      <c r="H56" s="141">
        <v>-148110.50474999996</v>
      </c>
      <c r="I56" s="141">
        <v>157173.86248200003</v>
      </c>
      <c r="J56" s="141">
        <v>251469.77382800003</v>
      </c>
      <c r="K56" s="141">
        <v>-94295.911346000008</v>
      </c>
      <c r="L56" s="141">
        <v>160767.698592</v>
      </c>
      <c r="M56" s="141">
        <v>230839.85431199998</v>
      </c>
      <c r="N56" s="141">
        <v>-70072.155719999981</v>
      </c>
      <c r="O56" s="141">
        <v>171916.77772099999</v>
      </c>
      <c r="P56" s="141">
        <v>223998.22511100001</v>
      </c>
      <c r="Q56" s="141">
        <v>-52081.447390000001</v>
      </c>
      <c r="R56" s="141">
        <v>194118.48662400001</v>
      </c>
      <c r="S56" s="141">
        <v>199886.45894399998</v>
      </c>
      <c r="T56" s="141">
        <v>-5767.9723199999935</v>
      </c>
      <c r="U56" s="141">
        <v>182307.09001499999</v>
      </c>
      <c r="V56" s="141">
        <v>174105.135045</v>
      </c>
      <c r="W56" s="141">
        <v>8201.9549699999952</v>
      </c>
      <c r="X56" s="141">
        <v>179180.643285</v>
      </c>
      <c r="Y56" s="141">
        <v>157285.10553</v>
      </c>
      <c r="Z56" s="141">
        <v>21895.537755000001</v>
      </c>
      <c r="AA56" s="141">
        <v>164531.881758</v>
      </c>
      <c r="AB56" s="141">
        <v>166054.56980599998</v>
      </c>
      <c r="AC56" s="141">
        <v>-1522.6880479999945</v>
      </c>
      <c r="AD56" s="141">
        <v>184273.45219800001</v>
      </c>
      <c r="AE56" s="141">
        <v>151497.54172799998</v>
      </c>
      <c r="AF56" s="141">
        <v>32775.91047000001</v>
      </c>
      <c r="AG56" s="141">
        <v>187469.07390199997</v>
      </c>
      <c r="AH56" s="141">
        <v>103978.39209599998</v>
      </c>
      <c r="AI56" s="141">
        <v>83490.681805999993</v>
      </c>
      <c r="AJ56" s="141">
        <v>200764.68157999997</v>
      </c>
      <c r="AK56" s="141">
        <v>99029.764995999998</v>
      </c>
      <c r="AL56" s="141">
        <v>101734.91658399999</v>
      </c>
      <c r="AM56" s="141">
        <v>166410.56516699999</v>
      </c>
      <c r="AN56" s="141">
        <v>97533.599924999988</v>
      </c>
      <c r="AO56" s="141">
        <v>68876.965242000006</v>
      </c>
      <c r="AP56" s="141">
        <v>170064.15965099997</v>
      </c>
      <c r="AQ56" s="141">
        <v>89690.462846999988</v>
      </c>
      <c r="AR56" s="141">
        <v>80373.696804000007</v>
      </c>
      <c r="AS56" s="141">
        <v>165856.01360999999</v>
      </c>
      <c r="AT56" s="141">
        <v>79274.617589999994</v>
      </c>
      <c r="AU56" s="141">
        <v>86581.39602</v>
      </c>
      <c r="AV56" s="141">
        <v>190447.30326000002</v>
      </c>
      <c r="AW56" s="141">
        <v>83508.171162000013</v>
      </c>
      <c r="AX56" s="141">
        <v>106939.132098</v>
      </c>
      <c r="AY56" s="141">
        <v>159539.777168</v>
      </c>
      <c r="AZ56" s="141">
        <v>81846.508384000015</v>
      </c>
      <c r="BA56" s="141">
        <v>77693.268784</v>
      </c>
      <c r="BB56" s="141">
        <v>160985.70361999999</v>
      </c>
      <c r="BC56" s="141">
        <v>71201.022945000004</v>
      </c>
      <c r="BD56" s="141">
        <v>89784.680674999996</v>
      </c>
      <c r="BE56" s="141">
        <v>191904.24558799999</v>
      </c>
      <c r="BF56" s="141">
        <v>76065.672473999992</v>
      </c>
      <c r="BG56" s="141">
        <v>115838.57311399998</v>
      </c>
      <c r="BH56" s="141">
        <v>191048.92379700002</v>
      </c>
      <c r="BI56" s="141">
        <v>68154.349470000001</v>
      </c>
      <c r="BJ56" s="141">
        <v>122894.57432700001</v>
      </c>
      <c r="BK56" s="141">
        <v>202943.3616</v>
      </c>
      <c r="BL56" s="141">
        <v>63881.681400000001</v>
      </c>
      <c r="BM56" s="141">
        <v>139061.6802</v>
      </c>
      <c r="BN56" s="141">
        <v>298911.098</v>
      </c>
      <c r="BO56" s="141">
        <v>64120.527500000011</v>
      </c>
      <c r="BP56" s="141">
        <v>234790.57050000003</v>
      </c>
      <c r="BQ56" s="141">
        <v>255657.8916</v>
      </c>
      <c r="BR56" s="141">
        <v>66917.345399999991</v>
      </c>
      <c r="BS56" s="141">
        <v>188740.54619999998</v>
      </c>
      <c r="BT56" s="141">
        <v>293912.37539999996</v>
      </c>
      <c r="BU56" s="141">
        <v>68398.441300000006</v>
      </c>
      <c r="BV56" s="141">
        <v>225513.93409999998</v>
      </c>
      <c r="BW56" s="141">
        <v>249070.95139999999</v>
      </c>
      <c r="BX56" s="141">
        <v>68594.179600000003</v>
      </c>
      <c r="BY56" s="141">
        <v>180476.77179999999</v>
      </c>
      <c r="BZ56" s="141">
        <v>259443.9008</v>
      </c>
      <c r="CA56" s="141">
        <v>68290.854800000001</v>
      </c>
      <c r="CB56" s="141">
        <v>191153.04599999997</v>
      </c>
      <c r="CC56" s="141">
        <v>280078.94780000002</v>
      </c>
      <c r="CD56" s="141">
        <v>68457.099699999992</v>
      </c>
      <c r="CE56" s="141">
        <v>211621.84809999997</v>
      </c>
      <c r="CF56" s="141">
        <v>275699.424</v>
      </c>
      <c r="CG56" s="141">
        <v>72791.664000000004</v>
      </c>
      <c r="CH56" s="141">
        <v>202907.76</v>
      </c>
      <c r="CI56" s="141">
        <v>247877.00340000005</v>
      </c>
      <c r="CJ56" s="141">
        <v>74660.433399999994</v>
      </c>
      <c r="CK56" s="141">
        <v>173216.57</v>
      </c>
      <c r="CL56" s="141">
        <v>236379.59199999998</v>
      </c>
      <c r="CM56" s="141">
        <v>60967.211599999995</v>
      </c>
      <c r="CN56" s="141">
        <v>175412.38039999999</v>
      </c>
      <c r="CO56" s="141">
        <v>291495.82359999995</v>
      </c>
      <c r="CP56" s="141">
        <v>56403.447199999995</v>
      </c>
      <c r="CQ56" s="141">
        <v>235092.37639999998</v>
      </c>
      <c r="CR56" s="141">
        <v>364552.37339999998</v>
      </c>
      <c r="CS56" s="141">
        <v>67249.655400000003</v>
      </c>
      <c r="CT56" s="141">
        <v>297302.71799999999</v>
      </c>
      <c r="CU56" s="141">
        <v>404302.44160000002</v>
      </c>
      <c r="CV56" s="141">
        <v>59899.366800000011</v>
      </c>
      <c r="CW56" s="141">
        <v>344403.07480000006</v>
      </c>
      <c r="CX56" s="141">
        <v>456595.53960000002</v>
      </c>
      <c r="CY56" s="141">
        <v>56827.604400000004</v>
      </c>
      <c r="CZ56" s="141">
        <v>399767.93520000001</v>
      </c>
      <c r="DA56" s="141">
        <v>452426.71920000005</v>
      </c>
      <c r="DB56" s="141">
        <v>54011.822200000002</v>
      </c>
      <c r="DC56" s="141">
        <v>398414.89700000006</v>
      </c>
      <c r="DD56" s="141">
        <v>429022.81520000001</v>
      </c>
      <c r="DE56" s="141">
        <v>51634.863200000007</v>
      </c>
      <c r="DF56" s="141">
        <v>377387.95199999999</v>
      </c>
      <c r="DG56" s="141">
        <v>447052.84799999994</v>
      </c>
      <c r="DH56" s="141">
        <v>55796.145599999996</v>
      </c>
      <c r="DI56" s="141">
        <v>391256.70239999995</v>
      </c>
    </row>
    <row r="57" spans="1:113" ht="13.95" customHeight="1" x14ac:dyDescent="0.2">
      <c r="A57" s="23">
        <v>4.2</v>
      </c>
      <c r="B57" s="56" t="s">
        <v>107</v>
      </c>
      <c r="C57" s="141">
        <v>94989.781344000003</v>
      </c>
      <c r="D57" s="141">
        <v>186195.10924800002</v>
      </c>
      <c r="E57" s="141">
        <v>-91205.327904000005</v>
      </c>
      <c r="F57" s="141">
        <v>125933.7815</v>
      </c>
      <c r="G57" s="141">
        <v>250109.366125</v>
      </c>
      <c r="H57" s="141">
        <v>-124175.58462499997</v>
      </c>
      <c r="I57" s="141">
        <v>128466.88345400002</v>
      </c>
      <c r="J57" s="141">
        <v>206118.63126400003</v>
      </c>
      <c r="K57" s="141">
        <v>-77651.747810000001</v>
      </c>
      <c r="L57" s="141">
        <v>132911.056656</v>
      </c>
      <c r="M57" s="141">
        <v>189915.99316799999</v>
      </c>
      <c r="N57" s="141">
        <v>-57004.936511999986</v>
      </c>
      <c r="O57" s="141">
        <v>143427.985992</v>
      </c>
      <c r="P57" s="141">
        <v>183293.09387899999</v>
      </c>
      <c r="Q57" s="141">
        <v>-39865.107887000006</v>
      </c>
      <c r="R57" s="141">
        <v>171151.469568</v>
      </c>
      <c r="S57" s="141">
        <v>165488.36947199999</v>
      </c>
      <c r="T57" s="141">
        <v>5663.1000960000092</v>
      </c>
      <c r="U57" s="141">
        <v>160957.152684</v>
      </c>
      <c r="V57" s="141">
        <v>143459.64874800001</v>
      </c>
      <c r="W57" s="141">
        <v>17497.503935999994</v>
      </c>
      <c r="X57" s="141">
        <v>156792.77982900001</v>
      </c>
      <c r="Y57" s="141">
        <v>132746.556117</v>
      </c>
      <c r="Z57" s="141">
        <v>24046.223711999999</v>
      </c>
      <c r="AA57" s="141">
        <v>144057.16568400001</v>
      </c>
      <c r="AB57" s="141">
        <v>140032.91869999998</v>
      </c>
      <c r="AC57" s="141">
        <v>4024.2469840000049</v>
      </c>
      <c r="AD57" s="141">
        <v>151551.49384400001</v>
      </c>
      <c r="AE57" s="141">
        <v>127866.51491999999</v>
      </c>
      <c r="AF57" s="141">
        <v>23684.97892400001</v>
      </c>
      <c r="AG57" s="141">
        <v>155471.70725799998</v>
      </c>
      <c r="AH57" s="141">
        <v>82368.425063999981</v>
      </c>
      <c r="AI57" s="141">
        <v>73103.282193999999</v>
      </c>
      <c r="AJ57" s="141">
        <v>167401.14532799998</v>
      </c>
      <c r="AK57" s="141">
        <v>78794.170274000004</v>
      </c>
      <c r="AL57" s="141">
        <v>88606.975053999995</v>
      </c>
      <c r="AM57" s="141">
        <v>133403.51091899999</v>
      </c>
      <c r="AN57" s="141">
        <v>65677.301819999993</v>
      </c>
      <c r="AO57" s="141">
        <v>67726.209099</v>
      </c>
      <c r="AP57" s="141">
        <v>132770.55198599998</v>
      </c>
      <c r="AQ57" s="141">
        <v>60200.642123999991</v>
      </c>
      <c r="AR57" s="141">
        <v>72569.909862</v>
      </c>
      <c r="AS57" s="141">
        <v>129007.85142000001</v>
      </c>
      <c r="AT57" s="141">
        <v>49811.801339999998</v>
      </c>
      <c r="AU57" s="141">
        <v>79196.050080000001</v>
      </c>
      <c r="AV57" s="141">
        <v>150263.77122000002</v>
      </c>
      <c r="AW57" s="141">
        <v>51983.907294000004</v>
      </c>
      <c r="AX57" s="141">
        <v>98279.863926000005</v>
      </c>
      <c r="AY57" s="141">
        <v>120388.571872</v>
      </c>
      <c r="AZ57" s="141">
        <v>47457.684496000002</v>
      </c>
      <c r="BA57" s="141">
        <v>72930.887375999999</v>
      </c>
      <c r="BB57" s="141">
        <v>122319.70608499998</v>
      </c>
      <c r="BC57" s="141">
        <v>37249.061755000002</v>
      </c>
      <c r="BD57" s="141">
        <v>85070.644329999996</v>
      </c>
      <c r="BE57" s="141">
        <v>154198.489126</v>
      </c>
      <c r="BF57" s="141">
        <v>42886.700098000001</v>
      </c>
      <c r="BG57" s="141">
        <v>111311.78902799998</v>
      </c>
      <c r="BH57" s="141">
        <v>156201.09917400003</v>
      </c>
      <c r="BI57" s="141">
        <v>36991.194624000003</v>
      </c>
      <c r="BJ57" s="141">
        <v>119209.90455000001</v>
      </c>
      <c r="BK57" s="141">
        <v>167698.296</v>
      </c>
      <c r="BL57" s="141">
        <v>35931.965400000001</v>
      </c>
      <c r="BM57" s="141">
        <v>131766.33060000002</v>
      </c>
      <c r="BN57" s="141">
        <v>257183.64750000002</v>
      </c>
      <c r="BO57" s="141">
        <v>39173.854000000007</v>
      </c>
      <c r="BP57" s="141">
        <v>218009.79350000003</v>
      </c>
      <c r="BQ57" s="141">
        <v>241083.9504</v>
      </c>
      <c r="BR57" s="141">
        <v>38356.691399999996</v>
      </c>
      <c r="BS57" s="141">
        <v>202727.25899999999</v>
      </c>
      <c r="BT57" s="141">
        <v>279055.45289999997</v>
      </c>
      <c r="BU57" s="141">
        <v>40042.943500000001</v>
      </c>
      <c r="BV57" s="141">
        <v>239012.50939999998</v>
      </c>
      <c r="BW57" s="141">
        <v>247487.57379999998</v>
      </c>
      <c r="BX57" s="141">
        <v>40432.678</v>
      </c>
      <c r="BY57" s="141">
        <v>207054.8958</v>
      </c>
      <c r="BZ57" s="141">
        <v>258021.7556</v>
      </c>
      <c r="CA57" s="141">
        <v>41270.096000000005</v>
      </c>
      <c r="CB57" s="141">
        <v>216751.65959999998</v>
      </c>
      <c r="CC57" s="141">
        <v>277768.96230000001</v>
      </c>
      <c r="CD57" s="141">
        <v>42612.438399999999</v>
      </c>
      <c r="CE57" s="141">
        <v>235156.52389999997</v>
      </c>
      <c r="CF57" s="141">
        <v>272590.03200000001</v>
      </c>
      <c r="CG57" s="141">
        <v>47491.312000000005</v>
      </c>
      <c r="CH57" s="141">
        <v>225098.72</v>
      </c>
      <c r="CI57" s="141">
        <v>242503.19800000003</v>
      </c>
      <c r="CJ57" s="141">
        <v>49182.594599999997</v>
      </c>
      <c r="CK57" s="141">
        <v>193320.60340000002</v>
      </c>
      <c r="CL57" s="141">
        <v>230060.53359999997</v>
      </c>
      <c r="CM57" s="141">
        <v>34315.9977</v>
      </c>
      <c r="CN57" s="141">
        <v>195744.53589999999</v>
      </c>
      <c r="CO57" s="141">
        <v>286990.56899999996</v>
      </c>
      <c r="CP57" s="141">
        <v>33496.860500000003</v>
      </c>
      <c r="CQ57" s="141">
        <v>253493.70849999998</v>
      </c>
      <c r="CR57" s="141">
        <v>358006.59399999998</v>
      </c>
      <c r="CS57" s="141">
        <v>41139.675000000003</v>
      </c>
      <c r="CT57" s="141">
        <v>316866.91899999999</v>
      </c>
      <c r="CU57" s="141">
        <v>400133.62120000005</v>
      </c>
      <c r="CV57" s="141">
        <v>34484.189800000007</v>
      </c>
      <c r="CW57" s="141">
        <v>365649.43140000006</v>
      </c>
      <c r="CX57" s="141">
        <v>450122.89740000002</v>
      </c>
      <c r="CY57" s="141">
        <v>32582.622600000002</v>
      </c>
      <c r="CZ57" s="141">
        <v>417540.27480000001</v>
      </c>
      <c r="DA57" s="141">
        <v>445515.25380000006</v>
      </c>
      <c r="DB57" s="141">
        <v>31668.407600000006</v>
      </c>
      <c r="DC57" s="141">
        <v>413846.84620000003</v>
      </c>
      <c r="DD57" s="141">
        <v>422550.17300000001</v>
      </c>
      <c r="DE57" s="141">
        <v>32875.171400000007</v>
      </c>
      <c r="DF57" s="141">
        <v>389675.00160000002</v>
      </c>
      <c r="DG57" s="141">
        <v>444887.85119999998</v>
      </c>
      <c r="DH57" s="141">
        <v>35285.649599999997</v>
      </c>
      <c r="DI57" s="141">
        <v>409602.20159999997</v>
      </c>
    </row>
    <row r="58" spans="1:113" ht="13.95" customHeight="1" x14ac:dyDescent="0.2">
      <c r="A58" s="23" t="s">
        <v>22</v>
      </c>
      <c r="B58" s="72" t="s">
        <v>91</v>
      </c>
      <c r="C58" s="141">
        <v>94185.584988000002</v>
      </c>
      <c r="D58" s="141">
        <v>73749.536412000001</v>
      </c>
      <c r="E58" s="141">
        <v>20436.048576000001</v>
      </c>
      <c r="F58" s="141">
        <v>124292.79775</v>
      </c>
      <c r="G58" s="141">
        <v>107179.68149999999</v>
      </c>
      <c r="H58" s="141">
        <v>17113.116250000006</v>
      </c>
      <c r="I58" s="141">
        <v>126995.80839400002</v>
      </c>
      <c r="J58" s="141">
        <v>80404.759708000012</v>
      </c>
      <c r="K58" s="141">
        <v>46591.048686000009</v>
      </c>
      <c r="L58" s="141">
        <v>131425.65612</v>
      </c>
      <c r="M58" s="141">
        <v>83333.122823999991</v>
      </c>
      <c r="N58" s="141">
        <v>48092.533296000009</v>
      </c>
      <c r="O58" s="141">
        <v>141771.939969</v>
      </c>
      <c r="P58" s="141">
        <v>93242.591295000006</v>
      </c>
      <c r="Q58" s="141">
        <v>48529.348673999993</v>
      </c>
      <c r="R58" s="141">
        <v>170260.05566400001</v>
      </c>
      <c r="S58" s="141">
        <v>99235.341960000005</v>
      </c>
      <c r="T58" s="141">
        <v>71024.713704000009</v>
      </c>
      <c r="U58" s="141">
        <v>160112.102778</v>
      </c>
      <c r="V58" s="141">
        <v>88829.657766000004</v>
      </c>
      <c r="W58" s="141">
        <v>71282.445011999996</v>
      </c>
      <c r="X58" s="141">
        <v>156067.247217</v>
      </c>
      <c r="Y58" s="141">
        <v>81959.273277</v>
      </c>
      <c r="Z58" s="141">
        <v>74107.973939999996</v>
      </c>
      <c r="AA58" s="141">
        <v>143214.249086</v>
      </c>
      <c r="AB58" s="141">
        <v>94542.613266</v>
      </c>
      <c r="AC58" s="141">
        <v>48671.635819999996</v>
      </c>
      <c r="AD58" s="141">
        <v>150445.475466</v>
      </c>
      <c r="AE58" s="141">
        <v>88535.422355999995</v>
      </c>
      <c r="AF58" s="141">
        <v>61910.053110000008</v>
      </c>
      <c r="AG58" s="141">
        <v>154401.64850399998</v>
      </c>
      <c r="AH58" s="141">
        <v>55277.669291999991</v>
      </c>
      <c r="AI58" s="141">
        <v>99123.979211999991</v>
      </c>
      <c r="AJ58" s="141">
        <v>166340.301568</v>
      </c>
      <c r="AK58" s="141">
        <v>54209.116135999997</v>
      </c>
      <c r="AL58" s="141">
        <v>112131.185432</v>
      </c>
      <c r="AM58" s="141">
        <v>132140.48588399999</v>
      </c>
      <c r="AN58" s="141">
        <v>52710.244793999998</v>
      </c>
      <c r="AO58" s="141">
        <v>79430.241089999996</v>
      </c>
      <c r="AP58" s="141">
        <v>131841.52973099999</v>
      </c>
      <c r="AQ58" s="141">
        <v>40266.478880999995</v>
      </c>
      <c r="AR58" s="141">
        <v>91575.05085</v>
      </c>
      <c r="AS58" s="141">
        <v>128091.23047000001</v>
      </c>
      <c r="AT58" s="141">
        <v>33993.542659999999</v>
      </c>
      <c r="AU58" s="141">
        <v>94097.687810000003</v>
      </c>
      <c r="AV58" s="141">
        <v>149103.54247800002</v>
      </c>
      <c r="AW58" s="141">
        <v>37353.705840000002</v>
      </c>
      <c r="AX58" s="141">
        <v>111749.83663800001</v>
      </c>
      <c r="AY58" s="141">
        <v>119225.66478400001</v>
      </c>
      <c r="AZ58" s="141">
        <v>33253.605064000003</v>
      </c>
      <c r="BA58" s="141">
        <v>85972.059720000005</v>
      </c>
      <c r="BB58" s="141">
        <v>121447.74560499999</v>
      </c>
      <c r="BC58" s="141">
        <v>26458.550814999999</v>
      </c>
      <c r="BD58" s="141">
        <v>94989.194789999994</v>
      </c>
      <c r="BE58" s="141">
        <v>153361.16490199999</v>
      </c>
      <c r="BF58" s="141">
        <v>32184.649859999998</v>
      </c>
      <c r="BG58" s="141">
        <v>121176.51504199998</v>
      </c>
      <c r="BH58" s="141">
        <v>156177.01636500002</v>
      </c>
      <c r="BI58" s="141">
        <v>27165.408552000001</v>
      </c>
      <c r="BJ58" s="141">
        <v>129011.60781300001</v>
      </c>
      <c r="BK58" s="141">
        <v>167674.60980000001</v>
      </c>
      <c r="BL58" s="141">
        <v>26860.150799999999</v>
      </c>
      <c r="BM58" s="141">
        <v>140814.459</v>
      </c>
      <c r="BN58" s="141">
        <v>255443.83450000003</v>
      </c>
      <c r="BO58" s="141">
        <v>27500.270000000004</v>
      </c>
      <c r="BP58" s="141">
        <v>227943.56450000004</v>
      </c>
      <c r="BQ58" s="141">
        <v>238841.80559999999</v>
      </c>
      <c r="BR58" s="141">
        <v>27279.428400000001</v>
      </c>
      <c r="BS58" s="141">
        <v>211562.37719999999</v>
      </c>
      <c r="BT58" s="141">
        <v>276451.95409999997</v>
      </c>
      <c r="BU58" s="141">
        <v>29430.856</v>
      </c>
      <c r="BV58" s="141">
        <v>247021.09809999997</v>
      </c>
      <c r="BW58" s="141">
        <v>245084.2328</v>
      </c>
      <c r="BX58" s="141">
        <v>30027.625199999999</v>
      </c>
      <c r="BY58" s="141">
        <v>215056.60759999999</v>
      </c>
      <c r="BZ58" s="141">
        <v>255121.6948</v>
      </c>
      <c r="CA58" s="141">
        <v>30199.671600000001</v>
      </c>
      <c r="CB58" s="141">
        <v>224922.0232</v>
      </c>
      <c r="CC58" s="141">
        <v>274888.2745</v>
      </c>
      <c r="CD58" s="141">
        <v>32366.973300000001</v>
      </c>
      <c r="CE58" s="141">
        <v>242521.30119999999</v>
      </c>
      <c r="CF58" s="141">
        <v>268869.39199999999</v>
      </c>
      <c r="CG58" s="141">
        <v>37844.224000000002</v>
      </c>
      <c r="CH58" s="141">
        <v>231025.16800000001</v>
      </c>
      <c r="CI58" s="141">
        <v>238384.18980000002</v>
      </c>
      <c r="CJ58" s="141">
        <v>39880.7284</v>
      </c>
      <c r="CK58" s="141">
        <v>198503.46140000003</v>
      </c>
      <c r="CL58" s="141">
        <v>225409.00449999998</v>
      </c>
      <c r="CM58" s="141">
        <v>30308.076399999998</v>
      </c>
      <c r="CN58" s="141">
        <v>195100.92809999999</v>
      </c>
      <c r="CO58" s="141">
        <v>283362.96139999997</v>
      </c>
      <c r="CP58" s="141">
        <v>29693.7235</v>
      </c>
      <c r="CQ58" s="141">
        <v>253669.23789999998</v>
      </c>
      <c r="CR58" s="141">
        <v>352448.16680000001</v>
      </c>
      <c r="CS58" s="141">
        <v>37043.991800000003</v>
      </c>
      <c r="CT58" s="141">
        <v>315404.17499999999</v>
      </c>
      <c r="CU58" s="141">
        <v>395160.29160000006</v>
      </c>
      <c r="CV58" s="141">
        <v>30827.329800000003</v>
      </c>
      <c r="CW58" s="141">
        <v>364332.96180000005</v>
      </c>
      <c r="CX58" s="141">
        <v>443540.54940000002</v>
      </c>
      <c r="CY58" s="141">
        <v>28998.899800000003</v>
      </c>
      <c r="CZ58" s="141">
        <v>414541.6496</v>
      </c>
      <c r="DA58" s="141">
        <v>437872.41640000005</v>
      </c>
      <c r="DB58" s="141">
        <v>27938.410400000004</v>
      </c>
      <c r="DC58" s="141">
        <v>409934.00600000005</v>
      </c>
      <c r="DD58" s="141">
        <v>415273.02160000004</v>
      </c>
      <c r="DE58" s="141">
        <v>28852.625400000004</v>
      </c>
      <c r="DF58" s="141">
        <v>386420.39620000002</v>
      </c>
      <c r="DG58" s="141">
        <v>437747.16</v>
      </c>
      <c r="DH58" s="141">
        <v>31639.339199999999</v>
      </c>
      <c r="DI58" s="141">
        <v>406107.82079999999</v>
      </c>
    </row>
    <row r="59" spans="1:113" ht="13.95" customHeight="1" x14ac:dyDescent="0.2">
      <c r="A59" s="23" t="s">
        <v>23</v>
      </c>
      <c r="B59" s="72" t="s">
        <v>92</v>
      </c>
      <c r="C59" s="141">
        <v>804.19635600000004</v>
      </c>
      <c r="D59" s="141">
        <v>112445.57283600001</v>
      </c>
      <c r="E59" s="141">
        <v>-111641.37648000001</v>
      </c>
      <c r="F59" s="141">
        <v>1640.9837499999999</v>
      </c>
      <c r="G59" s="141">
        <v>142929.68462499999</v>
      </c>
      <c r="H59" s="141">
        <v>-141288.70087499998</v>
      </c>
      <c r="I59" s="141">
        <v>1471.0750600000001</v>
      </c>
      <c r="J59" s="141">
        <v>125713.87155600001</v>
      </c>
      <c r="K59" s="141">
        <v>-124242.79649600001</v>
      </c>
      <c r="L59" s="141">
        <v>1485.4005359999999</v>
      </c>
      <c r="M59" s="141">
        <v>106582.870344</v>
      </c>
      <c r="N59" s="141">
        <v>-105097.46980799999</v>
      </c>
      <c r="O59" s="141">
        <v>1656.0460230000001</v>
      </c>
      <c r="P59" s="141">
        <v>90050.502584000002</v>
      </c>
      <c r="Q59" s="141">
        <v>-88394.456560999999</v>
      </c>
      <c r="R59" s="141">
        <v>891.413904</v>
      </c>
      <c r="S59" s="141">
        <v>66253.027512000001</v>
      </c>
      <c r="T59" s="141">
        <v>-65361.613608</v>
      </c>
      <c r="U59" s="141">
        <v>845.04990599999996</v>
      </c>
      <c r="V59" s="141">
        <v>54629.990982000003</v>
      </c>
      <c r="W59" s="141">
        <v>-53784.941076000003</v>
      </c>
      <c r="X59" s="141">
        <v>725.53261199999997</v>
      </c>
      <c r="Y59" s="141">
        <v>50787.28284</v>
      </c>
      <c r="Z59" s="141">
        <v>-50061.750227999997</v>
      </c>
      <c r="AA59" s="141">
        <v>842.91659799999991</v>
      </c>
      <c r="AB59" s="141">
        <v>45490.305433999994</v>
      </c>
      <c r="AC59" s="141">
        <v>-44647.388835999991</v>
      </c>
      <c r="AD59" s="141">
        <v>1106.018378</v>
      </c>
      <c r="AE59" s="141">
        <v>39331.092563999999</v>
      </c>
      <c r="AF59" s="141">
        <v>-38225.074185999998</v>
      </c>
      <c r="AG59" s="141">
        <v>1070.0587539999999</v>
      </c>
      <c r="AH59" s="141">
        <v>27090.755771999997</v>
      </c>
      <c r="AI59" s="141">
        <v>-26020.697017999995</v>
      </c>
      <c r="AJ59" s="141">
        <v>1060.84376</v>
      </c>
      <c r="AK59" s="141">
        <v>24585.054138</v>
      </c>
      <c r="AL59" s="141">
        <v>-23524.210378</v>
      </c>
      <c r="AM59" s="141">
        <v>1263.0250349999999</v>
      </c>
      <c r="AN59" s="141">
        <v>12967.057025999999</v>
      </c>
      <c r="AO59" s="141">
        <v>-11704.031990999998</v>
      </c>
      <c r="AP59" s="141">
        <v>929.02225499999997</v>
      </c>
      <c r="AQ59" s="141">
        <v>19934.163242999999</v>
      </c>
      <c r="AR59" s="141">
        <v>-19005.140987999999</v>
      </c>
      <c r="AS59" s="141">
        <v>916.62094999999999</v>
      </c>
      <c r="AT59" s="141">
        <v>15818.258680000001</v>
      </c>
      <c r="AU59" s="141">
        <v>-14901.63773</v>
      </c>
      <c r="AV59" s="141">
        <v>1160.228742</v>
      </c>
      <c r="AW59" s="141">
        <v>14630.201454</v>
      </c>
      <c r="AX59" s="141">
        <v>-13469.972712000001</v>
      </c>
      <c r="AY59" s="141">
        <v>1162.9070879999999</v>
      </c>
      <c r="AZ59" s="141">
        <v>14204.079432</v>
      </c>
      <c r="BA59" s="141">
        <v>-13041.172344000001</v>
      </c>
      <c r="BB59" s="141">
        <v>871.96047999999996</v>
      </c>
      <c r="BC59" s="141">
        <v>10790.51094</v>
      </c>
      <c r="BD59" s="141">
        <v>-9918.5504600000004</v>
      </c>
      <c r="BE59" s="141">
        <v>837.32422399999996</v>
      </c>
      <c r="BF59" s="141">
        <v>10702.050238</v>
      </c>
      <c r="BG59" s="141">
        <v>-9864.7260139999999</v>
      </c>
      <c r="BH59" s="141">
        <v>24.082809000000001</v>
      </c>
      <c r="BI59" s="141">
        <v>9825.7860720000008</v>
      </c>
      <c r="BJ59" s="141">
        <v>-9801.7032630000012</v>
      </c>
      <c r="BK59" s="141">
        <v>23.686199999999999</v>
      </c>
      <c r="BL59" s="141">
        <v>9071.8145999999997</v>
      </c>
      <c r="BM59" s="141">
        <v>-9048.1283999999996</v>
      </c>
      <c r="BN59" s="141">
        <v>1739.8130000000001</v>
      </c>
      <c r="BO59" s="141">
        <v>11673.584000000001</v>
      </c>
      <c r="BP59" s="141">
        <v>-9933.7710000000006</v>
      </c>
      <c r="BQ59" s="141">
        <v>2242.1448</v>
      </c>
      <c r="BR59" s="141">
        <v>11077.262999999999</v>
      </c>
      <c r="BS59" s="141">
        <v>-8835.118199999999</v>
      </c>
      <c r="BT59" s="141">
        <v>2603.4987999999998</v>
      </c>
      <c r="BU59" s="141">
        <v>10612.0875</v>
      </c>
      <c r="BV59" s="141">
        <v>-8008.5887000000002</v>
      </c>
      <c r="BW59" s="141">
        <v>2403.3409999999999</v>
      </c>
      <c r="BX59" s="141">
        <v>10405.052799999999</v>
      </c>
      <c r="BY59" s="141">
        <v>-8001.7117999999991</v>
      </c>
      <c r="BZ59" s="141">
        <v>2900.0608000000002</v>
      </c>
      <c r="CA59" s="141">
        <v>11070.4244</v>
      </c>
      <c r="CB59" s="141">
        <v>-8170.3635999999997</v>
      </c>
      <c r="CC59" s="141">
        <v>2880.6878000000002</v>
      </c>
      <c r="CD59" s="141">
        <v>10245.465100000001</v>
      </c>
      <c r="CE59" s="141">
        <v>-7364.7773000000016</v>
      </c>
      <c r="CF59" s="141">
        <v>3720.64</v>
      </c>
      <c r="CG59" s="141">
        <v>9647.0879999999997</v>
      </c>
      <c r="CH59" s="141">
        <v>-5926.4480000000003</v>
      </c>
      <c r="CI59" s="141">
        <v>4119.0082000000002</v>
      </c>
      <c r="CJ59" s="141">
        <v>9301.8662000000004</v>
      </c>
      <c r="CK59" s="141">
        <v>-5182.8580000000002</v>
      </c>
      <c r="CL59" s="141">
        <v>4651.5290999999997</v>
      </c>
      <c r="CM59" s="141">
        <v>4007.9213</v>
      </c>
      <c r="CN59" s="141">
        <v>643.60779999999977</v>
      </c>
      <c r="CO59" s="141">
        <v>3627.6075999999998</v>
      </c>
      <c r="CP59" s="141">
        <v>3803.1369999999997</v>
      </c>
      <c r="CQ59" s="141">
        <v>-175.5293999999999</v>
      </c>
      <c r="CR59" s="141">
        <v>5558.4272000000001</v>
      </c>
      <c r="CS59" s="141">
        <v>4095.6832000000004</v>
      </c>
      <c r="CT59" s="141">
        <v>1462.7439999999997</v>
      </c>
      <c r="CU59" s="141">
        <v>4973.3296000000009</v>
      </c>
      <c r="CV59" s="141">
        <v>3656.8600000000006</v>
      </c>
      <c r="CW59" s="141">
        <v>1316.4696000000004</v>
      </c>
      <c r="CX59" s="141">
        <v>6582.3480000000009</v>
      </c>
      <c r="CY59" s="141">
        <v>3583.7228000000005</v>
      </c>
      <c r="CZ59" s="141">
        <v>2998.6252000000004</v>
      </c>
      <c r="DA59" s="141">
        <v>7642.8374000000003</v>
      </c>
      <c r="DB59" s="141">
        <v>3729.9972000000002</v>
      </c>
      <c r="DC59" s="141">
        <v>3912.8402000000001</v>
      </c>
      <c r="DD59" s="141">
        <v>7277.1514000000006</v>
      </c>
      <c r="DE59" s="141">
        <v>4022.5460000000003</v>
      </c>
      <c r="DF59" s="141">
        <v>3254.6054000000004</v>
      </c>
      <c r="DG59" s="141">
        <v>7140.6911999999993</v>
      </c>
      <c r="DH59" s="141">
        <v>3646.3103999999998</v>
      </c>
      <c r="DI59" s="141">
        <v>3494.3807999999995</v>
      </c>
    </row>
    <row r="60" spans="1:113" ht="13.95" customHeight="1" x14ac:dyDescent="0.2">
      <c r="A60" s="23" t="s">
        <v>24</v>
      </c>
      <c r="B60" s="102" t="s">
        <v>143</v>
      </c>
      <c r="C60" s="141">
        <v>88950.424396000002</v>
      </c>
      <c r="D60" s="141">
        <v>163914.13962</v>
      </c>
      <c r="E60" s="141">
        <v>-74963.715224</v>
      </c>
      <c r="F60" s="141">
        <v>117986.731625</v>
      </c>
      <c r="G60" s="141">
        <v>213327.88749999998</v>
      </c>
      <c r="H60" s="141">
        <v>-95341.155874999982</v>
      </c>
      <c r="I60" s="141">
        <v>120670.18563600001</v>
      </c>
      <c r="J60" s="141">
        <v>176465.96112600001</v>
      </c>
      <c r="K60" s="141">
        <v>-55795.77549</v>
      </c>
      <c r="L60" s="141">
        <v>124450.73186399999</v>
      </c>
      <c r="M60" s="141">
        <v>161671.85543999998</v>
      </c>
      <c r="N60" s="141">
        <v>-37221.123575999998</v>
      </c>
      <c r="O60" s="141">
        <v>135027.752542</v>
      </c>
      <c r="P60" s="141">
        <v>153748.27280199999</v>
      </c>
      <c r="Q60" s="141">
        <v>-18720.52025999999</v>
      </c>
      <c r="R60" s="141">
        <v>160166.104104</v>
      </c>
      <c r="S60" s="141">
        <v>133712.08559999999</v>
      </c>
      <c r="T60" s="141">
        <v>26454.018504000007</v>
      </c>
      <c r="U60" s="141">
        <v>150095.77595099999</v>
      </c>
      <c r="V60" s="141">
        <v>111969.112545</v>
      </c>
      <c r="W60" s="141">
        <v>38126.663405999992</v>
      </c>
      <c r="X60" s="141">
        <v>146894.44205099999</v>
      </c>
      <c r="Y60" s="141">
        <v>96158.98296899999</v>
      </c>
      <c r="Z60" s="141">
        <v>50735.459082000001</v>
      </c>
      <c r="AA60" s="141">
        <v>134513.17452599999</v>
      </c>
      <c r="AB60" s="141">
        <v>88587.815363999995</v>
      </c>
      <c r="AC60" s="141">
        <v>45925.359161999993</v>
      </c>
      <c r="AD60" s="141">
        <v>139601.10014999998</v>
      </c>
      <c r="AE60" s="141">
        <v>75829.699037999992</v>
      </c>
      <c r="AF60" s="141">
        <v>63771.401111999992</v>
      </c>
      <c r="AG60" s="141">
        <v>138742.25210399998</v>
      </c>
      <c r="AH60" s="141">
        <v>60288.676139999996</v>
      </c>
      <c r="AI60" s="141">
        <v>78453.575963999989</v>
      </c>
      <c r="AJ60" s="141">
        <v>153053.23347399998</v>
      </c>
      <c r="AK60" s="141">
        <v>56516.451313999998</v>
      </c>
      <c r="AL60" s="141">
        <v>96536.782159999973</v>
      </c>
      <c r="AM60" s="141">
        <v>116815.78212599999</v>
      </c>
      <c r="AN60" s="141">
        <v>43953.271217999994</v>
      </c>
      <c r="AO60" s="141">
        <v>72862.510907999997</v>
      </c>
      <c r="AP60" s="141">
        <v>118914.84864</v>
      </c>
      <c r="AQ60" s="141">
        <v>40054.130936999994</v>
      </c>
      <c r="AR60" s="141">
        <v>78860.717703000002</v>
      </c>
      <c r="AS60" s="141">
        <v>113320.53859</v>
      </c>
      <c r="AT60" s="141">
        <v>29200.92455</v>
      </c>
      <c r="AU60" s="141">
        <v>84119.61404</v>
      </c>
      <c r="AV60" s="141">
        <v>134529.93754800002</v>
      </c>
      <c r="AW60" s="141">
        <v>31411.070820000001</v>
      </c>
      <c r="AX60" s="141">
        <v>103118.86672800002</v>
      </c>
      <c r="AY60" s="141">
        <v>106489.06334399999</v>
      </c>
      <c r="AZ60" s="141">
        <v>28463.535392000002</v>
      </c>
      <c r="BA60" s="141">
        <v>78025.527951999989</v>
      </c>
      <c r="BB60" s="141">
        <v>108259.343345</v>
      </c>
      <c r="BC60" s="141">
        <v>21390.280524999998</v>
      </c>
      <c r="BD60" s="141">
        <v>86869.062820000006</v>
      </c>
      <c r="BE60" s="141">
        <v>136797.845096</v>
      </c>
      <c r="BF60" s="141">
        <v>24387.068024</v>
      </c>
      <c r="BG60" s="141">
        <v>112410.777072</v>
      </c>
      <c r="BH60" s="141">
        <v>138668.81422200002</v>
      </c>
      <c r="BI60" s="141">
        <v>18736.425402000001</v>
      </c>
      <c r="BJ60" s="141">
        <v>119932.38882000002</v>
      </c>
      <c r="BK60" s="141">
        <v>148062.4362</v>
      </c>
      <c r="BL60" s="141">
        <v>18451.549800000001</v>
      </c>
      <c r="BM60" s="141">
        <v>129610.88639999999</v>
      </c>
      <c r="BN60" s="141">
        <v>223790.46250000002</v>
      </c>
      <c r="BO60" s="141">
        <v>20512.9565</v>
      </c>
      <c r="BP60" s="141">
        <v>203277.50600000002</v>
      </c>
      <c r="BQ60" s="141">
        <v>212469.91200000001</v>
      </c>
      <c r="BR60" s="141">
        <v>19298.460599999999</v>
      </c>
      <c r="BS60" s="141">
        <v>193171.45140000002</v>
      </c>
      <c r="BT60" s="141">
        <v>249737.79250000001</v>
      </c>
      <c r="BU60" s="141">
        <v>20403.5069</v>
      </c>
      <c r="BV60" s="141">
        <v>229334.2856</v>
      </c>
      <c r="BW60" s="141">
        <v>210928.516</v>
      </c>
      <c r="BX60" s="141">
        <v>18746.059799999999</v>
      </c>
      <c r="BY60" s="141">
        <v>192182.45620000002</v>
      </c>
      <c r="BZ60" s="141">
        <v>222970.05920000002</v>
      </c>
      <c r="CA60" s="141">
        <v>18794.624800000001</v>
      </c>
      <c r="CB60" s="141">
        <v>204175.43440000003</v>
      </c>
      <c r="CC60" s="141">
        <v>243146.3561</v>
      </c>
      <c r="CD60" s="141">
        <v>18561.412899999999</v>
      </c>
      <c r="CE60" s="141">
        <v>224584.94320000001</v>
      </c>
      <c r="CF60" s="141">
        <v>239795.24799999999</v>
      </c>
      <c r="CG60" s="141">
        <v>18204.560000000001</v>
      </c>
      <c r="CH60" s="141">
        <v>221590.68799999999</v>
      </c>
      <c r="CI60" s="141">
        <v>206250.47020000001</v>
      </c>
      <c r="CJ60" s="141">
        <v>19613.025800000003</v>
      </c>
      <c r="CK60" s="141">
        <v>186637.44440000001</v>
      </c>
      <c r="CL60" s="141">
        <v>188460.06579999998</v>
      </c>
      <c r="CM60" s="141">
        <v>6055.7642999999998</v>
      </c>
      <c r="CN60" s="141">
        <v>182404.30149999997</v>
      </c>
      <c r="CO60" s="141">
        <v>257501.6298</v>
      </c>
      <c r="CP60" s="141">
        <v>4622.2741999999998</v>
      </c>
      <c r="CQ60" s="141">
        <v>252879.35560000001</v>
      </c>
      <c r="CR60" s="141">
        <v>312149.56960000005</v>
      </c>
      <c r="CS60" s="141">
        <v>6180.0934000000007</v>
      </c>
      <c r="CT60" s="141">
        <v>305969.47620000003</v>
      </c>
      <c r="CU60" s="141">
        <v>361005.21920000005</v>
      </c>
      <c r="CV60" s="141">
        <v>6180.0934000000007</v>
      </c>
      <c r="CW60" s="141">
        <v>354825.12580000004</v>
      </c>
      <c r="CX60" s="141">
        <v>407520.47840000002</v>
      </c>
      <c r="CY60" s="141">
        <v>4973.3296000000009</v>
      </c>
      <c r="CZ60" s="141">
        <v>402547.14880000002</v>
      </c>
      <c r="DA60" s="141">
        <v>401706.07100000005</v>
      </c>
      <c r="DB60" s="141">
        <v>5850.9760000000006</v>
      </c>
      <c r="DC60" s="141">
        <v>395855.09500000003</v>
      </c>
      <c r="DD60" s="141">
        <v>385506.18120000005</v>
      </c>
      <c r="DE60" s="141">
        <v>5704.7016000000003</v>
      </c>
      <c r="DF60" s="141">
        <v>379801.47960000008</v>
      </c>
      <c r="DG60" s="141">
        <v>400448.44319999998</v>
      </c>
      <c r="DH60" s="141">
        <v>3912.1871999999998</v>
      </c>
      <c r="DI60" s="141">
        <v>396536.25599999999</v>
      </c>
    </row>
    <row r="61" spans="1:113" ht="13.95" customHeight="1" x14ac:dyDescent="0.2">
      <c r="A61" s="23">
        <v>4.3</v>
      </c>
      <c r="B61" s="56" t="s">
        <v>99</v>
      </c>
      <c r="C61" s="141">
        <v>24598.947360000002</v>
      </c>
      <c r="D61" s="141">
        <v>40667.105924000003</v>
      </c>
      <c r="E61" s="141">
        <v>-16068.158563999999</v>
      </c>
      <c r="F61" s="141">
        <v>32116.396249999998</v>
      </c>
      <c r="G61" s="141">
        <v>56051.316374999995</v>
      </c>
      <c r="H61" s="141">
        <v>-23934.920124999997</v>
      </c>
      <c r="I61" s="141">
        <v>28706.979028000005</v>
      </c>
      <c r="J61" s="141">
        <v>45351.142564000009</v>
      </c>
      <c r="K61" s="141">
        <v>-16644.163536</v>
      </c>
      <c r="L61" s="141">
        <v>27856.641936</v>
      </c>
      <c r="M61" s="141">
        <v>40923.861144000002</v>
      </c>
      <c r="N61" s="141">
        <v>-13067.219208000002</v>
      </c>
      <c r="O61" s="141">
        <v>28488.791729</v>
      </c>
      <c r="P61" s="141">
        <v>40705.131232</v>
      </c>
      <c r="Q61" s="141">
        <v>-12216.339502999999</v>
      </c>
      <c r="R61" s="141">
        <v>22967.017056000001</v>
      </c>
      <c r="S61" s="141">
        <v>34398.089472</v>
      </c>
      <c r="T61" s="141">
        <v>-11431.072416000003</v>
      </c>
      <c r="U61" s="141">
        <v>21349.937331000001</v>
      </c>
      <c r="V61" s="141">
        <v>30645.486296999999</v>
      </c>
      <c r="W61" s="141">
        <v>-9295.5489659999985</v>
      </c>
      <c r="X61" s="141">
        <v>22387.863455999999</v>
      </c>
      <c r="Y61" s="141">
        <v>24538.549412999997</v>
      </c>
      <c r="Z61" s="141">
        <v>-2150.6859569999983</v>
      </c>
      <c r="AA61" s="141">
        <v>20474.716074</v>
      </c>
      <c r="AB61" s="141">
        <v>26021.651105999998</v>
      </c>
      <c r="AC61" s="141">
        <v>-5546.9350319999994</v>
      </c>
      <c r="AD61" s="141">
        <v>32721.958353999999</v>
      </c>
      <c r="AE61" s="141">
        <v>23631.026807999999</v>
      </c>
      <c r="AF61" s="141">
        <v>9090.9315459999998</v>
      </c>
      <c r="AG61" s="141">
        <v>31997.366643999998</v>
      </c>
      <c r="AH61" s="141">
        <v>21609.967032</v>
      </c>
      <c r="AI61" s="141">
        <v>10387.399611999997</v>
      </c>
      <c r="AJ61" s="141">
        <v>33363.536251999998</v>
      </c>
      <c r="AK61" s="141">
        <v>20235.594721999998</v>
      </c>
      <c r="AL61" s="141">
        <v>13127.941529999996</v>
      </c>
      <c r="AM61" s="141">
        <v>33007.054248</v>
      </c>
      <c r="AN61" s="141">
        <v>31856.298104999998</v>
      </c>
      <c r="AO61" s="141">
        <v>1150.7561430000014</v>
      </c>
      <c r="AP61" s="141">
        <v>37293.607664999996</v>
      </c>
      <c r="AQ61" s="141">
        <v>29489.820722999997</v>
      </c>
      <c r="AR61" s="141">
        <v>7803.7869420000025</v>
      </c>
      <c r="AS61" s="141">
        <v>36848.162189999995</v>
      </c>
      <c r="AT61" s="141">
        <v>29462.81625</v>
      </c>
      <c r="AU61" s="141">
        <v>7385.3459399999983</v>
      </c>
      <c r="AV61" s="141">
        <v>40183.532040000006</v>
      </c>
      <c r="AW61" s="141">
        <v>31524.263868000002</v>
      </c>
      <c r="AX61" s="141">
        <v>8659.2681720000019</v>
      </c>
      <c r="AY61" s="141">
        <v>39151.205296</v>
      </c>
      <c r="AZ61" s="141">
        <v>34388.823888000006</v>
      </c>
      <c r="BA61" s="141">
        <v>4762.3814080000002</v>
      </c>
      <c r="BB61" s="141">
        <v>38665.997534999995</v>
      </c>
      <c r="BC61" s="141">
        <v>33951.961189999995</v>
      </c>
      <c r="BD61" s="141">
        <v>4714.0363450000004</v>
      </c>
      <c r="BE61" s="141">
        <v>37705.756462000005</v>
      </c>
      <c r="BF61" s="141">
        <v>33178.972375999998</v>
      </c>
      <c r="BG61" s="141">
        <v>4526.7840860000015</v>
      </c>
      <c r="BH61" s="141">
        <v>34847.824623</v>
      </c>
      <c r="BI61" s="141">
        <v>31163.154846000001</v>
      </c>
      <c r="BJ61" s="141">
        <v>3684.6697770000019</v>
      </c>
      <c r="BK61" s="141">
        <v>35245.065599999994</v>
      </c>
      <c r="BL61" s="141">
        <v>27949.715999999997</v>
      </c>
      <c r="BM61" s="141">
        <v>7295.3495999999986</v>
      </c>
      <c r="BN61" s="141">
        <v>41727.450500000006</v>
      </c>
      <c r="BO61" s="141">
        <v>24946.673500000004</v>
      </c>
      <c r="BP61" s="141">
        <v>16780.777000000002</v>
      </c>
      <c r="BQ61" s="141">
        <v>14573.941199999999</v>
      </c>
      <c r="BR61" s="141">
        <v>28560.653999999999</v>
      </c>
      <c r="BS61" s="141">
        <v>-13986.712799999999</v>
      </c>
      <c r="BT61" s="141">
        <v>14856.922500000001</v>
      </c>
      <c r="BU61" s="141">
        <v>28355.497799999997</v>
      </c>
      <c r="BV61" s="141">
        <v>-13498.575299999999</v>
      </c>
      <c r="BW61" s="141">
        <v>1583.3776</v>
      </c>
      <c r="BX61" s="141">
        <v>28161.5016</v>
      </c>
      <c r="BY61" s="141">
        <v>-26578.123999999996</v>
      </c>
      <c r="BZ61" s="141">
        <v>1422.1451999999999</v>
      </c>
      <c r="CA61" s="141">
        <v>27020.7588</v>
      </c>
      <c r="CB61" s="141">
        <v>-25598.613600000001</v>
      </c>
      <c r="CC61" s="141">
        <v>2309.9855000000002</v>
      </c>
      <c r="CD61" s="141">
        <v>25844.6613</v>
      </c>
      <c r="CE61" s="141">
        <v>-23534.675800000001</v>
      </c>
      <c r="CF61" s="141">
        <v>3109.3919999999998</v>
      </c>
      <c r="CG61" s="141">
        <v>25300.352000000003</v>
      </c>
      <c r="CH61" s="141">
        <v>-22190.960000000003</v>
      </c>
      <c r="CI61" s="141">
        <v>5373.8054000000002</v>
      </c>
      <c r="CJ61" s="141">
        <v>25477.838800000001</v>
      </c>
      <c r="CK61" s="141">
        <v>-20104.0334</v>
      </c>
      <c r="CL61" s="141">
        <v>5880.2348999999995</v>
      </c>
      <c r="CM61" s="141">
        <v>25890.586499999998</v>
      </c>
      <c r="CN61" s="141">
        <v>-20010.351599999998</v>
      </c>
      <c r="CO61" s="141">
        <v>3305.8036999999999</v>
      </c>
      <c r="CP61" s="141">
        <v>22145.959299999999</v>
      </c>
      <c r="CQ61" s="141">
        <v>-18840.155599999998</v>
      </c>
      <c r="CR61" s="141">
        <v>3327.7426000000005</v>
      </c>
      <c r="CS61" s="141">
        <v>25195.765400000004</v>
      </c>
      <c r="CT61" s="141">
        <v>-21868.022800000002</v>
      </c>
      <c r="CU61" s="141">
        <v>3400.8798000000006</v>
      </c>
      <c r="CV61" s="141">
        <v>24830.079400000002</v>
      </c>
      <c r="CW61" s="141">
        <v>-21429.1996</v>
      </c>
      <c r="CX61" s="141">
        <v>3839.7030000000004</v>
      </c>
      <c r="CY61" s="141">
        <v>23221.061000000002</v>
      </c>
      <c r="CZ61" s="141">
        <v>-19381.358</v>
      </c>
      <c r="DA61" s="141">
        <v>3291.1740000000004</v>
      </c>
      <c r="DB61" s="141">
        <v>20441.847400000002</v>
      </c>
      <c r="DC61" s="141">
        <v>-17150.6734</v>
      </c>
      <c r="DD61" s="141">
        <v>1426.1754000000001</v>
      </c>
      <c r="DE61" s="141">
        <v>17443.2222</v>
      </c>
      <c r="DF61" s="141">
        <v>-16017.046800000002</v>
      </c>
      <c r="DG61" s="141">
        <v>759.64799999999991</v>
      </c>
      <c r="DH61" s="141">
        <v>19029.182400000002</v>
      </c>
      <c r="DI61" s="141">
        <v>-18269.5344</v>
      </c>
    </row>
    <row r="62" spans="1:113" ht="13.95" customHeight="1" x14ac:dyDescent="0.2">
      <c r="A62" s="23" t="s">
        <v>27</v>
      </c>
      <c r="B62" s="72" t="s">
        <v>91</v>
      </c>
      <c r="C62" s="141">
        <v>6354.7280680000003</v>
      </c>
      <c r="D62" s="141">
        <v>8814.6228040000005</v>
      </c>
      <c r="E62" s="141">
        <v>-2459.8947360000002</v>
      </c>
      <c r="F62" s="141">
        <v>7501.6399999999994</v>
      </c>
      <c r="G62" s="141">
        <v>9799.017249999999</v>
      </c>
      <c r="H62" s="141">
        <v>-2297.3772499999995</v>
      </c>
      <c r="I62" s="141">
        <v>7985.836040000001</v>
      </c>
      <c r="J62" s="141">
        <v>7082.1756460000006</v>
      </c>
      <c r="K62" s="141">
        <v>903.66039400000045</v>
      </c>
      <c r="L62" s="141">
        <v>7749.9158399999997</v>
      </c>
      <c r="M62" s="141">
        <v>5963.129688</v>
      </c>
      <c r="N62" s="141">
        <v>1786.7861519999997</v>
      </c>
      <c r="O62" s="141">
        <v>9432.2621309999995</v>
      </c>
      <c r="P62" s="141">
        <v>5664.1574119999996</v>
      </c>
      <c r="Q62" s="141">
        <v>3768.1047189999999</v>
      </c>
      <c r="R62" s="141">
        <v>4090.016736</v>
      </c>
      <c r="S62" s="141">
        <v>2595.587544</v>
      </c>
      <c r="T62" s="141">
        <v>1494.4291920000001</v>
      </c>
      <c r="U62" s="141">
        <v>3802.724577</v>
      </c>
      <c r="V62" s="141">
        <v>2361.1688549999999</v>
      </c>
      <c r="W62" s="141">
        <v>1441.5557220000001</v>
      </c>
      <c r="X62" s="141">
        <v>3886.7818499999998</v>
      </c>
      <c r="Y62" s="141">
        <v>3757.2224550000001</v>
      </c>
      <c r="Z62" s="141">
        <v>129.55939499999977</v>
      </c>
      <c r="AA62" s="141">
        <v>3371.6663919999996</v>
      </c>
      <c r="AB62" s="141">
        <v>4758.4001499999995</v>
      </c>
      <c r="AC62" s="141">
        <v>-1386.7337579999999</v>
      </c>
      <c r="AD62" s="141">
        <v>3372.0072499999997</v>
      </c>
      <c r="AE62" s="141">
        <v>4424.0735119999999</v>
      </c>
      <c r="AF62" s="141">
        <v>-1052.0662620000003</v>
      </c>
      <c r="AG62" s="141">
        <v>3288.4732439999998</v>
      </c>
      <c r="AH62" s="141">
        <v>3157.9782739999996</v>
      </c>
      <c r="AI62" s="141">
        <v>130.49497000000019</v>
      </c>
      <c r="AJ62" s="141">
        <v>3288.6156559999999</v>
      </c>
      <c r="AK62" s="141">
        <v>2227.7718959999997</v>
      </c>
      <c r="AL62" s="141">
        <v>1060.8437600000002</v>
      </c>
      <c r="AM62" s="141">
        <v>1291.0922579999999</v>
      </c>
      <c r="AN62" s="141">
        <v>3676.8062129999998</v>
      </c>
      <c r="AO62" s="141">
        <v>-2385.7139550000002</v>
      </c>
      <c r="AP62" s="141">
        <v>1221.0006779999999</v>
      </c>
      <c r="AQ62" s="141">
        <v>3264.8496389999996</v>
      </c>
      <c r="AR62" s="141">
        <v>-2043.8489609999997</v>
      </c>
      <c r="AS62" s="141">
        <v>1178.5126500000001</v>
      </c>
      <c r="AT62" s="141">
        <v>2068.94443</v>
      </c>
      <c r="AU62" s="141">
        <v>-890.43177999999989</v>
      </c>
      <c r="AV62" s="141">
        <v>1245.1235280000001</v>
      </c>
      <c r="AW62" s="141">
        <v>1782.7905060000001</v>
      </c>
      <c r="AX62" s="141">
        <v>-537.66697799999997</v>
      </c>
      <c r="AY62" s="141">
        <v>886.02444800000001</v>
      </c>
      <c r="AZ62" s="141">
        <v>830.64792</v>
      </c>
      <c r="BA62" s="141">
        <v>55.376528000000008</v>
      </c>
      <c r="BB62" s="141">
        <v>899.20924500000001</v>
      </c>
      <c r="BC62" s="141">
        <v>2261.6474949999997</v>
      </c>
      <c r="BD62" s="141">
        <v>-1362.4382499999997</v>
      </c>
      <c r="BE62" s="141">
        <v>837.32422399999996</v>
      </c>
      <c r="BF62" s="141">
        <v>2433.4735259999998</v>
      </c>
      <c r="BG62" s="141">
        <v>-1596.1493019999998</v>
      </c>
      <c r="BH62" s="141">
        <v>939.22955100000001</v>
      </c>
      <c r="BI62" s="141">
        <v>2119.2871920000002</v>
      </c>
      <c r="BJ62" s="141">
        <v>-1180.0576410000003</v>
      </c>
      <c r="BK62" s="141">
        <v>1326.4272000000001</v>
      </c>
      <c r="BL62" s="141">
        <v>663.21360000000004</v>
      </c>
      <c r="BM62" s="141">
        <v>663.21360000000004</v>
      </c>
      <c r="BN62" s="141">
        <v>1431.1365000000001</v>
      </c>
      <c r="BO62" s="141">
        <v>308.67650000000003</v>
      </c>
      <c r="BP62" s="141">
        <v>1122.46</v>
      </c>
      <c r="BQ62" s="141">
        <v>960.91920000000005</v>
      </c>
      <c r="BR62" s="141">
        <v>1040.9957999999999</v>
      </c>
      <c r="BS62" s="141">
        <v>-80.076599999999871</v>
      </c>
      <c r="BT62" s="141">
        <v>594.27689999999996</v>
      </c>
      <c r="BU62" s="141">
        <v>1131.9559999999999</v>
      </c>
      <c r="BV62" s="141">
        <v>-537.67909999999995</v>
      </c>
      <c r="BW62" s="141">
        <v>876.51260000000002</v>
      </c>
      <c r="BX62" s="141">
        <v>1187.5332000000001</v>
      </c>
      <c r="BY62" s="141">
        <v>-311.02060000000006</v>
      </c>
      <c r="BZ62" s="141">
        <v>780.78560000000004</v>
      </c>
      <c r="CA62" s="141">
        <v>1115.4080000000001</v>
      </c>
      <c r="CB62" s="141">
        <v>-334.62240000000008</v>
      </c>
      <c r="CC62" s="141">
        <v>1005.5231</v>
      </c>
      <c r="CD62" s="141">
        <v>135.88150000000002</v>
      </c>
      <c r="CE62" s="141">
        <v>869.64159999999993</v>
      </c>
      <c r="CF62" s="141">
        <v>956.73599999999999</v>
      </c>
      <c r="CG62" s="141">
        <v>132.88</v>
      </c>
      <c r="CH62" s="141">
        <v>823.85599999999999</v>
      </c>
      <c r="CI62" s="141">
        <v>4719.1286</v>
      </c>
      <c r="CJ62" s="141">
        <v>190.94740000000002</v>
      </c>
      <c r="CK62" s="141">
        <v>4528.1812</v>
      </c>
      <c r="CL62" s="141">
        <v>5265.8819999999996</v>
      </c>
      <c r="CM62" s="141">
        <v>234.03919999999999</v>
      </c>
      <c r="CN62" s="141">
        <v>5031.8427999999994</v>
      </c>
      <c r="CO62" s="141">
        <v>2896.2350999999999</v>
      </c>
      <c r="CP62" s="141">
        <v>29.254899999999999</v>
      </c>
      <c r="CQ62" s="141">
        <v>2866.9802</v>
      </c>
      <c r="CR62" s="141">
        <v>3181.4682000000003</v>
      </c>
      <c r="CS62" s="141">
        <v>767.94060000000013</v>
      </c>
      <c r="CT62" s="141">
        <v>2413.5276000000003</v>
      </c>
      <c r="CU62" s="141">
        <v>3291.1740000000004</v>
      </c>
      <c r="CV62" s="141">
        <v>804.50920000000008</v>
      </c>
      <c r="CW62" s="141">
        <v>2486.6648000000005</v>
      </c>
      <c r="CX62" s="141">
        <v>3583.7228000000005</v>
      </c>
      <c r="CY62" s="141">
        <v>0</v>
      </c>
      <c r="CZ62" s="141">
        <v>3583.7228000000005</v>
      </c>
      <c r="DA62" s="141">
        <v>3035.1938000000005</v>
      </c>
      <c r="DB62" s="141">
        <v>36.568600000000004</v>
      </c>
      <c r="DC62" s="141">
        <v>2998.6252000000004</v>
      </c>
      <c r="DD62" s="141">
        <v>1097.058</v>
      </c>
      <c r="DE62" s="141">
        <v>36.568600000000004</v>
      </c>
      <c r="DF62" s="141">
        <v>1060.4893999999999</v>
      </c>
      <c r="DG62" s="141">
        <v>455.78879999999998</v>
      </c>
      <c r="DH62" s="141">
        <v>37.982399999999998</v>
      </c>
      <c r="DI62" s="141">
        <v>417.8064</v>
      </c>
    </row>
    <row r="63" spans="1:113" ht="13.95" customHeight="1" x14ac:dyDescent="0.2">
      <c r="A63" s="23" t="s">
        <v>28</v>
      </c>
      <c r="B63" s="72" t="s">
        <v>92</v>
      </c>
      <c r="C63" s="141">
        <v>18244.219292000002</v>
      </c>
      <c r="D63" s="141">
        <v>31852.483120000001</v>
      </c>
      <c r="E63" s="141">
        <v>-13608.263827999999</v>
      </c>
      <c r="F63" s="141">
        <v>24614.756249999999</v>
      </c>
      <c r="G63" s="141">
        <v>46252.299124999998</v>
      </c>
      <c r="H63" s="141">
        <v>-21637.542874999999</v>
      </c>
      <c r="I63" s="141">
        <v>20721.142988000003</v>
      </c>
      <c r="J63" s="141">
        <v>38268.966918000006</v>
      </c>
      <c r="K63" s="141">
        <v>-17547.823930000002</v>
      </c>
      <c r="L63" s="141">
        <v>20106.726095999999</v>
      </c>
      <c r="M63" s="141">
        <v>34960.731456000001</v>
      </c>
      <c r="N63" s="141">
        <v>-14854.005360000003</v>
      </c>
      <c r="O63" s="141">
        <v>19056.529598000001</v>
      </c>
      <c r="P63" s="141">
        <v>35040.973819999999</v>
      </c>
      <c r="Q63" s="141">
        <v>-15984.444221999998</v>
      </c>
      <c r="R63" s="141">
        <v>18877.000319999999</v>
      </c>
      <c r="S63" s="141">
        <v>31802.501928000001</v>
      </c>
      <c r="T63" s="141">
        <v>-12925.501608000002</v>
      </c>
      <c r="U63" s="141">
        <v>17547.212754</v>
      </c>
      <c r="V63" s="141">
        <v>28284.317442</v>
      </c>
      <c r="W63" s="141">
        <v>-10737.104687999999</v>
      </c>
      <c r="X63" s="141">
        <v>18501.081606</v>
      </c>
      <c r="Y63" s="141">
        <v>20781.326957999998</v>
      </c>
      <c r="Z63" s="141">
        <v>-2280.2453519999981</v>
      </c>
      <c r="AA63" s="141">
        <v>17103.049682000001</v>
      </c>
      <c r="AB63" s="141">
        <v>21263.250956</v>
      </c>
      <c r="AC63" s="141">
        <v>-4160.2012739999991</v>
      </c>
      <c r="AD63" s="141">
        <v>29349.951104</v>
      </c>
      <c r="AE63" s="141">
        <v>19206.953296</v>
      </c>
      <c r="AF63" s="141">
        <v>10142.997808</v>
      </c>
      <c r="AG63" s="141">
        <v>28708.893399999997</v>
      </c>
      <c r="AH63" s="141">
        <v>18451.988758</v>
      </c>
      <c r="AI63" s="141">
        <v>10256.904641999998</v>
      </c>
      <c r="AJ63" s="141">
        <v>30074.920595999996</v>
      </c>
      <c r="AK63" s="141">
        <v>18007.822826</v>
      </c>
      <c r="AL63" s="141">
        <v>12067.097769999997</v>
      </c>
      <c r="AM63" s="141">
        <v>31715.96199</v>
      </c>
      <c r="AN63" s="141">
        <v>28179.491891999998</v>
      </c>
      <c r="AO63" s="141">
        <v>3536.4700980000016</v>
      </c>
      <c r="AP63" s="141">
        <v>36072.606986999999</v>
      </c>
      <c r="AQ63" s="141">
        <v>26224.971083999997</v>
      </c>
      <c r="AR63" s="141">
        <v>9847.6359030000021</v>
      </c>
      <c r="AS63" s="141">
        <v>35669.649539999999</v>
      </c>
      <c r="AT63" s="141">
        <v>27393.87182</v>
      </c>
      <c r="AU63" s="141">
        <v>8275.7777199999982</v>
      </c>
      <c r="AV63" s="141">
        <v>38938.408512000002</v>
      </c>
      <c r="AW63" s="141">
        <v>29741.473362000001</v>
      </c>
      <c r="AX63" s="141">
        <v>9196.9351500000012</v>
      </c>
      <c r="AY63" s="141">
        <v>38265.180848000004</v>
      </c>
      <c r="AZ63" s="141">
        <v>33558.175968000003</v>
      </c>
      <c r="BA63" s="141">
        <v>4707.0048800000004</v>
      </c>
      <c r="BB63" s="141">
        <v>37766.788289999997</v>
      </c>
      <c r="BC63" s="141">
        <v>31690.313694999997</v>
      </c>
      <c r="BD63" s="141">
        <v>6076.4745949999997</v>
      </c>
      <c r="BE63" s="141">
        <v>36868.432238000001</v>
      </c>
      <c r="BF63" s="141">
        <v>30745.49885</v>
      </c>
      <c r="BG63" s="141">
        <v>6122.9333880000013</v>
      </c>
      <c r="BH63" s="141">
        <v>33908.595072000004</v>
      </c>
      <c r="BI63" s="141">
        <v>29043.867654000001</v>
      </c>
      <c r="BJ63" s="141">
        <v>4864.7274180000022</v>
      </c>
      <c r="BK63" s="141">
        <v>33918.638399999996</v>
      </c>
      <c r="BL63" s="141">
        <v>27286.502399999998</v>
      </c>
      <c r="BM63" s="141">
        <v>6632.1359999999986</v>
      </c>
      <c r="BN63" s="141">
        <v>40296.314000000006</v>
      </c>
      <c r="BO63" s="141">
        <v>24637.997000000003</v>
      </c>
      <c r="BP63" s="141">
        <v>15658.317000000003</v>
      </c>
      <c r="BQ63" s="141">
        <v>13613.021999999999</v>
      </c>
      <c r="BR63" s="141">
        <v>27519.658199999998</v>
      </c>
      <c r="BS63" s="141">
        <v>-13906.636199999999</v>
      </c>
      <c r="BT63" s="141">
        <v>14262.6456</v>
      </c>
      <c r="BU63" s="141">
        <v>27223.541799999999</v>
      </c>
      <c r="BV63" s="141">
        <v>-12960.896199999999</v>
      </c>
      <c r="BW63" s="141">
        <v>706.86500000000001</v>
      </c>
      <c r="BX63" s="141">
        <v>26973.968399999998</v>
      </c>
      <c r="BY63" s="141">
        <v>-26267.103399999996</v>
      </c>
      <c r="BZ63" s="141">
        <v>641.3596</v>
      </c>
      <c r="CA63" s="141">
        <v>25905.3508</v>
      </c>
      <c r="CB63" s="141">
        <v>-25263.9912</v>
      </c>
      <c r="CC63" s="141">
        <v>1304.4624000000001</v>
      </c>
      <c r="CD63" s="141">
        <v>25708.7798</v>
      </c>
      <c r="CE63" s="141">
        <v>-24404.3174</v>
      </c>
      <c r="CF63" s="141">
        <v>2152.6559999999999</v>
      </c>
      <c r="CG63" s="141">
        <v>25167.472000000002</v>
      </c>
      <c r="CH63" s="141">
        <v>-23014.816000000003</v>
      </c>
      <c r="CI63" s="141">
        <v>654.67680000000007</v>
      </c>
      <c r="CJ63" s="141">
        <v>25286.8914</v>
      </c>
      <c r="CK63" s="141">
        <v>-24632.214599999999</v>
      </c>
      <c r="CL63" s="141">
        <v>614.35289999999998</v>
      </c>
      <c r="CM63" s="141">
        <v>25656.547299999998</v>
      </c>
      <c r="CN63" s="141">
        <v>-25042.194399999997</v>
      </c>
      <c r="CO63" s="141">
        <v>409.5686</v>
      </c>
      <c r="CP63" s="141">
        <v>22116.704399999999</v>
      </c>
      <c r="CQ63" s="141">
        <v>-21707.1358</v>
      </c>
      <c r="CR63" s="141">
        <v>146.27440000000001</v>
      </c>
      <c r="CS63" s="141">
        <v>24427.824800000002</v>
      </c>
      <c r="CT63" s="141">
        <v>-24281.550400000004</v>
      </c>
      <c r="CU63" s="141">
        <v>109.70580000000001</v>
      </c>
      <c r="CV63" s="141">
        <v>24025.570200000002</v>
      </c>
      <c r="CW63" s="141">
        <v>-23915.864400000002</v>
      </c>
      <c r="CX63" s="141">
        <v>255.98020000000002</v>
      </c>
      <c r="CY63" s="141">
        <v>23221.061000000002</v>
      </c>
      <c r="CZ63" s="141">
        <v>-22965.0808</v>
      </c>
      <c r="DA63" s="141">
        <v>255.98020000000002</v>
      </c>
      <c r="DB63" s="141">
        <v>20405.278800000004</v>
      </c>
      <c r="DC63" s="141">
        <v>-20149.298600000002</v>
      </c>
      <c r="DD63" s="141">
        <v>329.11740000000003</v>
      </c>
      <c r="DE63" s="141">
        <v>17406.653600000001</v>
      </c>
      <c r="DF63" s="141">
        <v>-17077.536200000002</v>
      </c>
      <c r="DG63" s="141">
        <v>303.85919999999999</v>
      </c>
      <c r="DH63" s="141">
        <v>18991.2</v>
      </c>
      <c r="DI63" s="141">
        <v>-18687.340800000002</v>
      </c>
    </row>
    <row r="64" spans="1:113" ht="13.95" customHeight="1" x14ac:dyDescent="0.2">
      <c r="B64" s="56" t="s">
        <v>202</v>
      </c>
      <c r="C64" s="141">
        <v>0</v>
      </c>
      <c r="D64" s="141">
        <v>0</v>
      </c>
      <c r="E64" s="141">
        <v>0</v>
      </c>
      <c r="F64" s="141">
        <v>0</v>
      </c>
      <c r="G64" s="141">
        <v>0</v>
      </c>
      <c r="H64" s="141">
        <v>0</v>
      </c>
      <c r="I64" s="141">
        <v>0</v>
      </c>
      <c r="J64" s="141">
        <v>0</v>
      </c>
      <c r="K64" s="141">
        <v>0</v>
      </c>
      <c r="L64" s="141">
        <v>0</v>
      </c>
      <c r="M64" s="141">
        <v>0</v>
      </c>
      <c r="N64" s="141">
        <v>0</v>
      </c>
      <c r="O64" s="141">
        <v>0</v>
      </c>
      <c r="P64" s="141">
        <v>0</v>
      </c>
      <c r="Q64" s="141">
        <v>0</v>
      </c>
      <c r="R64" s="141">
        <v>0</v>
      </c>
      <c r="S64" s="141">
        <v>0</v>
      </c>
      <c r="T64" s="141">
        <v>0</v>
      </c>
      <c r="U64" s="141">
        <v>0</v>
      </c>
      <c r="V64" s="141">
        <v>0</v>
      </c>
      <c r="W64" s="141">
        <v>0</v>
      </c>
      <c r="X64" s="141">
        <v>0</v>
      </c>
      <c r="Y64" s="141">
        <v>0</v>
      </c>
      <c r="Z64" s="141">
        <v>0</v>
      </c>
      <c r="AA64" s="141">
        <v>0</v>
      </c>
      <c r="AB64" s="141">
        <v>0</v>
      </c>
      <c r="AC64" s="141">
        <v>0</v>
      </c>
      <c r="AD64" s="141">
        <v>0</v>
      </c>
      <c r="AE64" s="141">
        <v>0</v>
      </c>
      <c r="AF64" s="141">
        <v>0</v>
      </c>
      <c r="AG64" s="141">
        <v>0</v>
      </c>
      <c r="AH64" s="141">
        <v>0</v>
      </c>
      <c r="AI64" s="141">
        <v>0</v>
      </c>
      <c r="AJ64" s="141">
        <v>0</v>
      </c>
      <c r="AK64" s="141">
        <v>0</v>
      </c>
      <c r="AL64" s="141">
        <v>0</v>
      </c>
      <c r="AM64" s="141">
        <v>0</v>
      </c>
      <c r="AN64" s="141">
        <v>0</v>
      </c>
      <c r="AO64" s="141">
        <v>0</v>
      </c>
      <c r="AP64" s="141">
        <v>0</v>
      </c>
      <c r="AQ64" s="141">
        <v>0</v>
      </c>
      <c r="AR64" s="141">
        <v>0</v>
      </c>
      <c r="AS64" s="141">
        <v>0</v>
      </c>
      <c r="AT64" s="141">
        <v>0</v>
      </c>
      <c r="AU64" s="141">
        <v>0</v>
      </c>
      <c r="AV64" s="141">
        <v>0</v>
      </c>
      <c r="AW64" s="141">
        <v>0</v>
      </c>
      <c r="AX64" s="141">
        <v>0</v>
      </c>
      <c r="AY64" s="141">
        <v>0</v>
      </c>
      <c r="AZ64" s="141">
        <v>0</v>
      </c>
      <c r="BA64" s="141">
        <v>0</v>
      </c>
      <c r="BB64" s="141">
        <v>0</v>
      </c>
      <c r="BC64" s="141">
        <v>0</v>
      </c>
      <c r="BD64" s="141">
        <v>0</v>
      </c>
      <c r="BE64" s="141">
        <v>0</v>
      </c>
      <c r="BF64" s="141">
        <v>0</v>
      </c>
      <c r="BG64" s="141">
        <v>0</v>
      </c>
      <c r="BH64" s="141">
        <v>0</v>
      </c>
      <c r="BI64" s="141">
        <v>0</v>
      </c>
      <c r="BJ64" s="141">
        <v>0</v>
      </c>
      <c r="BK64" s="141">
        <v>0</v>
      </c>
      <c r="BL64" s="141">
        <v>0</v>
      </c>
      <c r="BM64" s="141">
        <v>0</v>
      </c>
      <c r="BN64" s="141">
        <v>0</v>
      </c>
      <c r="BO64" s="141">
        <v>0</v>
      </c>
      <c r="BP64" s="141">
        <v>0</v>
      </c>
      <c r="BQ64" s="141">
        <v>0</v>
      </c>
      <c r="BR64" s="141">
        <v>0</v>
      </c>
      <c r="BS64" s="141">
        <v>0</v>
      </c>
      <c r="BT64" s="141">
        <v>0</v>
      </c>
      <c r="BU64" s="141">
        <v>0</v>
      </c>
      <c r="BV64" s="141">
        <v>0</v>
      </c>
      <c r="BW64" s="141">
        <v>0</v>
      </c>
      <c r="BX64" s="141">
        <v>0</v>
      </c>
      <c r="BY64" s="141">
        <v>0</v>
      </c>
      <c r="BZ64" s="141">
        <v>0</v>
      </c>
      <c r="CA64" s="141">
        <v>0</v>
      </c>
      <c r="CB64" s="141">
        <v>0</v>
      </c>
      <c r="CC64" s="141">
        <v>0</v>
      </c>
      <c r="CD64" s="141">
        <v>0</v>
      </c>
      <c r="CE64" s="141">
        <v>0</v>
      </c>
      <c r="CF64" s="141">
        <v>0</v>
      </c>
      <c r="CG64" s="141">
        <v>0</v>
      </c>
      <c r="CH64" s="141">
        <v>0</v>
      </c>
      <c r="CI64" s="141">
        <v>0</v>
      </c>
      <c r="CJ64" s="141">
        <v>0</v>
      </c>
      <c r="CK64" s="141">
        <v>0</v>
      </c>
      <c r="CL64" s="141">
        <v>438.82349999999997</v>
      </c>
      <c r="CM64" s="141">
        <v>760.62739999999997</v>
      </c>
      <c r="CN64" s="141">
        <v>-321.8039</v>
      </c>
      <c r="CO64" s="141">
        <v>1199.4509</v>
      </c>
      <c r="CP64" s="141">
        <v>760.62739999999997</v>
      </c>
      <c r="CQ64" s="141">
        <v>438.82350000000008</v>
      </c>
      <c r="CR64" s="141">
        <v>3218.0368000000003</v>
      </c>
      <c r="CS64" s="141">
        <v>914.21500000000015</v>
      </c>
      <c r="CT64" s="141">
        <v>2303.8218000000002</v>
      </c>
      <c r="CU64" s="141">
        <v>767.94060000000013</v>
      </c>
      <c r="CV64" s="141">
        <v>585.09760000000006</v>
      </c>
      <c r="CW64" s="141">
        <v>182.84300000000007</v>
      </c>
      <c r="CX64" s="141">
        <v>2632.9392000000003</v>
      </c>
      <c r="CY64" s="141">
        <v>1023.9208000000001</v>
      </c>
      <c r="CZ64" s="141">
        <v>1609.0184000000002</v>
      </c>
      <c r="DA64" s="141">
        <v>3620.2914000000005</v>
      </c>
      <c r="DB64" s="141">
        <v>1901.5672000000002</v>
      </c>
      <c r="DC64" s="141">
        <v>1718.7242000000003</v>
      </c>
      <c r="DD64" s="141">
        <v>5046.4668000000001</v>
      </c>
      <c r="DE64" s="141">
        <v>1316.4696000000001</v>
      </c>
      <c r="DF64" s="141">
        <v>3729.9971999999998</v>
      </c>
      <c r="DG64" s="141">
        <v>1405.3488</v>
      </c>
      <c r="DH64" s="141">
        <v>1481.3136</v>
      </c>
      <c r="DI64" s="141">
        <v>-75.964799999999968</v>
      </c>
    </row>
    <row r="65" spans="1:113" ht="13.95" customHeight="1" x14ac:dyDescent="0.2">
      <c r="B65" s="72" t="s">
        <v>91</v>
      </c>
      <c r="C65" s="141">
        <v>0</v>
      </c>
      <c r="D65" s="141">
        <v>0</v>
      </c>
      <c r="E65" s="141">
        <v>0</v>
      </c>
      <c r="F65" s="141">
        <v>0</v>
      </c>
      <c r="G65" s="141">
        <v>0</v>
      </c>
      <c r="H65" s="141">
        <v>0</v>
      </c>
      <c r="I65" s="141">
        <v>0</v>
      </c>
      <c r="J65" s="141">
        <v>0</v>
      </c>
      <c r="K65" s="141">
        <v>0</v>
      </c>
      <c r="L65" s="141">
        <v>0</v>
      </c>
      <c r="M65" s="141">
        <v>0</v>
      </c>
      <c r="N65" s="141">
        <v>0</v>
      </c>
      <c r="O65" s="141">
        <v>0</v>
      </c>
      <c r="P65" s="141">
        <v>0</v>
      </c>
      <c r="Q65" s="141">
        <v>0</v>
      </c>
      <c r="R65" s="141">
        <v>0</v>
      </c>
      <c r="S65" s="141">
        <v>0</v>
      </c>
      <c r="T65" s="141">
        <v>0</v>
      </c>
      <c r="U65" s="141">
        <v>0</v>
      </c>
      <c r="V65" s="141">
        <v>0</v>
      </c>
      <c r="W65" s="141">
        <v>0</v>
      </c>
      <c r="X65" s="141">
        <v>0</v>
      </c>
      <c r="Y65" s="141">
        <v>0</v>
      </c>
      <c r="Z65" s="141">
        <v>0</v>
      </c>
      <c r="AA65" s="141">
        <v>0</v>
      </c>
      <c r="AB65" s="141">
        <v>0</v>
      </c>
      <c r="AC65" s="141">
        <v>0</v>
      </c>
      <c r="AD65" s="141">
        <v>0</v>
      </c>
      <c r="AE65" s="141">
        <v>0</v>
      </c>
      <c r="AF65" s="141">
        <v>0</v>
      </c>
      <c r="AG65" s="141">
        <v>0</v>
      </c>
      <c r="AH65" s="141">
        <v>0</v>
      </c>
      <c r="AI65" s="141">
        <v>0</v>
      </c>
      <c r="AJ65" s="141">
        <v>0</v>
      </c>
      <c r="AK65" s="141">
        <v>0</v>
      </c>
      <c r="AL65" s="141">
        <v>0</v>
      </c>
      <c r="AM65" s="141">
        <v>0</v>
      </c>
      <c r="AN65" s="141">
        <v>0</v>
      </c>
      <c r="AO65" s="141">
        <v>0</v>
      </c>
      <c r="AP65" s="141">
        <v>0</v>
      </c>
      <c r="AQ65" s="141">
        <v>0</v>
      </c>
      <c r="AR65" s="141">
        <v>0</v>
      </c>
      <c r="AS65" s="141">
        <v>0</v>
      </c>
      <c r="AT65" s="141">
        <v>0</v>
      </c>
      <c r="AU65" s="141">
        <v>0</v>
      </c>
      <c r="AV65" s="141">
        <v>0</v>
      </c>
      <c r="AW65" s="141">
        <v>0</v>
      </c>
      <c r="AX65" s="141">
        <v>0</v>
      </c>
      <c r="AY65" s="141">
        <v>0</v>
      </c>
      <c r="AZ65" s="141">
        <v>0</v>
      </c>
      <c r="BA65" s="141">
        <v>0</v>
      </c>
      <c r="BB65" s="141">
        <v>0</v>
      </c>
      <c r="BC65" s="141">
        <v>0</v>
      </c>
      <c r="BD65" s="141">
        <v>0</v>
      </c>
      <c r="BE65" s="141">
        <v>0</v>
      </c>
      <c r="BF65" s="141">
        <v>0</v>
      </c>
      <c r="BG65" s="141">
        <v>0</v>
      </c>
      <c r="BH65" s="141">
        <v>0</v>
      </c>
      <c r="BI65" s="141">
        <v>0</v>
      </c>
      <c r="BJ65" s="141">
        <v>0</v>
      </c>
      <c r="BK65" s="141">
        <v>0</v>
      </c>
      <c r="BL65" s="141">
        <v>0</v>
      </c>
      <c r="BM65" s="141">
        <v>0</v>
      </c>
      <c r="BN65" s="141">
        <v>0</v>
      </c>
      <c r="BO65" s="141">
        <v>0</v>
      </c>
      <c r="BP65" s="141">
        <v>0</v>
      </c>
      <c r="BQ65" s="141">
        <v>0</v>
      </c>
      <c r="BR65" s="141">
        <v>0</v>
      </c>
      <c r="BS65" s="141">
        <v>0</v>
      </c>
      <c r="BT65" s="141">
        <v>0</v>
      </c>
      <c r="BU65" s="141">
        <v>0</v>
      </c>
      <c r="BV65" s="141">
        <v>0</v>
      </c>
      <c r="BW65" s="141">
        <v>0</v>
      </c>
      <c r="BX65" s="141">
        <v>0</v>
      </c>
      <c r="BY65" s="141">
        <v>0</v>
      </c>
      <c r="BZ65" s="141">
        <v>0</v>
      </c>
      <c r="CA65" s="141">
        <v>0</v>
      </c>
      <c r="CB65" s="141">
        <v>0</v>
      </c>
      <c r="CC65" s="141">
        <v>0</v>
      </c>
      <c r="CD65" s="141">
        <v>0</v>
      </c>
      <c r="CE65" s="141">
        <v>0</v>
      </c>
      <c r="CF65" s="141">
        <v>0</v>
      </c>
      <c r="CG65" s="141">
        <v>0</v>
      </c>
      <c r="CH65" s="141">
        <v>0</v>
      </c>
      <c r="CI65" s="141">
        <v>0</v>
      </c>
      <c r="CJ65" s="141">
        <v>0</v>
      </c>
      <c r="CK65" s="141">
        <v>0</v>
      </c>
      <c r="CL65" s="141">
        <v>438.82349999999997</v>
      </c>
      <c r="CM65" s="141">
        <v>760.62739999999997</v>
      </c>
      <c r="CN65" s="141">
        <v>-321.8039</v>
      </c>
      <c r="CO65" s="141">
        <v>1199.4509</v>
      </c>
      <c r="CP65" s="141">
        <v>760.62739999999997</v>
      </c>
      <c r="CQ65" s="141">
        <v>438.82350000000008</v>
      </c>
      <c r="CR65" s="141">
        <v>3218.0368000000003</v>
      </c>
      <c r="CS65" s="141">
        <v>914.21500000000015</v>
      </c>
      <c r="CT65" s="141">
        <v>2303.8218000000002</v>
      </c>
      <c r="CU65" s="141">
        <v>767.94060000000013</v>
      </c>
      <c r="CV65" s="141">
        <v>585.09760000000006</v>
      </c>
      <c r="CW65" s="141">
        <v>182.84300000000007</v>
      </c>
      <c r="CX65" s="141">
        <v>2632.9392000000003</v>
      </c>
      <c r="CY65" s="141">
        <v>1023.9208000000001</v>
      </c>
      <c r="CZ65" s="141">
        <v>1609.0184000000002</v>
      </c>
      <c r="DA65" s="141">
        <v>3620.2914000000005</v>
      </c>
      <c r="DB65" s="141">
        <v>1901.5672000000002</v>
      </c>
      <c r="DC65" s="141">
        <v>1718.7242000000003</v>
      </c>
      <c r="DD65" s="141">
        <v>5046.4668000000001</v>
      </c>
      <c r="DE65" s="141">
        <v>1316.4696000000001</v>
      </c>
      <c r="DF65" s="141">
        <v>3729.9971999999998</v>
      </c>
      <c r="DG65" s="141">
        <v>1405.3488</v>
      </c>
      <c r="DH65" s="141">
        <v>1481.3136</v>
      </c>
      <c r="DI65" s="141">
        <v>-75.964799999999968</v>
      </c>
    </row>
    <row r="66" spans="1:113" ht="13.95" customHeight="1" x14ac:dyDescent="0.2">
      <c r="B66" s="72" t="s">
        <v>92</v>
      </c>
      <c r="C66" s="141">
        <v>0</v>
      </c>
      <c r="D66" s="141">
        <v>0</v>
      </c>
      <c r="E66" s="141">
        <v>0</v>
      </c>
      <c r="F66" s="141">
        <v>0</v>
      </c>
      <c r="G66" s="141">
        <v>0</v>
      </c>
      <c r="H66" s="141">
        <v>0</v>
      </c>
      <c r="I66" s="141">
        <v>0</v>
      </c>
      <c r="J66" s="141">
        <v>0</v>
      </c>
      <c r="K66" s="141">
        <v>0</v>
      </c>
      <c r="L66" s="141">
        <v>0</v>
      </c>
      <c r="M66" s="141">
        <v>0</v>
      </c>
      <c r="N66" s="141">
        <v>0</v>
      </c>
      <c r="O66" s="141">
        <v>0</v>
      </c>
      <c r="P66" s="141">
        <v>0</v>
      </c>
      <c r="Q66" s="141">
        <v>0</v>
      </c>
      <c r="R66" s="141">
        <v>0</v>
      </c>
      <c r="S66" s="141">
        <v>0</v>
      </c>
      <c r="T66" s="141">
        <v>0</v>
      </c>
      <c r="U66" s="141">
        <v>0</v>
      </c>
      <c r="V66" s="141">
        <v>0</v>
      </c>
      <c r="W66" s="141">
        <v>0</v>
      </c>
      <c r="X66" s="141">
        <v>0</v>
      </c>
      <c r="Y66" s="141">
        <v>0</v>
      </c>
      <c r="Z66" s="141">
        <v>0</v>
      </c>
      <c r="AA66" s="141">
        <v>0</v>
      </c>
      <c r="AB66" s="141">
        <v>0</v>
      </c>
      <c r="AC66" s="141">
        <v>0</v>
      </c>
      <c r="AD66" s="141">
        <v>0</v>
      </c>
      <c r="AE66" s="141">
        <v>0</v>
      </c>
      <c r="AF66" s="141">
        <v>0</v>
      </c>
      <c r="AG66" s="141">
        <v>0</v>
      </c>
      <c r="AH66" s="141">
        <v>0</v>
      </c>
      <c r="AI66" s="141">
        <v>0</v>
      </c>
      <c r="AJ66" s="141">
        <v>0</v>
      </c>
      <c r="AK66" s="141">
        <v>0</v>
      </c>
      <c r="AL66" s="141">
        <v>0</v>
      </c>
      <c r="AM66" s="141">
        <v>0</v>
      </c>
      <c r="AN66" s="141">
        <v>0</v>
      </c>
      <c r="AO66" s="141">
        <v>0</v>
      </c>
      <c r="AP66" s="141">
        <v>0</v>
      </c>
      <c r="AQ66" s="141">
        <v>0</v>
      </c>
      <c r="AR66" s="141">
        <v>0</v>
      </c>
      <c r="AS66" s="141">
        <v>0</v>
      </c>
      <c r="AT66" s="141">
        <v>0</v>
      </c>
      <c r="AU66" s="141">
        <v>0</v>
      </c>
      <c r="AV66" s="141">
        <v>0</v>
      </c>
      <c r="AW66" s="141">
        <v>0</v>
      </c>
      <c r="AX66" s="141">
        <v>0</v>
      </c>
      <c r="AY66" s="141">
        <v>0</v>
      </c>
      <c r="AZ66" s="141">
        <v>0</v>
      </c>
      <c r="BA66" s="141">
        <v>0</v>
      </c>
      <c r="BB66" s="141">
        <v>0</v>
      </c>
      <c r="BC66" s="141">
        <v>0</v>
      </c>
      <c r="BD66" s="141">
        <v>0</v>
      </c>
      <c r="BE66" s="141">
        <v>0</v>
      </c>
      <c r="BF66" s="141">
        <v>0</v>
      </c>
      <c r="BG66" s="141">
        <v>0</v>
      </c>
      <c r="BH66" s="141">
        <v>0</v>
      </c>
      <c r="BI66" s="141">
        <v>0</v>
      </c>
      <c r="BJ66" s="141">
        <v>0</v>
      </c>
      <c r="BK66" s="141">
        <v>0</v>
      </c>
      <c r="BL66" s="141">
        <v>0</v>
      </c>
      <c r="BM66" s="141">
        <v>0</v>
      </c>
      <c r="BN66" s="141">
        <v>0</v>
      </c>
      <c r="BO66" s="141">
        <v>0</v>
      </c>
      <c r="BP66" s="141">
        <v>0</v>
      </c>
      <c r="BQ66" s="141">
        <v>0</v>
      </c>
      <c r="BR66" s="141">
        <v>0</v>
      </c>
      <c r="BS66" s="141">
        <v>0</v>
      </c>
      <c r="BT66" s="141">
        <v>0</v>
      </c>
      <c r="BU66" s="141">
        <v>0</v>
      </c>
      <c r="BV66" s="141">
        <v>0</v>
      </c>
      <c r="BW66" s="141">
        <v>0</v>
      </c>
      <c r="BX66" s="141">
        <v>0</v>
      </c>
      <c r="BY66" s="141">
        <v>0</v>
      </c>
      <c r="BZ66" s="141">
        <v>0</v>
      </c>
      <c r="CA66" s="141">
        <v>0</v>
      </c>
      <c r="CB66" s="141">
        <v>0</v>
      </c>
      <c r="CC66" s="141">
        <v>0</v>
      </c>
      <c r="CD66" s="141">
        <v>0</v>
      </c>
      <c r="CE66" s="141">
        <v>0</v>
      </c>
      <c r="CF66" s="141">
        <v>0</v>
      </c>
      <c r="CG66" s="141">
        <v>0</v>
      </c>
      <c r="CH66" s="141">
        <v>0</v>
      </c>
      <c r="CI66" s="141">
        <v>0</v>
      </c>
      <c r="CJ66" s="141">
        <v>0</v>
      </c>
      <c r="CK66" s="141">
        <v>0</v>
      </c>
      <c r="CL66" s="141">
        <v>0</v>
      </c>
      <c r="CM66" s="141">
        <v>0</v>
      </c>
      <c r="CN66" s="141">
        <v>0</v>
      </c>
      <c r="CO66" s="141">
        <v>0</v>
      </c>
      <c r="CP66" s="141">
        <v>0</v>
      </c>
      <c r="CQ66" s="141">
        <v>0</v>
      </c>
      <c r="CR66" s="141">
        <v>0</v>
      </c>
      <c r="CS66" s="141">
        <v>0</v>
      </c>
      <c r="CT66" s="141">
        <v>0</v>
      </c>
      <c r="CU66" s="141">
        <v>0</v>
      </c>
      <c r="CV66" s="141">
        <v>0</v>
      </c>
      <c r="CW66" s="141">
        <v>0</v>
      </c>
      <c r="CX66" s="141">
        <v>0</v>
      </c>
      <c r="CY66" s="141">
        <v>0</v>
      </c>
      <c r="CZ66" s="141">
        <v>0</v>
      </c>
      <c r="DA66" s="141">
        <v>0</v>
      </c>
      <c r="DB66" s="141">
        <v>0</v>
      </c>
      <c r="DC66" s="141">
        <v>0</v>
      </c>
      <c r="DD66" s="141">
        <v>0</v>
      </c>
      <c r="DE66" s="141">
        <v>0</v>
      </c>
      <c r="DF66" s="141">
        <v>0</v>
      </c>
      <c r="DG66" s="141">
        <v>0</v>
      </c>
      <c r="DH66" s="141">
        <v>0</v>
      </c>
      <c r="DI66" s="141">
        <v>0</v>
      </c>
    </row>
    <row r="67" spans="1:113" s="22" customFormat="1" ht="13.95" customHeight="1" x14ac:dyDescent="0.25">
      <c r="B67" s="54" t="s">
        <v>89</v>
      </c>
      <c r="C67" s="140">
        <v>1661990.0338440002</v>
      </c>
      <c r="D67" s="140">
        <v>1781179.8180812001</v>
      </c>
      <c r="E67" s="140">
        <v>-119189.78423719993</v>
      </c>
      <c r="F67" s="140">
        <v>2359125.1242499999</v>
      </c>
      <c r="G67" s="140">
        <v>2357494.6845088997</v>
      </c>
      <c r="H67" s="140">
        <v>1630.4397411001846</v>
      </c>
      <c r="I67" s="140">
        <v>2117612.5488700005</v>
      </c>
      <c r="J67" s="140">
        <v>2227698.2739225035</v>
      </c>
      <c r="K67" s="140">
        <v>-110085.72505250317</v>
      </c>
      <c r="L67" s="140">
        <v>2139148.9921919997</v>
      </c>
      <c r="M67" s="140">
        <v>2285873.7089185142</v>
      </c>
      <c r="N67" s="140">
        <v>-146724.71672651439</v>
      </c>
      <c r="O67" s="140">
        <v>2382008.4133440643</v>
      </c>
      <c r="P67" s="140">
        <v>2369409.9772064239</v>
      </c>
      <c r="Q67" s="140">
        <v>12598.43613764015</v>
      </c>
      <c r="R67" s="140">
        <v>2608617.9178320002</v>
      </c>
      <c r="S67" s="140">
        <v>2587796.1467671618</v>
      </c>
      <c r="T67" s="140">
        <v>20821.771064838395</v>
      </c>
      <c r="U67" s="140">
        <v>2445599.2823729999</v>
      </c>
      <c r="V67" s="140">
        <v>2476433.2144411448</v>
      </c>
      <c r="W67" s="140">
        <v>-30833.932068144903</v>
      </c>
      <c r="X67" s="140">
        <v>2524957.1372759999</v>
      </c>
      <c r="Y67" s="140">
        <v>2600940.9010531437</v>
      </c>
      <c r="Z67" s="140">
        <v>-75983.763777143322</v>
      </c>
      <c r="AA67" s="140">
        <v>2657358.593351075</v>
      </c>
      <c r="AB67" s="140">
        <v>2687462.8321460001</v>
      </c>
      <c r="AC67" s="140">
        <v>-30104.238794924924</v>
      </c>
      <c r="AD67" s="140">
        <v>2652663.687372</v>
      </c>
      <c r="AE67" s="140">
        <v>2714756.428481604</v>
      </c>
      <c r="AF67" s="140">
        <v>-62092.741109604016</v>
      </c>
      <c r="AG67" s="140">
        <v>2572473.4426039997</v>
      </c>
      <c r="AH67" s="140">
        <v>2682552.6731538232</v>
      </c>
      <c r="AI67" s="140">
        <v>-110079.23054982373</v>
      </c>
      <c r="AJ67" s="140">
        <v>2608959.5800619996</v>
      </c>
      <c r="AK67" s="140">
        <v>2755398.6418076428</v>
      </c>
      <c r="AL67" s="140">
        <v>-146439.06174564292</v>
      </c>
      <c r="AM67" s="140">
        <v>2795283.2759218435</v>
      </c>
      <c r="AN67" s="140">
        <v>2865074.0566170001</v>
      </c>
      <c r="AO67" s="140">
        <v>-69790.780695156194</v>
      </c>
      <c r="AP67" s="140">
        <v>2666630.9742110996</v>
      </c>
      <c r="AQ67" s="140">
        <v>2725645.1221979996</v>
      </c>
      <c r="AR67" s="140">
        <v>-59014.147986900294</v>
      </c>
      <c r="AS67" s="140">
        <v>2640811.1461200006</v>
      </c>
      <c r="AT67" s="140">
        <v>2689339.6781299999</v>
      </c>
      <c r="AU67" s="140">
        <v>-48528.532009999501</v>
      </c>
      <c r="AV67" s="140">
        <v>2858288.5919196</v>
      </c>
      <c r="AW67" s="140">
        <v>2853370.3539840002</v>
      </c>
      <c r="AX67" s="140">
        <v>4918.2379356001038</v>
      </c>
      <c r="AY67" s="140">
        <v>2820568.0985356984</v>
      </c>
      <c r="AZ67" s="140">
        <v>2739587.5932159997</v>
      </c>
      <c r="BA67" s="140">
        <v>80980.505319698015</v>
      </c>
      <c r="BB67" s="140">
        <v>2800764.3105250001</v>
      </c>
      <c r="BC67" s="140">
        <v>2681169.4809399997</v>
      </c>
      <c r="BD67" s="140">
        <v>119594.82958500041</v>
      </c>
      <c r="BE67" s="140">
        <v>2707357.0463939998</v>
      </c>
      <c r="BF67" s="140">
        <v>2626973.9208899997</v>
      </c>
      <c r="BG67" s="140">
        <v>80383.125503999647</v>
      </c>
      <c r="BH67" s="140">
        <v>2499651.0773460004</v>
      </c>
      <c r="BI67" s="140">
        <v>2535462.2143289996</v>
      </c>
      <c r="BJ67" s="140">
        <v>-35811.136982999742</v>
      </c>
      <c r="BK67" s="140">
        <v>2493469.9602000001</v>
      </c>
      <c r="BL67" s="140">
        <v>2571350.1858000001</v>
      </c>
      <c r="BM67" s="140">
        <v>-77880.22559999954</v>
      </c>
      <c r="BN67" s="140">
        <v>2949241.6516000004</v>
      </c>
      <c r="BO67" s="140">
        <v>2868979.6984999999</v>
      </c>
      <c r="BP67" s="140">
        <v>80261.953100000042</v>
      </c>
      <c r="BQ67" s="140">
        <v>2858761.1038000002</v>
      </c>
      <c r="BR67" s="140">
        <v>2805083.2979999995</v>
      </c>
      <c r="BS67" s="140">
        <v>53677.805800000206</v>
      </c>
      <c r="BT67" s="140">
        <v>3055205.6728000003</v>
      </c>
      <c r="BU67" s="140">
        <v>2980185.4578999998</v>
      </c>
      <c r="BV67" s="140">
        <v>75020.214900000487</v>
      </c>
      <c r="BW67" s="140">
        <v>3128314.4457999999</v>
      </c>
      <c r="BX67" s="140">
        <v>3031857.0833999999</v>
      </c>
      <c r="BY67" s="140">
        <v>96457.362399999984</v>
      </c>
      <c r="BZ67" s="140">
        <v>3117788.4416</v>
      </c>
      <c r="CA67" s="140">
        <v>3019883.5044</v>
      </c>
      <c r="CB67" s="140">
        <v>97904.937200000044</v>
      </c>
      <c r="CC67" s="140">
        <v>3102166.9079000005</v>
      </c>
      <c r="CD67" s="140">
        <v>3005725.9563000002</v>
      </c>
      <c r="CE67" s="140">
        <v>96440.951600000029</v>
      </c>
      <c r="CF67" s="140">
        <v>3082174.7197999996</v>
      </c>
      <c r="CG67" s="140">
        <v>3000457.7732800003</v>
      </c>
      <c r="CH67" s="140">
        <v>81716.946519999998</v>
      </c>
      <c r="CI67" s="140">
        <v>3214775.7256</v>
      </c>
      <c r="CJ67" s="140">
        <v>3227583.9021999999</v>
      </c>
      <c r="CK67" s="140">
        <v>-12808.176600000355</v>
      </c>
      <c r="CL67" s="140">
        <v>3576523.3329999996</v>
      </c>
      <c r="CM67" s="140">
        <v>3235972.2537000002</v>
      </c>
      <c r="CN67" s="140">
        <v>340551.07929999987</v>
      </c>
      <c r="CO67" s="140">
        <v>3689213.2078</v>
      </c>
      <c r="CP67" s="140">
        <v>3146481.5145999999</v>
      </c>
      <c r="CQ67" s="140">
        <v>542731.6932000001</v>
      </c>
      <c r="CR67" s="140">
        <v>4627756.330000001</v>
      </c>
      <c r="CS67" s="140">
        <v>3534830.5817999998</v>
      </c>
      <c r="CT67" s="140">
        <v>1092925.7482000007</v>
      </c>
      <c r="CU67" s="140">
        <v>4658912.7772000013</v>
      </c>
      <c r="CV67" s="140">
        <v>3531356.5648000007</v>
      </c>
      <c r="CW67" s="140">
        <v>1127556.2124000001</v>
      </c>
      <c r="CX67" s="140">
        <v>4792607.5788000003</v>
      </c>
      <c r="CY67" s="140">
        <v>3647937.2616000003</v>
      </c>
      <c r="CZ67" s="140">
        <v>1144670.3171999999</v>
      </c>
      <c r="DA67" s="140">
        <v>4904690.3377999999</v>
      </c>
      <c r="DB67" s="140">
        <v>3694233.1092000003</v>
      </c>
      <c r="DC67" s="140">
        <v>1210457.2286000005</v>
      </c>
      <c r="DD67" s="140">
        <v>4945976.2872000001</v>
      </c>
      <c r="DE67" s="140">
        <v>3702680.4558000006</v>
      </c>
      <c r="DF67" s="140">
        <v>1243295.8314</v>
      </c>
      <c r="DG67" s="140">
        <v>5256384.3359999992</v>
      </c>
      <c r="DH67" s="140">
        <v>3829765.3919999995</v>
      </c>
      <c r="DI67" s="140">
        <v>1426618.9439999997</v>
      </c>
    </row>
    <row r="68" spans="1:113" ht="13.95" customHeight="1" x14ac:dyDescent="0.2">
      <c r="A68" s="23">
        <v>1</v>
      </c>
      <c r="B68" s="53" t="s">
        <v>80</v>
      </c>
      <c r="C68" s="141">
        <v>123830.470268</v>
      </c>
      <c r="D68" s="141">
        <v>726421.10724120005</v>
      </c>
      <c r="E68" s="141">
        <v>-602590.63697320002</v>
      </c>
      <c r="F68" s="141">
        <v>79259.515124999991</v>
      </c>
      <c r="G68" s="141">
        <v>990039.48300889996</v>
      </c>
      <c r="H68" s="141">
        <v>-910779.96788390004</v>
      </c>
      <c r="I68" s="141">
        <v>74016.090876000002</v>
      </c>
      <c r="J68" s="141">
        <v>998762.16879850323</v>
      </c>
      <c r="K68" s="141">
        <v>-924746.07792250323</v>
      </c>
      <c r="L68" s="141">
        <v>74980.43575199999</v>
      </c>
      <c r="M68" s="141">
        <v>1038976.8328945143</v>
      </c>
      <c r="N68" s="141">
        <v>-963996.39714251435</v>
      </c>
      <c r="O68" s="141">
        <v>76792.349328064098</v>
      </c>
      <c r="P68" s="141">
        <v>1076206.0379124242</v>
      </c>
      <c r="Q68" s="141">
        <v>-999413.68858435994</v>
      </c>
      <c r="R68" s="141">
        <v>81616.808328000014</v>
      </c>
      <c r="S68" s="141">
        <v>1180437.1187431617</v>
      </c>
      <c r="T68" s="141">
        <v>-1098820.3104151615</v>
      </c>
      <c r="U68" s="141">
        <v>79061.875029000003</v>
      </c>
      <c r="V68" s="141">
        <v>1159969.7329381448</v>
      </c>
      <c r="W68" s="141">
        <v>-1080907.8579091448</v>
      </c>
      <c r="X68" s="141">
        <v>82840.277162999992</v>
      </c>
      <c r="Y68" s="141">
        <v>1227481.754658144</v>
      </c>
      <c r="Z68" s="141">
        <v>-1144641.4774951437</v>
      </c>
      <c r="AA68" s="141">
        <v>86952.404895075189</v>
      </c>
      <c r="AB68" s="141">
        <v>1263396.026112</v>
      </c>
      <c r="AC68" s="141">
        <v>-1176443.6212169249</v>
      </c>
      <c r="AD68" s="141">
        <v>87078.715224</v>
      </c>
      <c r="AE68" s="141">
        <v>1298351.527133604</v>
      </c>
      <c r="AF68" s="141">
        <v>-1211272.8119096039</v>
      </c>
      <c r="AG68" s="141">
        <v>80593.693471999984</v>
      </c>
      <c r="AH68" s="141">
        <v>1287848.5327878231</v>
      </c>
      <c r="AI68" s="141">
        <v>-1207254.8393158233</v>
      </c>
      <c r="AJ68" s="141">
        <v>86909.625037999998</v>
      </c>
      <c r="AK68" s="141">
        <v>1312438.9594556428</v>
      </c>
      <c r="AL68" s="141">
        <v>-1225529.334417643</v>
      </c>
      <c r="AM68" s="141">
        <v>94963.818314843695</v>
      </c>
      <c r="AN68" s="141">
        <v>1352419.140255</v>
      </c>
      <c r="AO68" s="141">
        <v>-1257455.3219401562</v>
      </c>
      <c r="AP68" s="141">
        <v>90983.13095609998</v>
      </c>
      <c r="AQ68" s="141">
        <v>1315495.5130799999</v>
      </c>
      <c r="AR68" s="141">
        <v>-1224512.3821239001</v>
      </c>
      <c r="AS68" s="141">
        <v>93704.850259999992</v>
      </c>
      <c r="AT68" s="141">
        <v>1289240.4607600002</v>
      </c>
      <c r="AU68" s="141">
        <v>-1195535.6105</v>
      </c>
      <c r="AV68" s="141">
        <v>97453.554675599997</v>
      </c>
      <c r="AW68" s="141">
        <v>1334093.263728</v>
      </c>
      <c r="AX68" s="141">
        <v>-1236639.7090524002</v>
      </c>
      <c r="AY68" s="141">
        <v>95738.350031698399</v>
      </c>
      <c r="AZ68" s="141">
        <v>1312700.5962399999</v>
      </c>
      <c r="BA68" s="141">
        <v>-1216962.2462083017</v>
      </c>
      <c r="BB68" s="141">
        <v>92618.552234999996</v>
      </c>
      <c r="BC68" s="141">
        <v>1288948.3307949998</v>
      </c>
      <c r="BD68" s="141">
        <v>-1196329.77856</v>
      </c>
      <c r="BE68" s="141">
        <v>93727.980324000004</v>
      </c>
      <c r="BF68" s="141">
        <v>1293299.5967319999</v>
      </c>
      <c r="BG68" s="141">
        <v>-1199571.616408</v>
      </c>
      <c r="BH68" s="141">
        <v>89563.966671000002</v>
      </c>
      <c r="BI68" s="141">
        <v>1247056.0156379999</v>
      </c>
      <c r="BJ68" s="141">
        <v>-1157492.0489670001</v>
      </c>
      <c r="BK68" s="141">
        <v>101400.6222</v>
      </c>
      <c r="BL68" s="141">
        <v>1264629.9042</v>
      </c>
      <c r="BM68" s="141">
        <v>-1163229.2819999999</v>
      </c>
      <c r="BN68" s="141">
        <v>104366.7816</v>
      </c>
      <c r="BO68" s="141">
        <v>1359776.1055000001</v>
      </c>
      <c r="BP68" s="141">
        <v>-1255409.3239000002</v>
      </c>
      <c r="BQ68" s="141">
        <v>103165.1446</v>
      </c>
      <c r="BR68" s="141">
        <v>1380307.0463999999</v>
      </c>
      <c r="BS68" s="141">
        <v>-1277141.9017999999</v>
      </c>
      <c r="BT68" s="141">
        <v>108837.4004</v>
      </c>
      <c r="BU68" s="141">
        <v>1445903.9966</v>
      </c>
      <c r="BV68" s="141">
        <v>-1337066.5962</v>
      </c>
      <c r="BW68" s="141">
        <v>109887.7974</v>
      </c>
      <c r="BX68" s="141">
        <v>1472428.0696</v>
      </c>
      <c r="BY68" s="141">
        <v>-1362540.2722</v>
      </c>
      <c r="BZ68" s="141">
        <v>98490.526400000002</v>
      </c>
      <c r="CA68" s="141">
        <v>1563774.1307999999</v>
      </c>
      <c r="CB68" s="141">
        <v>-1465283.6044000001</v>
      </c>
      <c r="CC68" s="141">
        <v>107800.645</v>
      </c>
      <c r="CD68" s="141">
        <v>1594977.0470000003</v>
      </c>
      <c r="CE68" s="141">
        <v>-1487176.4020000002</v>
      </c>
      <c r="CF68" s="141">
        <v>110791.8878</v>
      </c>
      <c r="CG68" s="141">
        <v>1637002.66928</v>
      </c>
      <c r="CH68" s="141">
        <v>-1526210.7814800001</v>
      </c>
      <c r="CI68" s="141">
        <v>104215.30140000001</v>
      </c>
      <c r="CJ68" s="141">
        <v>1798970.0118</v>
      </c>
      <c r="CK68" s="141">
        <v>-1694754.7104000002</v>
      </c>
      <c r="CL68" s="141">
        <v>100017.29149999999</v>
      </c>
      <c r="CM68" s="141">
        <v>1741163.8832999999</v>
      </c>
      <c r="CN68" s="141">
        <v>-1641146.5918000001</v>
      </c>
      <c r="CO68" s="141">
        <v>97793.919099999999</v>
      </c>
      <c r="CP68" s="141">
        <v>1724781.1392999999</v>
      </c>
      <c r="CQ68" s="141">
        <v>-1626987.2201999999</v>
      </c>
      <c r="CR68" s="141">
        <v>99503.160600000003</v>
      </c>
      <c r="CS68" s="141">
        <v>1904382.9822</v>
      </c>
      <c r="CT68" s="141">
        <v>-1804879.8216000001</v>
      </c>
      <c r="CU68" s="141">
        <v>101989.8254</v>
      </c>
      <c r="CV68" s="141">
        <v>1907564.4504000002</v>
      </c>
      <c r="CW68" s="141">
        <v>-1805574.6250000002</v>
      </c>
      <c r="CX68" s="141">
        <v>116470.99100000001</v>
      </c>
      <c r="CY68" s="141">
        <v>1961941.9586</v>
      </c>
      <c r="CZ68" s="141">
        <v>-1845470.9676000001</v>
      </c>
      <c r="DA68" s="141">
        <v>115849.3248</v>
      </c>
      <c r="DB68" s="141">
        <v>1994232.0324000004</v>
      </c>
      <c r="DC68" s="141">
        <v>-1878382.7076000001</v>
      </c>
      <c r="DD68" s="141">
        <v>115227.65860000001</v>
      </c>
      <c r="DE68" s="141">
        <v>2035262.0016000001</v>
      </c>
      <c r="DF68" s="141">
        <v>-1920034.3430000001</v>
      </c>
      <c r="DG68" s="141">
        <v>117935.352</v>
      </c>
      <c r="DH68" s="141">
        <v>2100046.8959999997</v>
      </c>
      <c r="DI68" s="141">
        <v>-1982111.544</v>
      </c>
    </row>
    <row r="69" spans="1:113" ht="13.95" customHeight="1" x14ac:dyDescent="0.2">
      <c r="A69" s="23">
        <v>1.1000000000000001</v>
      </c>
      <c r="B69" s="56" t="s">
        <v>81</v>
      </c>
      <c r="C69" s="141">
        <v>115772.73815200001</v>
      </c>
      <c r="D69" s="141">
        <v>580451.58434920001</v>
      </c>
      <c r="E69" s="141">
        <v>-464678.84619720001</v>
      </c>
      <c r="F69" s="141">
        <v>65873.776249999995</v>
      </c>
      <c r="G69" s="141">
        <v>667234.53675890004</v>
      </c>
      <c r="H69" s="141">
        <v>-601360.76050890004</v>
      </c>
      <c r="I69" s="141">
        <v>62163.428964000006</v>
      </c>
      <c r="J69" s="141">
        <v>704568.17215650319</v>
      </c>
      <c r="K69" s="141">
        <v>-642404.74319250323</v>
      </c>
      <c r="L69" s="141">
        <v>62408.350055999996</v>
      </c>
      <c r="M69" s="141">
        <v>748139.71345451439</v>
      </c>
      <c r="N69" s="141">
        <v>-685731.36339851446</v>
      </c>
      <c r="O69" s="141">
        <v>65464.034504064097</v>
      </c>
      <c r="P69" s="141">
        <v>761029.27886842412</v>
      </c>
      <c r="Q69" s="141">
        <v>-695565.24436436</v>
      </c>
      <c r="R69" s="141">
        <v>69058.359504000007</v>
      </c>
      <c r="S69" s="141">
        <v>835355.06567116163</v>
      </c>
      <c r="T69" s="141">
        <v>-766296.70616716158</v>
      </c>
      <c r="U69" s="141">
        <v>67206.321936000008</v>
      </c>
      <c r="V69" s="141">
        <v>831618.13563914492</v>
      </c>
      <c r="W69" s="141">
        <v>-764411.8137031449</v>
      </c>
      <c r="X69" s="141">
        <v>68796.038744999998</v>
      </c>
      <c r="Y69" s="141">
        <v>878215.53761714383</v>
      </c>
      <c r="Z69" s="141">
        <v>-809419.4988721438</v>
      </c>
      <c r="AA69" s="141">
        <v>70610.699237075198</v>
      </c>
      <c r="AB69" s="141">
        <v>899799.872936</v>
      </c>
      <c r="AC69" s="141">
        <v>-829189.17369892483</v>
      </c>
      <c r="AD69" s="141">
        <v>70758.200133999999</v>
      </c>
      <c r="AE69" s="141">
        <v>930209.26360760408</v>
      </c>
      <c r="AF69" s="141">
        <v>-859451.06347360404</v>
      </c>
      <c r="AG69" s="141">
        <v>69762.610961999992</v>
      </c>
      <c r="AH69" s="141">
        <v>933502.49124982313</v>
      </c>
      <c r="AI69" s="141">
        <v>-863739.88028782315</v>
      </c>
      <c r="AJ69" s="141">
        <v>69670.913937999998</v>
      </c>
      <c r="AK69" s="141">
        <v>946156.13022164302</v>
      </c>
      <c r="AL69" s="141">
        <v>-876485.21628364304</v>
      </c>
      <c r="AM69" s="141">
        <v>72201.300461843697</v>
      </c>
      <c r="AN69" s="141">
        <v>955296.00202799996</v>
      </c>
      <c r="AO69" s="141">
        <v>-883094.70156615623</v>
      </c>
      <c r="AP69" s="141">
        <v>69721.793063099991</v>
      </c>
      <c r="AQ69" s="141">
        <v>934118.60565599997</v>
      </c>
      <c r="AR69" s="141">
        <v>-864396.81259290001</v>
      </c>
      <c r="AS69" s="141">
        <v>68720.382079999996</v>
      </c>
      <c r="AT69" s="141">
        <v>911042.65679000004</v>
      </c>
      <c r="AU69" s="141">
        <v>-842322.27471000003</v>
      </c>
      <c r="AV69" s="141">
        <v>71277.662325600002</v>
      </c>
      <c r="AW69" s="141">
        <v>914797.91567400005</v>
      </c>
      <c r="AX69" s="141">
        <v>-843520.2533484</v>
      </c>
      <c r="AY69" s="141">
        <v>70154.394095698401</v>
      </c>
      <c r="AZ69" s="141">
        <v>912937.44060800003</v>
      </c>
      <c r="BA69" s="141">
        <v>-842783.04651230166</v>
      </c>
      <c r="BB69" s="141">
        <v>69021.121744999997</v>
      </c>
      <c r="BC69" s="141">
        <v>905994.187485</v>
      </c>
      <c r="BD69" s="141">
        <v>-836973.06573999999</v>
      </c>
      <c r="BE69" s="141">
        <v>67509.26556</v>
      </c>
      <c r="BF69" s="141">
        <v>912604.9050139999</v>
      </c>
      <c r="BG69" s="141">
        <v>-845095.63945399993</v>
      </c>
      <c r="BH69" s="141">
        <v>64566.010929000004</v>
      </c>
      <c r="BI69" s="141">
        <v>885428.55569399998</v>
      </c>
      <c r="BJ69" s="141">
        <v>-820862.544765</v>
      </c>
      <c r="BK69" s="141">
        <v>79467.201000000001</v>
      </c>
      <c r="BL69" s="141">
        <v>905855.03279999993</v>
      </c>
      <c r="BM69" s="141">
        <v>-826387.83179999993</v>
      </c>
      <c r="BN69" s="141">
        <v>75014.452600000004</v>
      </c>
      <c r="BO69" s="141">
        <v>918705.44850000006</v>
      </c>
      <c r="BP69" s="141">
        <v>-843690.9959000001</v>
      </c>
      <c r="BQ69" s="141">
        <v>74551.106199999995</v>
      </c>
      <c r="BR69" s="141">
        <v>928247.94719999994</v>
      </c>
      <c r="BS69" s="141">
        <v>-853696.8409999999</v>
      </c>
      <c r="BT69" s="141">
        <v>75472.997300000003</v>
      </c>
      <c r="BU69" s="141">
        <v>949314.89939999999</v>
      </c>
      <c r="BV69" s="141">
        <v>-873841.90209999995</v>
      </c>
      <c r="BW69" s="141">
        <v>75873.453599999993</v>
      </c>
      <c r="BX69" s="141">
        <v>976435.03639999998</v>
      </c>
      <c r="BY69" s="141">
        <v>-900561.58279999997</v>
      </c>
      <c r="BZ69" s="141">
        <v>59032.968400000005</v>
      </c>
      <c r="CA69" s="141">
        <v>1026705.1788</v>
      </c>
      <c r="CB69" s="141">
        <v>-967672.21039999998</v>
      </c>
      <c r="CC69" s="141">
        <v>59318.125800000002</v>
      </c>
      <c r="CD69" s="141">
        <v>1063354.2664000001</v>
      </c>
      <c r="CE69" s="141">
        <v>-1004036.1406</v>
      </c>
      <c r="CF69" s="141">
        <v>59340.751800000005</v>
      </c>
      <c r="CG69" s="141">
        <v>1099051.27728</v>
      </c>
      <c r="CH69" s="141">
        <v>-1039710.5254800001</v>
      </c>
      <c r="CI69" s="141">
        <v>59888.226400000007</v>
      </c>
      <c r="CJ69" s="141">
        <v>1195303.4458000001</v>
      </c>
      <c r="CK69" s="141">
        <v>-1135415.2194000001</v>
      </c>
      <c r="CL69" s="141">
        <v>59148.196199999998</v>
      </c>
      <c r="CM69" s="141">
        <v>1137284.2375</v>
      </c>
      <c r="CN69" s="141">
        <v>-1078136.0413000002</v>
      </c>
      <c r="CO69" s="141">
        <v>59177.451099999998</v>
      </c>
      <c r="CP69" s="141">
        <v>1123592.9442999999</v>
      </c>
      <c r="CQ69" s="141">
        <v>-1064415.4931999999</v>
      </c>
      <c r="CR69" s="141">
        <v>59533.680800000009</v>
      </c>
      <c r="CS69" s="141">
        <v>1164380.7926</v>
      </c>
      <c r="CT69" s="141">
        <v>-1104847.1118000001</v>
      </c>
      <c r="CU69" s="141">
        <v>59679.955200000004</v>
      </c>
      <c r="CV69" s="141">
        <v>1155019.2310000001</v>
      </c>
      <c r="CW69" s="141">
        <v>-1095339.2758000002</v>
      </c>
      <c r="CX69" s="141">
        <v>61764.365400000002</v>
      </c>
      <c r="CY69" s="141">
        <v>1203070.3714000001</v>
      </c>
      <c r="CZ69" s="141">
        <v>-1141306.0060000001</v>
      </c>
      <c r="DA69" s="141">
        <v>62166.62</v>
      </c>
      <c r="DB69" s="141">
        <v>1225011.5314000002</v>
      </c>
      <c r="DC69" s="141">
        <v>-1162844.9114000001</v>
      </c>
      <c r="DD69" s="141">
        <v>62605.443200000009</v>
      </c>
      <c r="DE69" s="141">
        <v>1274013.4554000001</v>
      </c>
      <c r="DF69" s="141">
        <v>-1211408.0122</v>
      </c>
      <c r="DG69" s="141">
        <v>62367.1008</v>
      </c>
      <c r="DH69" s="141">
        <v>1295883.5231999999</v>
      </c>
      <c r="DI69" s="141">
        <v>-1233516.4224</v>
      </c>
    </row>
    <row r="70" spans="1:113" ht="13.95" customHeight="1" x14ac:dyDescent="0.2">
      <c r="A70" s="23" t="s">
        <v>7</v>
      </c>
      <c r="B70" s="55" t="s">
        <v>114</v>
      </c>
      <c r="C70" s="141">
        <v>115772.73815200001</v>
      </c>
      <c r="D70" s="141">
        <v>580451.58434920001</v>
      </c>
      <c r="E70" s="141">
        <v>-464678.84619720001</v>
      </c>
      <c r="F70" s="141">
        <v>65873.776249999995</v>
      </c>
      <c r="G70" s="141">
        <v>667234.53675890004</v>
      </c>
      <c r="H70" s="141">
        <v>-601360.76050890004</v>
      </c>
      <c r="I70" s="141">
        <v>62163.428964000006</v>
      </c>
      <c r="J70" s="141">
        <v>704568.17215650319</v>
      </c>
      <c r="K70" s="141">
        <v>-642404.74319250323</v>
      </c>
      <c r="L70" s="141">
        <v>62408.350055999996</v>
      </c>
      <c r="M70" s="141">
        <v>748139.71345451439</v>
      </c>
      <c r="N70" s="141">
        <v>-685731.36339851446</v>
      </c>
      <c r="O70" s="141">
        <v>65464.034504064097</v>
      </c>
      <c r="P70" s="141">
        <v>761029.27886842412</v>
      </c>
      <c r="Q70" s="141">
        <v>-695565.24436436</v>
      </c>
      <c r="R70" s="141">
        <v>69058.359504000007</v>
      </c>
      <c r="S70" s="141">
        <v>835355.06567116163</v>
      </c>
      <c r="T70" s="141">
        <v>-766296.70616716158</v>
      </c>
      <c r="U70" s="141">
        <v>67206.321936000008</v>
      </c>
      <c r="V70" s="141">
        <v>831618.13563914492</v>
      </c>
      <c r="W70" s="141">
        <v>-764411.8137031449</v>
      </c>
      <c r="X70" s="141">
        <v>68796.038744999998</v>
      </c>
      <c r="Y70" s="141">
        <v>878215.53761714383</v>
      </c>
      <c r="Z70" s="141">
        <v>-809419.4988721438</v>
      </c>
      <c r="AA70" s="141">
        <v>70610.699237075198</v>
      </c>
      <c r="AB70" s="141">
        <v>899799.872936</v>
      </c>
      <c r="AC70" s="141">
        <v>-829189.17369892483</v>
      </c>
      <c r="AD70" s="141">
        <v>70758.200133999999</v>
      </c>
      <c r="AE70" s="141">
        <v>930209.26360760408</v>
      </c>
      <c r="AF70" s="141">
        <v>-859451.06347360404</v>
      </c>
      <c r="AG70" s="141">
        <v>69762.610961999992</v>
      </c>
      <c r="AH70" s="141">
        <v>933502.49124982313</v>
      </c>
      <c r="AI70" s="141">
        <v>-863739.88028782315</v>
      </c>
      <c r="AJ70" s="141">
        <v>69670.913937999998</v>
      </c>
      <c r="AK70" s="141">
        <v>946156.13022164302</v>
      </c>
      <c r="AL70" s="141">
        <v>-876485.21628364304</v>
      </c>
      <c r="AM70" s="141">
        <v>72201.300461843697</v>
      </c>
      <c r="AN70" s="141">
        <v>955296.00202799996</v>
      </c>
      <c r="AO70" s="141">
        <v>-883094.70156615623</v>
      </c>
      <c r="AP70" s="141">
        <v>69721.793063099991</v>
      </c>
      <c r="AQ70" s="141">
        <v>934118.60565599997</v>
      </c>
      <c r="AR70" s="141">
        <v>-864396.81259290001</v>
      </c>
      <c r="AS70" s="141">
        <v>68720.382079999996</v>
      </c>
      <c r="AT70" s="141">
        <v>911042.65679000004</v>
      </c>
      <c r="AU70" s="141">
        <v>-842322.27471000003</v>
      </c>
      <c r="AV70" s="141">
        <v>71277.662325600002</v>
      </c>
      <c r="AW70" s="141">
        <v>914797.91567400005</v>
      </c>
      <c r="AX70" s="141">
        <v>-843520.2533484</v>
      </c>
      <c r="AY70" s="141">
        <v>70154.394095698401</v>
      </c>
      <c r="AZ70" s="141">
        <v>912937.44060800003</v>
      </c>
      <c r="BA70" s="141">
        <v>-842783.04651230166</v>
      </c>
      <c r="BB70" s="141">
        <v>69021.121744999997</v>
      </c>
      <c r="BC70" s="141">
        <v>905994.187485</v>
      </c>
      <c r="BD70" s="141">
        <v>-836973.06573999999</v>
      </c>
      <c r="BE70" s="141">
        <v>67509.26556</v>
      </c>
      <c r="BF70" s="141">
        <v>912604.9050139999</v>
      </c>
      <c r="BG70" s="141">
        <v>-845095.63945399993</v>
      </c>
      <c r="BH70" s="141">
        <v>64566.010929000004</v>
      </c>
      <c r="BI70" s="141">
        <v>885428.55569399998</v>
      </c>
      <c r="BJ70" s="141">
        <v>-820862.544765</v>
      </c>
      <c r="BK70" s="141">
        <v>79467.201000000001</v>
      </c>
      <c r="BL70" s="141">
        <v>905855.03279999993</v>
      </c>
      <c r="BM70" s="141">
        <v>-826387.83179999993</v>
      </c>
      <c r="BN70" s="141">
        <v>75014.452600000004</v>
      </c>
      <c r="BO70" s="141">
        <v>918705.44850000006</v>
      </c>
      <c r="BP70" s="141">
        <v>-843690.9959000001</v>
      </c>
      <c r="BQ70" s="141">
        <v>74551.106199999995</v>
      </c>
      <c r="BR70" s="141">
        <v>928247.94719999994</v>
      </c>
      <c r="BS70" s="141">
        <v>-853696.8409999999</v>
      </c>
      <c r="BT70" s="141">
        <v>75472.997300000003</v>
      </c>
      <c r="BU70" s="141">
        <v>949314.89939999999</v>
      </c>
      <c r="BV70" s="141">
        <v>-873841.90209999995</v>
      </c>
      <c r="BW70" s="141">
        <v>75873.453599999993</v>
      </c>
      <c r="BX70" s="141">
        <v>976435.03639999998</v>
      </c>
      <c r="BY70" s="141">
        <v>-900561.58279999997</v>
      </c>
      <c r="BZ70" s="141">
        <v>59032.968400000005</v>
      </c>
      <c r="CA70" s="141">
        <v>1026705.1788</v>
      </c>
      <c r="CB70" s="141">
        <v>-967672.21039999998</v>
      </c>
      <c r="CC70" s="141">
        <v>59318.125800000002</v>
      </c>
      <c r="CD70" s="141">
        <v>1063354.2664000001</v>
      </c>
      <c r="CE70" s="141">
        <v>-1004036.1406</v>
      </c>
      <c r="CF70" s="141">
        <v>59340.751800000005</v>
      </c>
      <c r="CG70" s="141">
        <v>1099051.27728</v>
      </c>
      <c r="CH70" s="141">
        <v>-1039710.5254800001</v>
      </c>
      <c r="CI70" s="141">
        <v>59888.226400000007</v>
      </c>
      <c r="CJ70" s="141">
        <v>1195303.4458000001</v>
      </c>
      <c r="CK70" s="141">
        <v>-1135415.2194000001</v>
      </c>
      <c r="CL70" s="141">
        <v>59148.196199999998</v>
      </c>
      <c r="CM70" s="141">
        <v>1137284.2375</v>
      </c>
      <c r="CN70" s="141">
        <v>-1078136.0413000002</v>
      </c>
      <c r="CO70" s="141">
        <v>59177.451099999998</v>
      </c>
      <c r="CP70" s="141">
        <v>1123592.9442999999</v>
      </c>
      <c r="CQ70" s="141">
        <v>-1064415.4931999999</v>
      </c>
      <c r="CR70" s="141">
        <v>59533.680800000009</v>
      </c>
      <c r="CS70" s="141">
        <v>1164380.7926</v>
      </c>
      <c r="CT70" s="141">
        <v>-1104847.1118000001</v>
      </c>
      <c r="CU70" s="141">
        <v>59679.955200000004</v>
      </c>
      <c r="CV70" s="141">
        <v>1155019.2310000001</v>
      </c>
      <c r="CW70" s="141">
        <v>-1095339.2758000002</v>
      </c>
      <c r="CX70" s="141">
        <v>61764.365400000002</v>
      </c>
      <c r="CY70" s="141">
        <v>1203070.3714000001</v>
      </c>
      <c r="CZ70" s="141">
        <v>-1141306.0060000001</v>
      </c>
      <c r="DA70" s="141">
        <v>62166.62</v>
      </c>
      <c r="DB70" s="141">
        <v>1225011.5314000002</v>
      </c>
      <c r="DC70" s="141">
        <v>-1162844.9114000001</v>
      </c>
      <c r="DD70" s="141">
        <v>62605.443200000009</v>
      </c>
      <c r="DE70" s="141">
        <v>1274013.4554000001</v>
      </c>
      <c r="DF70" s="141">
        <v>-1211408.0122</v>
      </c>
      <c r="DG70" s="141">
        <v>62367.1008</v>
      </c>
      <c r="DH70" s="141">
        <v>1295883.5231999999</v>
      </c>
      <c r="DI70" s="141">
        <v>-1233516.4224</v>
      </c>
    </row>
    <row r="71" spans="1:113" ht="13.95" customHeight="1" x14ac:dyDescent="0.2">
      <c r="A71" s="23">
        <v>1.2</v>
      </c>
      <c r="B71" s="56" t="s">
        <v>83</v>
      </c>
      <c r="C71" s="141">
        <v>8057.7321159999992</v>
      </c>
      <c r="D71" s="141">
        <v>145969.52289200001</v>
      </c>
      <c r="E71" s="141">
        <v>-137911.79077600001</v>
      </c>
      <c r="F71" s="141">
        <v>13385.738874999999</v>
      </c>
      <c r="G71" s="141">
        <v>322804.94624999998</v>
      </c>
      <c r="H71" s="141">
        <v>-309419.207375</v>
      </c>
      <c r="I71" s="141">
        <v>11852.661912000001</v>
      </c>
      <c r="J71" s="141">
        <v>294193.99664200004</v>
      </c>
      <c r="K71" s="141">
        <v>-282341.33473</v>
      </c>
      <c r="L71" s="141">
        <v>12572.085695999998</v>
      </c>
      <c r="M71" s="141">
        <v>290837.11943999998</v>
      </c>
      <c r="N71" s="141">
        <v>-278265.03374399996</v>
      </c>
      <c r="O71" s="141">
        <v>11328.314824000001</v>
      </c>
      <c r="P71" s="141">
        <v>315176.75904399995</v>
      </c>
      <c r="Q71" s="141">
        <v>-303848.44421999995</v>
      </c>
      <c r="R71" s="141">
        <v>12558.448824000001</v>
      </c>
      <c r="S71" s="141">
        <v>345082.05307200004</v>
      </c>
      <c r="T71" s="141">
        <v>-332523.60424800002</v>
      </c>
      <c r="U71" s="141">
        <v>11855.553093</v>
      </c>
      <c r="V71" s="141">
        <v>328351.59729900002</v>
      </c>
      <c r="W71" s="141">
        <v>-316496.04420599999</v>
      </c>
      <c r="X71" s="141">
        <v>14044.238417999999</v>
      </c>
      <c r="Y71" s="141">
        <v>349266.21704100003</v>
      </c>
      <c r="Z71" s="141">
        <v>-335221.97862299997</v>
      </c>
      <c r="AA71" s="141">
        <v>16341.705657999999</v>
      </c>
      <c r="AB71" s="141">
        <v>363596.15317599999</v>
      </c>
      <c r="AC71" s="141">
        <v>-347254.44751800003</v>
      </c>
      <c r="AD71" s="141">
        <v>16320.515089999999</v>
      </c>
      <c r="AE71" s="141">
        <v>368142.26352599997</v>
      </c>
      <c r="AF71" s="141">
        <v>-351821.74843599997</v>
      </c>
      <c r="AG71" s="141">
        <v>10831.08251</v>
      </c>
      <c r="AH71" s="141">
        <v>354346.04153799999</v>
      </c>
      <c r="AI71" s="141">
        <v>-343514.95902800001</v>
      </c>
      <c r="AJ71" s="141">
        <v>17238.7111</v>
      </c>
      <c r="AK71" s="141">
        <v>366282.82923399995</v>
      </c>
      <c r="AL71" s="141">
        <v>-349044.11813399999</v>
      </c>
      <c r="AM71" s="141">
        <v>22762.517852999998</v>
      </c>
      <c r="AN71" s="141">
        <v>397123.13822699996</v>
      </c>
      <c r="AO71" s="141">
        <v>-374360.62037399993</v>
      </c>
      <c r="AP71" s="141">
        <v>21261.337892999996</v>
      </c>
      <c r="AQ71" s="141">
        <v>381376.90742399998</v>
      </c>
      <c r="AR71" s="141">
        <v>-360115.56953099999</v>
      </c>
      <c r="AS71" s="141">
        <v>24984.46818</v>
      </c>
      <c r="AT71" s="141">
        <v>378197.80397000001</v>
      </c>
      <c r="AU71" s="141">
        <v>-353213.33579000004</v>
      </c>
      <c r="AV71" s="141">
        <v>26175.892350000002</v>
      </c>
      <c r="AW71" s="141">
        <v>419295.348054</v>
      </c>
      <c r="AX71" s="141">
        <v>-393119.45570400008</v>
      </c>
      <c r="AY71" s="141">
        <v>25583.955936000002</v>
      </c>
      <c r="AZ71" s="141">
        <v>399763.15563199995</v>
      </c>
      <c r="BA71" s="141">
        <v>-374179.19969599997</v>
      </c>
      <c r="BB71" s="141">
        <v>23597.430489999999</v>
      </c>
      <c r="BC71" s="141">
        <v>382954.14330999996</v>
      </c>
      <c r="BD71" s="141">
        <v>-359356.71281999996</v>
      </c>
      <c r="BE71" s="141">
        <v>26218.714764</v>
      </c>
      <c r="BF71" s="141">
        <v>380694.69171799999</v>
      </c>
      <c r="BG71" s="141">
        <v>-354475.97695400001</v>
      </c>
      <c r="BH71" s="141">
        <v>24997.955742000002</v>
      </c>
      <c r="BI71" s="141">
        <v>361627.459944</v>
      </c>
      <c r="BJ71" s="141">
        <v>-336629.50420199998</v>
      </c>
      <c r="BK71" s="141">
        <v>21933.421200000001</v>
      </c>
      <c r="BL71" s="141">
        <v>358774.8714</v>
      </c>
      <c r="BM71" s="141">
        <v>-336841.45020000002</v>
      </c>
      <c r="BN71" s="141">
        <v>29352.329000000002</v>
      </c>
      <c r="BO71" s="141">
        <v>441070.65700000001</v>
      </c>
      <c r="BP71" s="141">
        <v>-411718.32799999998</v>
      </c>
      <c r="BQ71" s="141">
        <v>28614.038400000001</v>
      </c>
      <c r="BR71" s="141">
        <v>452059.09919999994</v>
      </c>
      <c r="BS71" s="141">
        <v>-423445.06079999998</v>
      </c>
      <c r="BT71" s="141">
        <v>33364.403099999996</v>
      </c>
      <c r="BU71" s="141">
        <v>496589.09719999996</v>
      </c>
      <c r="BV71" s="141">
        <v>-463224.69409999996</v>
      </c>
      <c r="BW71" s="141">
        <v>34014.343800000002</v>
      </c>
      <c r="BX71" s="141">
        <v>495993.03320000006</v>
      </c>
      <c r="BY71" s="141">
        <v>-461978.68940000003</v>
      </c>
      <c r="BZ71" s="141">
        <v>39457.558000000005</v>
      </c>
      <c r="CA71" s="141">
        <v>537068.95200000005</v>
      </c>
      <c r="CB71" s="141">
        <v>-497611.39399999997</v>
      </c>
      <c r="CC71" s="141">
        <v>48482.519200000002</v>
      </c>
      <c r="CD71" s="141">
        <v>531622.78060000006</v>
      </c>
      <c r="CE71" s="141">
        <v>-483140.26140000008</v>
      </c>
      <c r="CF71" s="141">
        <v>51451.135999999999</v>
      </c>
      <c r="CG71" s="141">
        <v>537951.39199999999</v>
      </c>
      <c r="CH71" s="141">
        <v>-486500.25600000005</v>
      </c>
      <c r="CI71" s="141">
        <v>44327.075000000004</v>
      </c>
      <c r="CJ71" s="141">
        <v>603666.56599999999</v>
      </c>
      <c r="CK71" s="141">
        <v>-559339.49100000004</v>
      </c>
      <c r="CL71" s="141">
        <v>40869.095300000001</v>
      </c>
      <c r="CM71" s="141">
        <v>603879.64579999994</v>
      </c>
      <c r="CN71" s="141">
        <v>-563010.55050000001</v>
      </c>
      <c r="CO71" s="141">
        <v>38616.468000000001</v>
      </c>
      <c r="CP71" s="141">
        <v>601188.19499999995</v>
      </c>
      <c r="CQ71" s="141">
        <v>-562571.72699999996</v>
      </c>
      <c r="CR71" s="141">
        <v>39969.479800000001</v>
      </c>
      <c r="CS71" s="141">
        <v>740002.18960000004</v>
      </c>
      <c r="CT71" s="141">
        <v>-700032.70980000007</v>
      </c>
      <c r="CU71" s="141">
        <v>42309.870200000005</v>
      </c>
      <c r="CV71" s="141">
        <v>752545.21940000006</v>
      </c>
      <c r="CW71" s="141">
        <v>-710235.34920000006</v>
      </c>
      <c r="CX71" s="141">
        <v>54706.625600000007</v>
      </c>
      <c r="CY71" s="141">
        <v>758871.58720000007</v>
      </c>
      <c r="CZ71" s="141">
        <v>-704164.96160000004</v>
      </c>
      <c r="DA71" s="141">
        <v>53682.704800000007</v>
      </c>
      <c r="DB71" s="141">
        <v>769220.50100000005</v>
      </c>
      <c r="DC71" s="141">
        <v>-715537.79619999998</v>
      </c>
      <c r="DD71" s="141">
        <v>52622.215400000001</v>
      </c>
      <c r="DE71" s="141">
        <v>761248.5462000001</v>
      </c>
      <c r="DF71" s="141">
        <v>-708626.33080000011</v>
      </c>
      <c r="DG71" s="141">
        <v>55568.251199999999</v>
      </c>
      <c r="DH71" s="141">
        <v>804163.37280000001</v>
      </c>
      <c r="DI71" s="141">
        <v>-748595.12159999995</v>
      </c>
    </row>
    <row r="72" spans="1:113" ht="13.95" customHeight="1" x14ac:dyDescent="0.2">
      <c r="A72" s="23" t="s">
        <v>8</v>
      </c>
      <c r="B72" s="55" t="s">
        <v>82</v>
      </c>
      <c r="C72" s="141">
        <v>2018.375168</v>
      </c>
      <c r="D72" s="141">
        <v>145969.52289200001</v>
      </c>
      <c r="E72" s="141">
        <v>-143951.14772400001</v>
      </c>
      <c r="F72" s="141">
        <v>3000.6559999999999</v>
      </c>
      <c r="G72" s="141">
        <v>215906.57624999998</v>
      </c>
      <c r="H72" s="141">
        <v>-212905.92025</v>
      </c>
      <c r="I72" s="141">
        <v>2689.9658240000003</v>
      </c>
      <c r="J72" s="141">
        <v>195758.05977000002</v>
      </c>
      <c r="K72" s="141">
        <v>-193068.09394600001</v>
      </c>
      <c r="L72" s="141">
        <v>2755.5256319999999</v>
      </c>
      <c r="M72" s="141">
        <v>186772.97174399998</v>
      </c>
      <c r="N72" s="141">
        <v>-184017.44611199998</v>
      </c>
      <c r="O72" s="141">
        <v>3072.085376</v>
      </c>
      <c r="P72" s="141">
        <v>198629.52009199999</v>
      </c>
      <c r="Q72" s="141">
        <v>-195557.43471599999</v>
      </c>
      <c r="R72" s="141">
        <v>3355.9111680000001</v>
      </c>
      <c r="S72" s="141">
        <v>217609.86480000001</v>
      </c>
      <c r="T72" s="141">
        <v>-214253.95363200002</v>
      </c>
      <c r="U72" s="141">
        <v>3181.3643520000001</v>
      </c>
      <c r="V72" s="141">
        <v>204352.95079800001</v>
      </c>
      <c r="W72" s="141">
        <v>-201171.586446</v>
      </c>
      <c r="X72" s="141">
        <v>3316.7205119999999</v>
      </c>
      <c r="Y72" s="141">
        <v>218307.580575</v>
      </c>
      <c r="Z72" s="141">
        <v>-214990.860063</v>
      </c>
      <c r="AA72" s="141">
        <v>3480.4298239999998</v>
      </c>
      <c r="AB72" s="141">
        <v>226989.282584</v>
      </c>
      <c r="AC72" s="141">
        <v>-223508.85276000001</v>
      </c>
      <c r="AD72" s="141">
        <v>3452.9354239999998</v>
      </c>
      <c r="AE72" s="141">
        <v>235716.79480399998</v>
      </c>
      <c r="AF72" s="141">
        <v>-232263.85937999998</v>
      </c>
      <c r="AG72" s="141">
        <v>3340.6712319999997</v>
      </c>
      <c r="AH72" s="141">
        <v>229645.04820599998</v>
      </c>
      <c r="AI72" s="141">
        <v>-226304.37697399998</v>
      </c>
      <c r="AJ72" s="141">
        <v>3394.7000319999997</v>
      </c>
      <c r="AK72" s="141">
        <v>239830.25304199997</v>
      </c>
      <c r="AL72" s="141">
        <v>-236435.55300999997</v>
      </c>
      <c r="AM72" s="141">
        <v>3592.6045439999998</v>
      </c>
      <c r="AN72" s="141">
        <v>260407.69499399999</v>
      </c>
      <c r="AO72" s="141">
        <v>-256815.09044999999</v>
      </c>
      <c r="AP72" s="141">
        <v>3397.5671039999997</v>
      </c>
      <c r="AQ72" s="141">
        <v>247252.63729499999</v>
      </c>
      <c r="AR72" s="141">
        <v>-243855.07019100001</v>
      </c>
      <c r="AS72" s="141">
        <v>3352.2137600000001</v>
      </c>
      <c r="AT72" s="141">
        <v>246021.06298000002</v>
      </c>
      <c r="AU72" s="141">
        <v>-242668.84922</v>
      </c>
      <c r="AV72" s="141">
        <v>3622.1775360000001</v>
      </c>
      <c r="AW72" s="141">
        <v>267135.59328000003</v>
      </c>
      <c r="AX72" s="141">
        <v>-263513.41574400006</v>
      </c>
      <c r="AY72" s="141">
        <v>3544.097792</v>
      </c>
      <c r="AZ72" s="141">
        <v>249415.88211199999</v>
      </c>
      <c r="BA72" s="141">
        <v>-245871.78432000001</v>
      </c>
      <c r="BB72" s="141">
        <v>3487.8419199999998</v>
      </c>
      <c r="BC72" s="141">
        <v>248563.23432999998</v>
      </c>
      <c r="BD72" s="141">
        <v>-245075.39240999997</v>
      </c>
      <c r="BE72" s="141">
        <v>3349.2968959999998</v>
      </c>
      <c r="BF72" s="141">
        <v>246853.647788</v>
      </c>
      <c r="BG72" s="141">
        <v>-243504.35089200002</v>
      </c>
      <c r="BH72" s="141">
        <v>3082.5995520000001</v>
      </c>
      <c r="BI72" s="141">
        <v>235770.70011000001</v>
      </c>
      <c r="BJ72" s="141">
        <v>-232688.10055800001</v>
      </c>
      <c r="BK72" s="141">
        <v>2937.0888</v>
      </c>
      <c r="BL72" s="141">
        <v>237691.01699999999</v>
      </c>
      <c r="BM72" s="141">
        <v>-234753.92819999999</v>
      </c>
      <c r="BN72" s="141">
        <v>3479.6260000000002</v>
      </c>
      <c r="BO72" s="141">
        <v>301969.8015</v>
      </c>
      <c r="BP72" s="141">
        <v>-298490.17550000001</v>
      </c>
      <c r="BQ72" s="141">
        <v>3336.5250000000001</v>
      </c>
      <c r="BR72" s="141">
        <v>318758.2524</v>
      </c>
      <c r="BS72" s="141">
        <v>-315421.72739999997</v>
      </c>
      <c r="BT72" s="141">
        <v>3565.6614</v>
      </c>
      <c r="BU72" s="141">
        <v>346265.34039999999</v>
      </c>
      <c r="BV72" s="141">
        <v>-342699.679</v>
      </c>
      <c r="BW72" s="141">
        <v>3590.8741999999997</v>
      </c>
      <c r="BX72" s="141">
        <v>341613.71720000001</v>
      </c>
      <c r="BY72" s="141">
        <v>-338022.84299999999</v>
      </c>
      <c r="BZ72" s="141">
        <v>3569.3056000000001</v>
      </c>
      <c r="CA72" s="141">
        <v>381302.22480000003</v>
      </c>
      <c r="CB72" s="141">
        <v>-377732.9192</v>
      </c>
      <c r="CC72" s="141">
        <v>3505.7427000000002</v>
      </c>
      <c r="CD72" s="141">
        <v>379027.85610000003</v>
      </c>
      <c r="CE72" s="141">
        <v>-375522.11340000003</v>
      </c>
      <c r="CF72" s="141">
        <v>3534.6080000000002</v>
      </c>
      <c r="CG72" s="141">
        <v>373020.73600000003</v>
      </c>
      <c r="CH72" s="141">
        <v>-369486.12800000003</v>
      </c>
      <c r="CI72" s="141">
        <v>3791.6698000000001</v>
      </c>
      <c r="CJ72" s="141">
        <v>429249.75520000001</v>
      </c>
      <c r="CK72" s="141">
        <v>-425458.08540000004</v>
      </c>
      <c r="CL72" s="141">
        <v>4271.2154</v>
      </c>
      <c r="CM72" s="141">
        <v>418579.10920000001</v>
      </c>
      <c r="CN72" s="141">
        <v>-414307.89380000002</v>
      </c>
      <c r="CO72" s="141">
        <v>4271.2154</v>
      </c>
      <c r="CP72" s="141">
        <v>413781.30559999996</v>
      </c>
      <c r="CQ72" s="141">
        <v>-409510.09019999998</v>
      </c>
      <c r="CR72" s="141">
        <v>5339.0156000000006</v>
      </c>
      <c r="CS72" s="141">
        <v>507352.75640000007</v>
      </c>
      <c r="CT72" s="141">
        <v>-502013.74080000009</v>
      </c>
      <c r="CU72" s="141">
        <v>5339.0156000000006</v>
      </c>
      <c r="CV72" s="141">
        <v>517811.37600000005</v>
      </c>
      <c r="CW72" s="141">
        <v>-512472.36040000006</v>
      </c>
      <c r="CX72" s="141">
        <v>5339.0156000000006</v>
      </c>
      <c r="CY72" s="141">
        <v>521395.09880000004</v>
      </c>
      <c r="CZ72" s="141">
        <v>-516056.08320000005</v>
      </c>
      <c r="DA72" s="141">
        <v>5339.0156000000006</v>
      </c>
      <c r="DB72" s="141">
        <v>531780.58120000002</v>
      </c>
      <c r="DC72" s="141">
        <v>-526441.56559999997</v>
      </c>
      <c r="DD72" s="141">
        <v>5339.0156000000006</v>
      </c>
      <c r="DE72" s="141">
        <v>523260.09740000003</v>
      </c>
      <c r="DF72" s="141">
        <v>-517921.08180000004</v>
      </c>
      <c r="DG72" s="141">
        <v>5545.4304000000002</v>
      </c>
      <c r="DH72" s="141">
        <v>565975.74239999999</v>
      </c>
      <c r="DI72" s="141">
        <v>-560430.31200000003</v>
      </c>
    </row>
    <row r="73" spans="1:113" ht="25.95" customHeight="1" x14ac:dyDescent="0.2">
      <c r="A73" s="23" t="s">
        <v>9</v>
      </c>
      <c r="B73" s="74" t="s">
        <v>84</v>
      </c>
      <c r="C73" s="141">
        <v>6039.3569479999996</v>
      </c>
      <c r="D73" s="141">
        <v>0</v>
      </c>
      <c r="E73" s="141">
        <v>6039.3569479999996</v>
      </c>
      <c r="F73" s="141">
        <v>10385.082875</v>
      </c>
      <c r="G73" s="141">
        <v>2719.3445000000002</v>
      </c>
      <c r="H73" s="141">
        <v>7665.7383749999999</v>
      </c>
      <c r="I73" s="141">
        <v>9162.6960880000006</v>
      </c>
      <c r="J73" s="141">
        <v>2458.7968860000001</v>
      </c>
      <c r="K73" s="141">
        <v>6703.8992020000005</v>
      </c>
      <c r="L73" s="141">
        <v>9816.5600639999993</v>
      </c>
      <c r="M73" s="141">
        <v>2561.777736</v>
      </c>
      <c r="N73" s="141">
        <v>7254.7823279999993</v>
      </c>
      <c r="O73" s="141">
        <v>8256.229448</v>
      </c>
      <c r="P73" s="141">
        <v>2904.0807070000001</v>
      </c>
      <c r="Q73" s="141">
        <v>5352.148741</v>
      </c>
      <c r="R73" s="141">
        <v>9202.5376560000004</v>
      </c>
      <c r="S73" s="141">
        <v>3198.602832</v>
      </c>
      <c r="T73" s="141">
        <v>6003.9348239999999</v>
      </c>
      <c r="U73" s="141">
        <v>8674.1887409999999</v>
      </c>
      <c r="V73" s="141">
        <v>3081.9467159999999</v>
      </c>
      <c r="W73" s="141">
        <v>5592.2420249999996</v>
      </c>
      <c r="X73" s="141">
        <v>10727.517905999999</v>
      </c>
      <c r="Y73" s="141">
        <v>3238.9848750000001</v>
      </c>
      <c r="Z73" s="141">
        <v>7488.533030999999</v>
      </c>
      <c r="AA73" s="141">
        <v>12861.275834</v>
      </c>
      <c r="AB73" s="141">
        <v>3453.2389659999999</v>
      </c>
      <c r="AC73" s="141">
        <v>9408.0368679999992</v>
      </c>
      <c r="AD73" s="141">
        <v>12867.579666</v>
      </c>
      <c r="AE73" s="141">
        <v>3479.911482</v>
      </c>
      <c r="AF73" s="141">
        <v>9387.6681840000001</v>
      </c>
      <c r="AG73" s="141">
        <v>7490.4112779999996</v>
      </c>
      <c r="AH73" s="141">
        <v>3392.8692199999996</v>
      </c>
      <c r="AI73" s="141">
        <v>4097.542058</v>
      </c>
      <c r="AJ73" s="141">
        <v>13844.011068</v>
      </c>
      <c r="AK73" s="141">
        <v>3500.7844079999995</v>
      </c>
      <c r="AL73" s="141">
        <v>10343.22666</v>
      </c>
      <c r="AM73" s="141">
        <v>19169.913309</v>
      </c>
      <c r="AN73" s="141">
        <v>3732.9406589999999</v>
      </c>
      <c r="AO73" s="141">
        <v>15436.97265</v>
      </c>
      <c r="AP73" s="141">
        <v>17863.770788999998</v>
      </c>
      <c r="AQ73" s="141">
        <v>3556.8280619999996</v>
      </c>
      <c r="AR73" s="141">
        <v>14306.942726999998</v>
      </c>
      <c r="AS73" s="141">
        <v>21632.254420000001</v>
      </c>
      <c r="AT73" s="141">
        <v>3561.72712</v>
      </c>
      <c r="AU73" s="141">
        <v>18070.527300000002</v>
      </c>
      <c r="AV73" s="141">
        <v>22553.714814000003</v>
      </c>
      <c r="AW73" s="141">
        <v>3876.8618940000001</v>
      </c>
      <c r="AX73" s="141">
        <v>18676.852920000001</v>
      </c>
      <c r="AY73" s="141">
        <v>22039.858144000002</v>
      </c>
      <c r="AZ73" s="141">
        <v>3793.2921679999999</v>
      </c>
      <c r="BA73" s="141">
        <v>18246.565976000002</v>
      </c>
      <c r="BB73" s="141">
        <v>20109.58857</v>
      </c>
      <c r="BC73" s="141">
        <v>3760.3295699999999</v>
      </c>
      <c r="BD73" s="141">
        <v>16349.259</v>
      </c>
      <c r="BE73" s="141">
        <v>22869.417868</v>
      </c>
      <c r="BF73" s="141">
        <v>3427.7960419999999</v>
      </c>
      <c r="BG73" s="141">
        <v>19441.621826000002</v>
      </c>
      <c r="BH73" s="141">
        <v>21915.356190000002</v>
      </c>
      <c r="BI73" s="141">
        <v>3419.7588780000001</v>
      </c>
      <c r="BJ73" s="141">
        <v>18495.597312000002</v>
      </c>
      <c r="BK73" s="141">
        <v>18996.332399999999</v>
      </c>
      <c r="BL73" s="141">
        <v>3363.4404</v>
      </c>
      <c r="BM73" s="141">
        <v>15632.892</v>
      </c>
      <c r="BN73" s="141">
        <v>25872.703000000001</v>
      </c>
      <c r="BO73" s="141">
        <v>3086.7650000000003</v>
      </c>
      <c r="BP73" s="141">
        <v>22785.938000000002</v>
      </c>
      <c r="BQ73" s="141">
        <v>25277.5134</v>
      </c>
      <c r="BR73" s="141">
        <v>2642.5277999999998</v>
      </c>
      <c r="BS73" s="141">
        <v>22634.9856</v>
      </c>
      <c r="BT73" s="141">
        <v>29798.741699999999</v>
      </c>
      <c r="BU73" s="141">
        <v>2858.1889000000001</v>
      </c>
      <c r="BV73" s="141">
        <v>26940.552799999998</v>
      </c>
      <c r="BW73" s="141">
        <v>30423.4696</v>
      </c>
      <c r="BX73" s="141">
        <v>2827.46</v>
      </c>
      <c r="BY73" s="141">
        <v>27596.009600000001</v>
      </c>
      <c r="BZ73" s="141">
        <v>35888.252400000005</v>
      </c>
      <c r="CA73" s="141">
        <v>2816.4052000000001</v>
      </c>
      <c r="CB73" s="141">
        <v>33071.847200000004</v>
      </c>
      <c r="CC73" s="141">
        <v>44976.7765</v>
      </c>
      <c r="CD73" s="141">
        <v>2771.9826000000003</v>
      </c>
      <c r="CE73" s="141">
        <v>42204.793899999997</v>
      </c>
      <c r="CF73" s="141">
        <v>47916.527999999998</v>
      </c>
      <c r="CG73" s="141">
        <v>4411.616</v>
      </c>
      <c r="CH73" s="141">
        <v>43504.911999999997</v>
      </c>
      <c r="CI73" s="141">
        <v>40535.405200000001</v>
      </c>
      <c r="CJ73" s="141">
        <v>4773.6850000000004</v>
      </c>
      <c r="CK73" s="141">
        <v>35761.720200000003</v>
      </c>
      <c r="CL73" s="141">
        <v>36597.8799</v>
      </c>
      <c r="CM73" s="141">
        <v>5295.1368999999995</v>
      </c>
      <c r="CN73" s="141">
        <v>31302.743000000002</v>
      </c>
      <c r="CO73" s="141">
        <v>34345.2526</v>
      </c>
      <c r="CP73" s="141">
        <v>5441.4114</v>
      </c>
      <c r="CQ73" s="141">
        <v>28903.841199999999</v>
      </c>
      <c r="CR73" s="141">
        <v>34630.464200000002</v>
      </c>
      <c r="CS73" s="141">
        <v>6618.9166000000005</v>
      </c>
      <c r="CT73" s="141">
        <v>28011.547600000002</v>
      </c>
      <c r="CU73" s="141">
        <v>36970.854600000006</v>
      </c>
      <c r="CV73" s="141">
        <v>6765.1910000000007</v>
      </c>
      <c r="CW73" s="141">
        <v>30205.663600000007</v>
      </c>
      <c r="CX73" s="141">
        <v>49367.610000000008</v>
      </c>
      <c r="CY73" s="141">
        <v>6838.3282000000008</v>
      </c>
      <c r="CZ73" s="141">
        <v>42529.281800000004</v>
      </c>
      <c r="DA73" s="141">
        <v>48343.689200000008</v>
      </c>
      <c r="DB73" s="141">
        <v>6911.465400000001</v>
      </c>
      <c r="DC73" s="141">
        <v>41432.223800000007</v>
      </c>
      <c r="DD73" s="141">
        <v>47283.199800000002</v>
      </c>
      <c r="DE73" s="141">
        <v>6838.3282000000008</v>
      </c>
      <c r="DF73" s="141">
        <v>40444.871599999999</v>
      </c>
      <c r="DG73" s="141">
        <v>50022.820800000001</v>
      </c>
      <c r="DH73" s="141">
        <v>7292.6207999999997</v>
      </c>
      <c r="DI73" s="141">
        <v>42730.200000000004</v>
      </c>
    </row>
    <row r="74" spans="1:113" ht="13.95" customHeight="1" x14ac:dyDescent="0.2">
      <c r="B74" s="39" t="s">
        <v>117</v>
      </c>
      <c r="C74" s="141">
        <v>0</v>
      </c>
      <c r="D74" s="141">
        <v>0</v>
      </c>
      <c r="E74" s="141">
        <v>0</v>
      </c>
      <c r="F74" s="141">
        <v>0</v>
      </c>
      <c r="G74" s="141">
        <v>104179.02549999999</v>
      </c>
      <c r="H74" s="141">
        <v>-104179.02549999999</v>
      </c>
      <c r="I74" s="141">
        <v>0</v>
      </c>
      <c r="J74" s="141">
        <v>95977.139986000009</v>
      </c>
      <c r="K74" s="141">
        <v>-95977.139986000009</v>
      </c>
      <c r="L74" s="141">
        <v>0</v>
      </c>
      <c r="M74" s="141">
        <v>101502.36996</v>
      </c>
      <c r="N74" s="141">
        <v>-101502.36996</v>
      </c>
      <c r="O74" s="141">
        <v>0</v>
      </c>
      <c r="P74" s="141">
        <v>113643.158245</v>
      </c>
      <c r="Q74" s="141">
        <v>-113643.158245</v>
      </c>
      <c r="R74" s="141">
        <v>0</v>
      </c>
      <c r="S74" s="141">
        <v>124273.58544000001</v>
      </c>
      <c r="T74" s="141">
        <v>-124273.58544000001</v>
      </c>
      <c r="U74" s="141">
        <v>0</v>
      </c>
      <c r="V74" s="141">
        <v>120916.699785</v>
      </c>
      <c r="W74" s="141">
        <v>-120916.699785</v>
      </c>
      <c r="X74" s="141">
        <v>0</v>
      </c>
      <c r="Y74" s="141">
        <v>127719.651591</v>
      </c>
      <c r="Z74" s="141">
        <v>-127719.651591</v>
      </c>
      <c r="AA74" s="141">
        <v>0</v>
      </c>
      <c r="AB74" s="141">
        <v>133153.63162600002</v>
      </c>
      <c r="AC74" s="141">
        <v>-133153.63162600002</v>
      </c>
      <c r="AD74" s="141">
        <v>0</v>
      </c>
      <c r="AE74" s="141">
        <v>128945.55723999999</v>
      </c>
      <c r="AF74" s="141">
        <v>-128945.55723999999</v>
      </c>
      <c r="AG74" s="141">
        <v>0</v>
      </c>
      <c r="AH74" s="141">
        <v>121308.12411199999</v>
      </c>
      <c r="AI74" s="141">
        <v>-121308.12411199999</v>
      </c>
      <c r="AJ74" s="141">
        <v>0</v>
      </c>
      <c r="AK74" s="141">
        <v>122951.79178399999</v>
      </c>
      <c r="AL74" s="141">
        <v>-122951.79178399999</v>
      </c>
      <c r="AM74" s="141">
        <v>0</v>
      </c>
      <c r="AN74" s="141">
        <v>132982.50257399998</v>
      </c>
      <c r="AO74" s="141">
        <v>-132982.50257399998</v>
      </c>
      <c r="AP74" s="141">
        <v>0</v>
      </c>
      <c r="AQ74" s="141">
        <v>130567.442067</v>
      </c>
      <c r="AR74" s="141">
        <v>-130567.442067</v>
      </c>
      <c r="AS74" s="141">
        <v>0</v>
      </c>
      <c r="AT74" s="141">
        <v>128615.01387000001</v>
      </c>
      <c r="AU74" s="141">
        <v>-128615.01387000001</v>
      </c>
      <c r="AV74" s="141">
        <v>0</v>
      </c>
      <c r="AW74" s="141">
        <v>148282.89288</v>
      </c>
      <c r="AX74" s="141">
        <v>-148282.89288</v>
      </c>
      <c r="AY74" s="141">
        <v>0</v>
      </c>
      <c r="AZ74" s="141">
        <v>146553.981352</v>
      </c>
      <c r="BA74" s="141">
        <v>-146553.981352</v>
      </c>
      <c r="BB74" s="141">
        <v>0</v>
      </c>
      <c r="BC74" s="141">
        <v>130630.57940999999</v>
      </c>
      <c r="BD74" s="141">
        <v>-130630.57940999999</v>
      </c>
      <c r="BE74" s="141">
        <v>0</v>
      </c>
      <c r="BF74" s="141">
        <v>130413.24788799998</v>
      </c>
      <c r="BG74" s="141">
        <v>-130413.24788799998</v>
      </c>
      <c r="BH74" s="141">
        <v>0</v>
      </c>
      <c r="BI74" s="141">
        <v>122437.000956</v>
      </c>
      <c r="BJ74" s="141">
        <v>-122437.000956</v>
      </c>
      <c r="BK74" s="141">
        <v>0</v>
      </c>
      <c r="BL74" s="141">
        <v>117720.414</v>
      </c>
      <c r="BM74" s="141">
        <v>-117720.414</v>
      </c>
      <c r="BN74" s="141">
        <v>0</v>
      </c>
      <c r="BO74" s="141">
        <v>136014.09050000002</v>
      </c>
      <c r="BP74" s="141">
        <v>-136014.09050000002</v>
      </c>
      <c r="BQ74" s="141">
        <v>0</v>
      </c>
      <c r="BR74" s="141">
        <v>130658.31899999999</v>
      </c>
      <c r="BS74" s="141">
        <v>-130658.31899999999</v>
      </c>
      <c r="BT74" s="141">
        <v>0</v>
      </c>
      <c r="BU74" s="141">
        <v>147465.56789999999</v>
      </c>
      <c r="BV74" s="141">
        <v>-147465.56789999999</v>
      </c>
      <c r="BW74" s="141">
        <v>0</v>
      </c>
      <c r="BX74" s="141">
        <v>151551.856</v>
      </c>
      <c r="BY74" s="141">
        <v>-151551.856</v>
      </c>
      <c r="BZ74" s="141">
        <v>0</v>
      </c>
      <c r="CA74" s="141">
        <v>152950.32200000001</v>
      </c>
      <c r="CB74" s="141">
        <v>-152950.32200000001</v>
      </c>
      <c r="CC74" s="141">
        <v>0</v>
      </c>
      <c r="CD74" s="141">
        <v>149822.94190000001</v>
      </c>
      <c r="CE74" s="141">
        <v>-149822.94190000001</v>
      </c>
      <c r="CF74" s="141">
        <v>0</v>
      </c>
      <c r="CG74" s="141">
        <v>160519.04000000001</v>
      </c>
      <c r="CH74" s="141">
        <v>-160519.04000000001</v>
      </c>
      <c r="CI74" s="141">
        <v>0</v>
      </c>
      <c r="CJ74" s="141">
        <v>169643.12580000001</v>
      </c>
      <c r="CK74" s="141">
        <v>-169643.12580000001</v>
      </c>
      <c r="CL74" s="141">
        <v>0</v>
      </c>
      <c r="CM74" s="141">
        <v>180005.39969999998</v>
      </c>
      <c r="CN74" s="141">
        <v>-180005.39969999998</v>
      </c>
      <c r="CO74" s="141">
        <v>0</v>
      </c>
      <c r="CP74" s="141">
        <v>181965.47799999997</v>
      </c>
      <c r="CQ74" s="141">
        <v>-181965.47799999997</v>
      </c>
      <c r="CR74" s="141">
        <v>0</v>
      </c>
      <c r="CS74" s="141">
        <v>226030.5166</v>
      </c>
      <c r="CT74" s="141">
        <v>-226030.5166</v>
      </c>
      <c r="CU74" s="141">
        <v>0</v>
      </c>
      <c r="CV74" s="141">
        <v>227968.65240000002</v>
      </c>
      <c r="CW74" s="141">
        <v>-227968.65240000002</v>
      </c>
      <c r="CX74" s="141">
        <v>0</v>
      </c>
      <c r="CY74" s="141">
        <v>230638.16020000001</v>
      </c>
      <c r="CZ74" s="141">
        <v>-230638.16020000001</v>
      </c>
      <c r="DA74" s="141">
        <v>0</v>
      </c>
      <c r="DB74" s="141">
        <v>230528.45440000002</v>
      </c>
      <c r="DC74" s="141">
        <v>-230528.45440000002</v>
      </c>
      <c r="DD74" s="141">
        <v>0</v>
      </c>
      <c r="DE74" s="141">
        <v>231150.12060000002</v>
      </c>
      <c r="DF74" s="141">
        <v>-231150.12060000002</v>
      </c>
      <c r="DG74" s="141">
        <v>0</v>
      </c>
      <c r="DH74" s="141">
        <v>230895.00959999999</v>
      </c>
      <c r="DI74" s="141">
        <v>-230895.00959999999</v>
      </c>
    </row>
    <row r="75" spans="1:113" ht="13.95" customHeight="1" x14ac:dyDescent="0.2">
      <c r="B75" s="42" t="s">
        <v>118</v>
      </c>
      <c r="C75" s="141">
        <v>0</v>
      </c>
      <c r="D75" s="141">
        <v>0</v>
      </c>
      <c r="E75" s="141">
        <v>0</v>
      </c>
      <c r="F75" s="141">
        <v>0</v>
      </c>
      <c r="G75" s="141">
        <v>49182.627249999998</v>
      </c>
      <c r="H75" s="141">
        <v>-49182.627249999998</v>
      </c>
      <c r="I75" s="141">
        <v>0</v>
      </c>
      <c r="J75" s="141">
        <v>45393.173280000003</v>
      </c>
      <c r="K75" s="141">
        <v>-45393.173280000003</v>
      </c>
      <c r="L75" s="141">
        <v>0</v>
      </c>
      <c r="M75" s="141">
        <v>47855.730312</v>
      </c>
      <c r="N75" s="141">
        <v>-47855.730312</v>
      </c>
      <c r="O75" s="141">
        <v>0</v>
      </c>
      <c r="P75" s="141">
        <v>53281.480739999999</v>
      </c>
      <c r="Q75" s="141">
        <v>-53281.480739999999</v>
      </c>
      <c r="R75" s="141">
        <v>0</v>
      </c>
      <c r="S75" s="141">
        <v>58597.355159999999</v>
      </c>
      <c r="T75" s="141">
        <v>-58597.355159999999</v>
      </c>
      <c r="U75" s="141">
        <v>0</v>
      </c>
      <c r="V75" s="141">
        <v>55425.332070000004</v>
      </c>
      <c r="W75" s="141">
        <v>-55425.332070000004</v>
      </c>
      <c r="X75" s="141">
        <v>0</v>
      </c>
      <c r="Y75" s="141">
        <v>57653.930775000001</v>
      </c>
      <c r="Z75" s="141">
        <v>-57653.930775000001</v>
      </c>
      <c r="AA75" s="141">
        <v>0</v>
      </c>
      <c r="AB75" s="141">
        <v>57644.61896</v>
      </c>
      <c r="AC75" s="141">
        <v>-57644.61896</v>
      </c>
      <c r="AD75" s="141">
        <v>0</v>
      </c>
      <c r="AE75" s="141">
        <v>54923.254087999994</v>
      </c>
      <c r="AF75" s="141">
        <v>-54923.254087999994</v>
      </c>
      <c r="AG75" s="141">
        <v>0</v>
      </c>
      <c r="AH75" s="141">
        <v>50632.048359999993</v>
      </c>
      <c r="AI75" s="141">
        <v>-50632.048359999993</v>
      </c>
      <c r="AJ75" s="141">
        <v>0</v>
      </c>
      <c r="AK75" s="141">
        <v>48931.418429999998</v>
      </c>
      <c r="AL75" s="141">
        <v>-48931.418429999998</v>
      </c>
      <c r="AM75" s="141">
        <v>0</v>
      </c>
      <c r="AN75" s="141">
        <v>52710.244793999998</v>
      </c>
      <c r="AO75" s="141">
        <v>-52710.244793999998</v>
      </c>
      <c r="AP75" s="141">
        <v>0</v>
      </c>
      <c r="AQ75" s="141">
        <v>49423.983966</v>
      </c>
      <c r="AR75" s="141">
        <v>-49423.983966</v>
      </c>
      <c r="AS75" s="141">
        <v>0</v>
      </c>
      <c r="AT75" s="141">
        <v>50283.206400000003</v>
      </c>
      <c r="AU75" s="141">
        <v>-50283.206400000003</v>
      </c>
      <c r="AV75" s="141">
        <v>0</v>
      </c>
      <c r="AW75" s="141">
        <v>55973.962235999999</v>
      </c>
      <c r="AX75" s="141">
        <v>-55973.962235999999</v>
      </c>
      <c r="AY75" s="141">
        <v>0</v>
      </c>
      <c r="AZ75" s="141">
        <v>55431.904527999999</v>
      </c>
      <c r="BA75" s="141">
        <v>-55431.904527999999</v>
      </c>
      <c r="BB75" s="141">
        <v>0</v>
      </c>
      <c r="BC75" s="141">
        <v>46949.622094999999</v>
      </c>
      <c r="BD75" s="141">
        <v>-46949.622094999999</v>
      </c>
      <c r="BE75" s="141">
        <v>0</v>
      </c>
      <c r="BF75" s="141">
        <v>47308.818655999996</v>
      </c>
      <c r="BG75" s="141">
        <v>-47308.818655999996</v>
      </c>
      <c r="BH75" s="141">
        <v>0</v>
      </c>
      <c r="BI75" s="141">
        <v>44456.865414</v>
      </c>
      <c r="BJ75" s="141">
        <v>-44456.865414</v>
      </c>
      <c r="BK75" s="141">
        <v>0</v>
      </c>
      <c r="BL75" s="141">
        <v>39224.347199999997</v>
      </c>
      <c r="BM75" s="141">
        <v>-39224.347199999997</v>
      </c>
      <c r="BN75" s="141">
        <v>0</v>
      </c>
      <c r="BO75" s="141">
        <v>46806.582000000002</v>
      </c>
      <c r="BP75" s="141">
        <v>-46806.582000000002</v>
      </c>
      <c r="BQ75" s="141">
        <v>0</v>
      </c>
      <c r="BR75" s="141">
        <v>46257.582600000002</v>
      </c>
      <c r="BS75" s="141">
        <v>-46257.582600000002</v>
      </c>
      <c r="BT75" s="141">
        <v>0</v>
      </c>
      <c r="BU75" s="141">
        <v>52579.356200000002</v>
      </c>
      <c r="BV75" s="141">
        <v>-52579.356200000002</v>
      </c>
      <c r="BW75" s="141">
        <v>0</v>
      </c>
      <c r="BX75" s="141">
        <v>53014.875</v>
      </c>
      <c r="BY75" s="141">
        <v>-53014.875</v>
      </c>
      <c r="BZ75" s="141">
        <v>0</v>
      </c>
      <c r="CA75" s="141">
        <v>56328.103999999999</v>
      </c>
      <c r="CB75" s="141">
        <v>-56328.103999999999</v>
      </c>
      <c r="CC75" s="141">
        <v>0</v>
      </c>
      <c r="CD75" s="141">
        <v>56934.3485</v>
      </c>
      <c r="CE75" s="141">
        <v>-56934.3485</v>
      </c>
      <c r="CF75" s="141">
        <v>0</v>
      </c>
      <c r="CG75" s="141">
        <v>59849.152000000002</v>
      </c>
      <c r="CH75" s="141">
        <v>-59849.152000000002</v>
      </c>
      <c r="CI75" s="141">
        <v>0</v>
      </c>
      <c r="CJ75" s="141">
        <v>68713.785799999998</v>
      </c>
      <c r="CK75" s="141">
        <v>-68713.785799999998</v>
      </c>
      <c r="CL75" s="141">
        <v>0</v>
      </c>
      <c r="CM75" s="141">
        <v>71908.544200000004</v>
      </c>
      <c r="CN75" s="141">
        <v>-71908.544200000004</v>
      </c>
      <c r="CO75" s="141">
        <v>0</v>
      </c>
      <c r="CP75" s="141">
        <v>71703.759900000005</v>
      </c>
      <c r="CQ75" s="141">
        <v>-71703.759900000005</v>
      </c>
      <c r="CR75" s="141">
        <v>0</v>
      </c>
      <c r="CS75" s="141">
        <v>93761.890400000004</v>
      </c>
      <c r="CT75" s="141">
        <v>-93761.890400000004</v>
      </c>
      <c r="CU75" s="141">
        <v>0</v>
      </c>
      <c r="CV75" s="141">
        <v>91714.048800000004</v>
      </c>
      <c r="CW75" s="141">
        <v>-91714.048800000004</v>
      </c>
      <c r="CX75" s="141">
        <v>0</v>
      </c>
      <c r="CY75" s="141">
        <v>92957.381200000003</v>
      </c>
      <c r="CZ75" s="141">
        <v>-92957.381200000003</v>
      </c>
      <c r="DA75" s="141">
        <v>0</v>
      </c>
      <c r="DB75" s="141">
        <v>91202.088400000008</v>
      </c>
      <c r="DC75" s="141">
        <v>-91202.088400000008</v>
      </c>
      <c r="DD75" s="141">
        <v>0</v>
      </c>
      <c r="DE75" s="141">
        <v>91458.068600000013</v>
      </c>
      <c r="DF75" s="141">
        <v>-91458.068600000013</v>
      </c>
      <c r="DG75" s="141">
        <v>0</v>
      </c>
      <c r="DH75" s="141">
        <v>95981.524799999999</v>
      </c>
      <c r="DI75" s="141">
        <v>-95981.524799999999</v>
      </c>
    </row>
    <row r="76" spans="1:113" ht="13.95" customHeight="1" x14ac:dyDescent="0.2">
      <c r="B76" s="42" t="s">
        <v>119</v>
      </c>
      <c r="C76" s="141">
        <v>0</v>
      </c>
      <c r="D76" s="141">
        <v>0</v>
      </c>
      <c r="E76" s="141">
        <v>0</v>
      </c>
      <c r="F76" s="141">
        <v>0</v>
      </c>
      <c r="G76" s="141">
        <v>54785.414624999998</v>
      </c>
      <c r="H76" s="141">
        <v>-54785.414624999998</v>
      </c>
      <c r="I76" s="141">
        <v>0</v>
      </c>
      <c r="J76" s="141">
        <v>50373.813126000008</v>
      </c>
      <c r="K76" s="141">
        <v>-50373.813126000008</v>
      </c>
      <c r="L76" s="141">
        <v>0</v>
      </c>
      <c r="M76" s="141">
        <v>53452.891751999996</v>
      </c>
      <c r="N76" s="141">
        <v>-53452.891751999996</v>
      </c>
      <c r="O76" s="141">
        <v>0</v>
      </c>
      <c r="P76" s="141">
        <v>60121.670834999997</v>
      </c>
      <c r="Q76" s="141">
        <v>-60121.670834999997</v>
      </c>
      <c r="R76" s="141">
        <v>0</v>
      </c>
      <c r="S76" s="141">
        <v>65387.831664000005</v>
      </c>
      <c r="T76" s="141">
        <v>-65387.831664000005</v>
      </c>
      <c r="U76" s="141">
        <v>0</v>
      </c>
      <c r="V76" s="141">
        <v>65217.969215999998</v>
      </c>
      <c r="W76" s="141">
        <v>-65217.969215999998</v>
      </c>
      <c r="X76" s="141">
        <v>0</v>
      </c>
      <c r="Y76" s="141">
        <v>69754.778267999995</v>
      </c>
      <c r="Z76" s="141">
        <v>-69754.778267999995</v>
      </c>
      <c r="AA76" s="141">
        <v>0</v>
      </c>
      <c r="AB76" s="141">
        <v>75155.531512000001</v>
      </c>
      <c r="AC76" s="141">
        <v>-75155.531512000001</v>
      </c>
      <c r="AD76" s="141">
        <v>0</v>
      </c>
      <c r="AE76" s="141">
        <v>73671.614397999991</v>
      </c>
      <c r="AF76" s="141">
        <v>-73671.614397999991</v>
      </c>
      <c r="AG76" s="141">
        <v>0</v>
      </c>
      <c r="AH76" s="141">
        <v>70336.78882999999</v>
      </c>
      <c r="AI76" s="141">
        <v>-70336.78882999999</v>
      </c>
      <c r="AJ76" s="141">
        <v>0</v>
      </c>
      <c r="AK76" s="141">
        <v>73675.599131999988</v>
      </c>
      <c r="AL76" s="141">
        <v>-73675.599131999988</v>
      </c>
      <c r="AM76" s="141">
        <v>0</v>
      </c>
      <c r="AN76" s="141">
        <v>79542.509981999989</v>
      </c>
      <c r="AO76" s="141">
        <v>-79542.509981999989</v>
      </c>
      <c r="AP76" s="141">
        <v>0</v>
      </c>
      <c r="AQ76" s="141">
        <v>79975.544408999995</v>
      </c>
      <c r="AR76" s="141">
        <v>-79975.544408999995</v>
      </c>
      <c r="AS76" s="141">
        <v>0</v>
      </c>
      <c r="AT76" s="141">
        <v>76760.457269999999</v>
      </c>
      <c r="AU76" s="141">
        <v>-76760.457269999999</v>
      </c>
      <c r="AV76" s="141">
        <v>0</v>
      </c>
      <c r="AW76" s="141">
        <v>88884.84094200001</v>
      </c>
      <c r="AX76" s="141">
        <v>-88884.84094200001</v>
      </c>
      <c r="AY76" s="141">
        <v>0</v>
      </c>
      <c r="AZ76" s="141">
        <v>88048.679520000005</v>
      </c>
      <c r="BA76" s="141">
        <v>-88048.679520000005</v>
      </c>
      <c r="BB76" s="141">
        <v>0</v>
      </c>
      <c r="BC76" s="141">
        <v>79784.383919999993</v>
      </c>
      <c r="BD76" s="141">
        <v>-79784.383919999993</v>
      </c>
      <c r="BE76" s="141">
        <v>0</v>
      </c>
      <c r="BF76" s="141">
        <v>79676.633189999993</v>
      </c>
      <c r="BG76" s="141">
        <v>-79676.633189999993</v>
      </c>
      <c r="BH76" s="141">
        <v>0</v>
      </c>
      <c r="BI76" s="141">
        <v>74656.707900000009</v>
      </c>
      <c r="BJ76" s="141">
        <v>-74656.707900000009</v>
      </c>
      <c r="BK76" s="141">
        <v>0</v>
      </c>
      <c r="BL76" s="141">
        <v>75061.567800000004</v>
      </c>
      <c r="BM76" s="141">
        <v>-75061.567800000004</v>
      </c>
      <c r="BN76" s="141">
        <v>0</v>
      </c>
      <c r="BO76" s="141">
        <v>83623.27</v>
      </c>
      <c r="BP76" s="141">
        <v>-83623.27</v>
      </c>
      <c r="BQ76" s="141">
        <v>0</v>
      </c>
      <c r="BR76" s="141">
        <v>79222.449599999993</v>
      </c>
      <c r="BS76" s="141">
        <v>-79222.449599999993</v>
      </c>
      <c r="BT76" s="141">
        <v>0</v>
      </c>
      <c r="BU76" s="141">
        <v>89028.339399999997</v>
      </c>
      <c r="BV76" s="141">
        <v>-89028.339399999997</v>
      </c>
      <c r="BW76" s="141">
        <v>0</v>
      </c>
      <c r="BX76" s="141">
        <v>92514.491200000004</v>
      </c>
      <c r="BY76" s="141">
        <v>-92514.491200000004</v>
      </c>
      <c r="BZ76" s="141">
        <v>0</v>
      </c>
      <c r="CA76" s="141">
        <v>91658.652400000006</v>
      </c>
      <c r="CB76" s="141">
        <v>-91658.652400000006</v>
      </c>
      <c r="CC76" s="141">
        <v>0</v>
      </c>
      <c r="CD76" s="141">
        <v>83947.590700000001</v>
      </c>
      <c r="CE76" s="141">
        <v>-83947.590700000001</v>
      </c>
      <c r="CF76" s="141">
        <v>0</v>
      </c>
      <c r="CG76" s="141">
        <v>89933.184000000008</v>
      </c>
      <c r="CH76" s="141">
        <v>-89933.184000000008</v>
      </c>
      <c r="CI76" s="141">
        <v>0</v>
      </c>
      <c r="CJ76" s="141">
        <v>88354.089800000002</v>
      </c>
      <c r="CK76" s="141">
        <v>-88354.089800000002</v>
      </c>
      <c r="CL76" s="141">
        <v>0</v>
      </c>
      <c r="CM76" s="141">
        <v>95283.209300000002</v>
      </c>
      <c r="CN76" s="141">
        <v>-95283.209300000002</v>
      </c>
      <c r="CO76" s="141">
        <v>0</v>
      </c>
      <c r="CP76" s="141">
        <v>97711.365999999995</v>
      </c>
      <c r="CQ76" s="141">
        <v>-97711.365999999995</v>
      </c>
      <c r="CR76" s="141">
        <v>0</v>
      </c>
      <c r="CS76" s="141">
        <v>124881.76900000001</v>
      </c>
      <c r="CT76" s="141">
        <v>-124881.76900000001</v>
      </c>
      <c r="CU76" s="141">
        <v>0</v>
      </c>
      <c r="CV76" s="141">
        <v>127990.1</v>
      </c>
      <c r="CW76" s="141">
        <v>-127990.1</v>
      </c>
      <c r="CX76" s="141">
        <v>0</v>
      </c>
      <c r="CY76" s="141">
        <v>128940.88360000002</v>
      </c>
      <c r="CZ76" s="141">
        <v>-128940.88360000002</v>
      </c>
      <c r="DA76" s="141">
        <v>0</v>
      </c>
      <c r="DB76" s="141">
        <v>130330.49040000001</v>
      </c>
      <c r="DC76" s="141">
        <v>-130330.49040000001</v>
      </c>
      <c r="DD76" s="141">
        <v>0</v>
      </c>
      <c r="DE76" s="141">
        <v>130623.03920000001</v>
      </c>
      <c r="DF76" s="141">
        <v>-130623.03920000001</v>
      </c>
      <c r="DG76" s="141">
        <v>0</v>
      </c>
      <c r="DH76" s="141">
        <v>123936.57119999999</v>
      </c>
      <c r="DI76" s="141">
        <v>-123936.57119999999</v>
      </c>
    </row>
    <row r="77" spans="1:113" ht="13.95" customHeight="1" x14ac:dyDescent="0.2">
      <c r="B77" s="42" t="s">
        <v>120</v>
      </c>
      <c r="C77" s="141">
        <v>0</v>
      </c>
      <c r="D77" s="141">
        <v>0</v>
      </c>
      <c r="E77" s="141">
        <v>0</v>
      </c>
      <c r="F77" s="141">
        <v>0</v>
      </c>
      <c r="G77" s="141">
        <v>210.98362499999999</v>
      </c>
      <c r="H77" s="141">
        <v>-210.98362499999999</v>
      </c>
      <c r="I77" s="141">
        <v>0</v>
      </c>
      <c r="J77" s="141">
        <v>210.15358000000003</v>
      </c>
      <c r="K77" s="141">
        <v>-210.15358000000003</v>
      </c>
      <c r="L77" s="141">
        <v>0</v>
      </c>
      <c r="M77" s="141">
        <v>193.747896</v>
      </c>
      <c r="N77" s="141">
        <v>-193.747896</v>
      </c>
      <c r="O77" s="141">
        <v>0</v>
      </c>
      <c r="P77" s="141">
        <v>240.00666999999999</v>
      </c>
      <c r="Q77" s="141">
        <v>-240.00666999999999</v>
      </c>
      <c r="R77" s="141">
        <v>0</v>
      </c>
      <c r="S77" s="141">
        <v>288.398616</v>
      </c>
      <c r="T77" s="141">
        <v>-288.398616</v>
      </c>
      <c r="U77" s="141">
        <v>0</v>
      </c>
      <c r="V77" s="141">
        <v>273.39849900000002</v>
      </c>
      <c r="W77" s="141">
        <v>-273.39849900000002</v>
      </c>
      <c r="X77" s="141">
        <v>0</v>
      </c>
      <c r="Y77" s="141">
        <v>310.94254799999999</v>
      </c>
      <c r="Z77" s="141">
        <v>-310.94254799999999</v>
      </c>
      <c r="AA77" s="141">
        <v>0</v>
      </c>
      <c r="AB77" s="141">
        <v>353.481154</v>
      </c>
      <c r="AC77" s="141">
        <v>-353.481154</v>
      </c>
      <c r="AD77" s="141">
        <v>0</v>
      </c>
      <c r="AE77" s="141">
        <v>350.68875399999996</v>
      </c>
      <c r="AF77" s="141">
        <v>-350.68875399999996</v>
      </c>
      <c r="AG77" s="141">
        <v>0</v>
      </c>
      <c r="AH77" s="141">
        <v>339.28692199999995</v>
      </c>
      <c r="AI77" s="141">
        <v>-339.28692199999995</v>
      </c>
      <c r="AJ77" s="141">
        <v>0</v>
      </c>
      <c r="AK77" s="141">
        <v>344.77422199999995</v>
      </c>
      <c r="AL77" s="141">
        <v>-344.77422199999995</v>
      </c>
      <c r="AM77" s="141">
        <v>0</v>
      </c>
      <c r="AN77" s="141">
        <v>729.74779799999999</v>
      </c>
      <c r="AO77" s="141">
        <v>-729.74779799999999</v>
      </c>
      <c r="AP77" s="141">
        <v>0</v>
      </c>
      <c r="AQ77" s="141">
        <v>1167.9136919999999</v>
      </c>
      <c r="AR77" s="141">
        <v>-1167.9136919999999</v>
      </c>
      <c r="AS77" s="141">
        <v>0</v>
      </c>
      <c r="AT77" s="141">
        <v>1571.3502000000001</v>
      </c>
      <c r="AU77" s="141">
        <v>-1571.3502000000001</v>
      </c>
      <c r="AV77" s="141">
        <v>0</v>
      </c>
      <c r="AW77" s="141">
        <v>3424.0897020000002</v>
      </c>
      <c r="AX77" s="141">
        <v>-3424.0897020000002</v>
      </c>
      <c r="AY77" s="141">
        <v>0</v>
      </c>
      <c r="AZ77" s="141">
        <v>3073.3973040000001</v>
      </c>
      <c r="BA77" s="141">
        <v>-3073.3973040000001</v>
      </c>
      <c r="BB77" s="141">
        <v>0</v>
      </c>
      <c r="BC77" s="141">
        <v>3896.5733949999999</v>
      </c>
      <c r="BD77" s="141">
        <v>-3896.5733949999999</v>
      </c>
      <c r="BE77" s="141">
        <v>0</v>
      </c>
      <c r="BF77" s="141">
        <v>3427.7960419999999</v>
      </c>
      <c r="BG77" s="141">
        <v>-3427.7960419999999</v>
      </c>
      <c r="BH77" s="141">
        <v>0</v>
      </c>
      <c r="BI77" s="141">
        <v>3323.4276420000001</v>
      </c>
      <c r="BJ77" s="141">
        <v>-3323.4276420000001</v>
      </c>
      <c r="BK77" s="141">
        <v>0</v>
      </c>
      <c r="BL77" s="141">
        <v>3434.4989999999998</v>
      </c>
      <c r="BM77" s="141">
        <v>-3434.4989999999998</v>
      </c>
      <c r="BN77" s="141">
        <v>0</v>
      </c>
      <c r="BO77" s="141">
        <v>5584.2385000000004</v>
      </c>
      <c r="BP77" s="141">
        <v>-5584.2385000000004</v>
      </c>
      <c r="BQ77" s="141">
        <v>0</v>
      </c>
      <c r="BR77" s="141">
        <v>5178.2867999999999</v>
      </c>
      <c r="BS77" s="141">
        <v>-5178.2867999999999</v>
      </c>
      <c r="BT77" s="141">
        <v>0</v>
      </c>
      <c r="BU77" s="141">
        <v>5857.8723</v>
      </c>
      <c r="BV77" s="141">
        <v>-5857.8723</v>
      </c>
      <c r="BW77" s="141">
        <v>0</v>
      </c>
      <c r="BX77" s="141">
        <v>6022.4898000000003</v>
      </c>
      <c r="BY77" s="141">
        <v>-6022.4898000000003</v>
      </c>
      <c r="BZ77" s="141">
        <v>0</v>
      </c>
      <c r="CA77" s="141">
        <v>4963.5655999999999</v>
      </c>
      <c r="CB77" s="141">
        <v>-4963.5655999999999</v>
      </c>
      <c r="CC77" s="141">
        <v>0</v>
      </c>
      <c r="CD77" s="141">
        <v>8941.0027000000009</v>
      </c>
      <c r="CE77" s="141">
        <v>-8941.0027000000009</v>
      </c>
      <c r="CF77" s="141">
        <v>0</v>
      </c>
      <c r="CG77" s="141">
        <v>10736.704</v>
      </c>
      <c r="CH77" s="141">
        <v>-10736.704</v>
      </c>
      <c r="CI77" s="141">
        <v>0</v>
      </c>
      <c r="CJ77" s="141">
        <v>12575.2502</v>
      </c>
      <c r="CK77" s="141">
        <v>-12575.2502</v>
      </c>
      <c r="CL77" s="141">
        <v>0</v>
      </c>
      <c r="CM77" s="141">
        <v>12813.646199999999</v>
      </c>
      <c r="CN77" s="141">
        <v>-12813.646199999999</v>
      </c>
      <c r="CO77" s="141">
        <v>0</v>
      </c>
      <c r="CP77" s="141">
        <v>12550.3521</v>
      </c>
      <c r="CQ77" s="141">
        <v>-12550.3521</v>
      </c>
      <c r="CR77" s="141">
        <v>0</v>
      </c>
      <c r="CS77" s="141">
        <v>7386.8572000000004</v>
      </c>
      <c r="CT77" s="141">
        <v>-7386.8572000000004</v>
      </c>
      <c r="CU77" s="141">
        <v>0</v>
      </c>
      <c r="CV77" s="141">
        <v>8264.5036</v>
      </c>
      <c r="CW77" s="141">
        <v>-8264.5036</v>
      </c>
      <c r="CX77" s="141">
        <v>0</v>
      </c>
      <c r="CY77" s="141">
        <v>8739.8954000000012</v>
      </c>
      <c r="CZ77" s="141">
        <v>-8739.8954000000012</v>
      </c>
      <c r="DA77" s="141">
        <v>0</v>
      </c>
      <c r="DB77" s="141">
        <v>8995.8756000000012</v>
      </c>
      <c r="DC77" s="141">
        <v>-8995.8756000000012</v>
      </c>
      <c r="DD77" s="141">
        <v>0</v>
      </c>
      <c r="DE77" s="141">
        <v>9069.0128000000004</v>
      </c>
      <c r="DF77" s="141">
        <v>-9069.0128000000004</v>
      </c>
      <c r="DG77" s="141">
        <v>0</v>
      </c>
      <c r="DH77" s="141">
        <v>10976.9136</v>
      </c>
      <c r="DI77" s="141">
        <v>-10976.9136</v>
      </c>
    </row>
    <row r="78" spans="1:113" ht="13.95" customHeight="1" x14ac:dyDescent="0.2">
      <c r="A78" s="23">
        <v>2</v>
      </c>
      <c r="B78" s="53" t="s">
        <v>142</v>
      </c>
      <c r="C78" s="141">
        <v>1671.466936</v>
      </c>
      <c r="D78" s="141">
        <v>131131.31169599999</v>
      </c>
      <c r="E78" s="141">
        <v>-129459.84475999999</v>
      </c>
      <c r="F78" s="141">
        <v>2391.1477500000001</v>
      </c>
      <c r="G78" s="141">
        <v>193964.27924999999</v>
      </c>
      <c r="H78" s="141">
        <v>-191573.13149999999</v>
      </c>
      <c r="I78" s="141">
        <v>2185.5972320000001</v>
      </c>
      <c r="J78" s="141">
        <v>172178.82809400003</v>
      </c>
      <c r="K78" s="141">
        <v>-169993.23086200003</v>
      </c>
      <c r="L78" s="141">
        <v>2195.8094879999999</v>
      </c>
      <c r="M78" s="141">
        <v>177064.04939999999</v>
      </c>
      <c r="N78" s="141">
        <v>-174868.23991199999</v>
      </c>
      <c r="O78" s="141">
        <v>2400.0666999999999</v>
      </c>
      <c r="P78" s="141">
        <v>154324.28881</v>
      </c>
      <c r="Q78" s="141">
        <v>-151924.22211</v>
      </c>
      <c r="R78" s="141">
        <v>2595.587544</v>
      </c>
      <c r="S78" s="141">
        <v>167926.64867999998</v>
      </c>
      <c r="T78" s="141">
        <v>-165331.061136</v>
      </c>
      <c r="U78" s="141">
        <v>2410.877673</v>
      </c>
      <c r="V78" s="141">
        <v>159689.57782499999</v>
      </c>
      <c r="W78" s="141">
        <v>-157278.700152</v>
      </c>
      <c r="X78" s="141">
        <v>2513.4522630000001</v>
      </c>
      <c r="Y78" s="141">
        <v>168116.27095199999</v>
      </c>
      <c r="Z78" s="141">
        <v>-165602.81868899998</v>
      </c>
      <c r="AA78" s="141">
        <v>2583.1315099999997</v>
      </c>
      <c r="AB78" s="141">
        <v>175109.12552</v>
      </c>
      <c r="AC78" s="141">
        <v>-172525.99400999997</v>
      </c>
      <c r="AD78" s="141">
        <v>2562.7255099999998</v>
      </c>
      <c r="AE78" s="141">
        <v>174049.526216</v>
      </c>
      <c r="AF78" s="141">
        <v>-171486.80070600001</v>
      </c>
      <c r="AG78" s="141">
        <v>2557.7014119999994</v>
      </c>
      <c r="AH78" s="141">
        <v>176925.080326</v>
      </c>
      <c r="AI78" s="141">
        <v>-174367.37891399997</v>
      </c>
      <c r="AJ78" s="141">
        <v>2625.5883059999996</v>
      </c>
      <c r="AK78" s="141">
        <v>181404.28295999998</v>
      </c>
      <c r="AL78" s="141">
        <v>-178778.69465399999</v>
      </c>
      <c r="AM78" s="141">
        <v>2722.5206309999999</v>
      </c>
      <c r="AN78" s="141">
        <v>195263.670411</v>
      </c>
      <c r="AO78" s="141">
        <v>-192541.14978000001</v>
      </c>
      <c r="AP78" s="141">
        <v>2627.8058069999997</v>
      </c>
      <c r="AQ78" s="141">
        <v>186494.58181799998</v>
      </c>
      <c r="AR78" s="141">
        <v>-183866.77601099998</v>
      </c>
      <c r="AS78" s="141">
        <v>2540.3494900000001</v>
      </c>
      <c r="AT78" s="141">
        <v>186440.70123000001</v>
      </c>
      <c r="AU78" s="141">
        <v>-183900.35174000001</v>
      </c>
      <c r="AV78" s="141">
        <v>2744.9314140000001</v>
      </c>
      <c r="AW78" s="141">
        <v>197974.64095200002</v>
      </c>
      <c r="AX78" s="141">
        <v>-195229.709538</v>
      </c>
      <c r="AY78" s="141">
        <v>2741.138136</v>
      </c>
      <c r="AZ78" s="141">
        <v>192267.30521600001</v>
      </c>
      <c r="BA78" s="141">
        <v>-189526.16708000001</v>
      </c>
      <c r="BB78" s="141">
        <v>2806.6227950000002</v>
      </c>
      <c r="BC78" s="141">
        <v>182457.73043999998</v>
      </c>
      <c r="BD78" s="141">
        <v>-179651.10764499998</v>
      </c>
      <c r="BE78" s="141">
        <v>2721.3037279999999</v>
      </c>
      <c r="BF78" s="141">
        <v>175968.91894999996</v>
      </c>
      <c r="BG78" s="141">
        <v>-173247.61522199999</v>
      </c>
      <c r="BH78" s="141">
        <v>2625.0261810000002</v>
      </c>
      <c r="BI78" s="141">
        <v>205522.69200600003</v>
      </c>
      <c r="BJ78" s="141">
        <v>-202897.66582500003</v>
      </c>
      <c r="BK78" s="141">
        <v>2937.0888</v>
      </c>
      <c r="BL78" s="141">
        <v>214857.5202</v>
      </c>
      <c r="BM78" s="141">
        <v>-211920.4314</v>
      </c>
      <c r="BN78" s="141">
        <v>3956.6715000000004</v>
      </c>
      <c r="BO78" s="141">
        <v>266724.5575</v>
      </c>
      <c r="BP78" s="141">
        <v>-262767.88600000006</v>
      </c>
      <c r="BQ78" s="141">
        <v>4350.8285999999998</v>
      </c>
      <c r="BR78" s="141">
        <v>254990.58660000001</v>
      </c>
      <c r="BS78" s="141">
        <v>-250639.75800000003</v>
      </c>
      <c r="BT78" s="141">
        <v>5405.0898999999999</v>
      </c>
      <c r="BU78" s="141">
        <v>272914.59159999999</v>
      </c>
      <c r="BV78" s="141">
        <v>-267509.50170000002</v>
      </c>
      <c r="BW78" s="141">
        <v>5881.1167999999998</v>
      </c>
      <c r="BX78" s="141">
        <v>274207.07079999999</v>
      </c>
      <c r="BY78" s="141">
        <v>-268325.95400000003</v>
      </c>
      <c r="BZ78" s="141">
        <v>7779.970800000001</v>
      </c>
      <c r="CA78" s="141">
        <v>267642.1496</v>
      </c>
      <c r="CB78" s="141">
        <v>-259862.17879999999</v>
      </c>
      <c r="CC78" s="141">
        <v>8723.5923000000003</v>
      </c>
      <c r="CD78" s="141">
        <v>279644.12699999998</v>
      </c>
      <c r="CE78" s="141">
        <v>-270920.53470000002</v>
      </c>
      <c r="CF78" s="141">
        <v>9726.8159999999989</v>
      </c>
      <c r="CG78" s="141">
        <v>277958.38399999996</v>
      </c>
      <c r="CH78" s="141">
        <v>-268231.56799999997</v>
      </c>
      <c r="CI78" s="141">
        <v>11784.182400000002</v>
      </c>
      <c r="CJ78" s="141">
        <v>306388.74239999999</v>
      </c>
      <c r="CK78" s="141">
        <v>-294604.56000000006</v>
      </c>
      <c r="CL78" s="141">
        <v>14744.4696</v>
      </c>
      <c r="CM78" s="141">
        <v>326689.46830000001</v>
      </c>
      <c r="CN78" s="141">
        <v>-311944.9987</v>
      </c>
      <c r="CO78" s="141">
        <v>14481.175499999999</v>
      </c>
      <c r="CP78" s="141">
        <v>325255.97820000001</v>
      </c>
      <c r="CQ78" s="141">
        <v>-310774.8027</v>
      </c>
      <c r="CR78" s="141">
        <v>17882.045400000003</v>
      </c>
      <c r="CS78" s="141">
        <v>404009.89280000003</v>
      </c>
      <c r="CT78" s="141">
        <v>-386127.84740000003</v>
      </c>
      <c r="CU78" s="141">
        <v>19966.455600000001</v>
      </c>
      <c r="CV78" s="141">
        <v>409678.02580000006</v>
      </c>
      <c r="CW78" s="141">
        <v>-389711.57020000002</v>
      </c>
      <c r="CX78" s="141">
        <v>21831.4542</v>
      </c>
      <c r="CY78" s="141">
        <v>405838.32280000008</v>
      </c>
      <c r="CZ78" s="141">
        <v>-384006.86860000005</v>
      </c>
      <c r="DA78" s="141">
        <v>28084.684800000003</v>
      </c>
      <c r="DB78" s="141">
        <v>407666.75280000002</v>
      </c>
      <c r="DC78" s="141">
        <v>-379582.06800000009</v>
      </c>
      <c r="DD78" s="141">
        <v>26951.058200000003</v>
      </c>
      <c r="DE78" s="141">
        <v>404704.69620000001</v>
      </c>
      <c r="DF78" s="141">
        <v>-377753.63800000004</v>
      </c>
      <c r="DG78" s="141">
        <v>28106.975999999999</v>
      </c>
      <c r="DH78" s="141">
        <v>423617.70719999995</v>
      </c>
      <c r="DI78" s="141">
        <v>-395510.73119999998</v>
      </c>
    </row>
    <row r="79" spans="1:113" ht="13.95" customHeight="1" x14ac:dyDescent="0.2">
      <c r="A79" s="23">
        <v>2.1</v>
      </c>
      <c r="B79" s="56" t="s">
        <v>81</v>
      </c>
      <c r="C79" s="141">
        <v>94.611335999999994</v>
      </c>
      <c r="D79" s="141">
        <v>73513.008071999997</v>
      </c>
      <c r="E79" s="141">
        <v>-73418.396735999995</v>
      </c>
      <c r="F79" s="141">
        <v>93.770499999999998</v>
      </c>
      <c r="G79" s="141">
        <v>111282.140875</v>
      </c>
      <c r="H79" s="141">
        <v>-111188.370375</v>
      </c>
      <c r="I79" s="141">
        <v>84.061432000000011</v>
      </c>
      <c r="J79" s="141">
        <v>100453.41124000002</v>
      </c>
      <c r="K79" s="141">
        <v>-100369.34980800001</v>
      </c>
      <c r="L79" s="141">
        <v>64.58263199999999</v>
      </c>
      <c r="M79" s="141">
        <v>104796.08419199999</v>
      </c>
      <c r="N79" s="141">
        <v>-104731.50155999999</v>
      </c>
      <c r="O79" s="141">
        <v>48.001334</v>
      </c>
      <c r="P79" s="141">
        <v>116907.248957</v>
      </c>
      <c r="Q79" s="141">
        <v>-116859.247623</v>
      </c>
      <c r="R79" s="141">
        <v>52.436112000000001</v>
      </c>
      <c r="S79" s="141">
        <v>128232.511896</v>
      </c>
      <c r="T79" s="141">
        <v>-128180.075784</v>
      </c>
      <c r="U79" s="141">
        <v>49.708818000000001</v>
      </c>
      <c r="V79" s="141">
        <v>121687.186464</v>
      </c>
      <c r="W79" s="141">
        <v>-121637.477646</v>
      </c>
      <c r="X79" s="141">
        <v>77.735636999999997</v>
      </c>
      <c r="Y79" s="141">
        <v>128315.62480799999</v>
      </c>
      <c r="Z79" s="141">
        <v>-128237.88917099999</v>
      </c>
      <c r="AA79" s="141">
        <v>54.381715999999997</v>
      </c>
      <c r="AB79" s="141">
        <v>133887.78479199999</v>
      </c>
      <c r="AC79" s="141">
        <v>-133833.40307599999</v>
      </c>
      <c r="AD79" s="141">
        <v>53.952115999999997</v>
      </c>
      <c r="AE79" s="141">
        <v>133126.84623</v>
      </c>
      <c r="AF79" s="141">
        <v>-133072.894114</v>
      </c>
      <c r="AG79" s="141">
        <v>78.296981999999986</v>
      </c>
      <c r="AH79" s="141">
        <v>129607.60420399999</v>
      </c>
      <c r="AI79" s="141">
        <v>-129529.30722199999</v>
      </c>
      <c r="AJ79" s="141">
        <v>79.563281999999987</v>
      </c>
      <c r="AK79" s="141">
        <v>133135.89187999998</v>
      </c>
      <c r="AL79" s="141">
        <v>-133056.32859799999</v>
      </c>
      <c r="AM79" s="141">
        <v>28.067222999999998</v>
      </c>
      <c r="AN79" s="141">
        <v>144377.79511199999</v>
      </c>
      <c r="AO79" s="141">
        <v>-144349.727889</v>
      </c>
      <c r="AP79" s="141">
        <v>26.543492999999998</v>
      </c>
      <c r="AQ79" s="141">
        <v>137256.40230299998</v>
      </c>
      <c r="AR79" s="141">
        <v>-137229.85880999998</v>
      </c>
      <c r="AS79" s="141">
        <v>26.189170000000001</v>
      </c>
      <c r="AT79" s="141">
        <v>135031.36052000002</v>
      </c>
      <c r="AU79" s="141">
        <v>-135005.17135000002</v>
      </c>
      <c r="AV79" s="141">
        <v>28.298262000000001</v>
      </c>
      <c r="AW79" s="141">
        <v>145792.64582400001</v>
      </c>
      <c r="AX79" s="141">
        <v>-145764.34756200001</v>
      </c>
      <c r="AY79" s="141">
        <v>110.753056</v>
      </c>
      <c r="AZ79" s="141">
        <v>141902.353</v>
      </c>
      <c r="BA79" s="141">
        <v>-141791.59994400002</v>
      </c>
      <c r="BB79" s="141">
        <v>190.741355</v>
      </c>
      <c r="BC79" s="141">
        <v>139431.930505</v>
      </c>
      <c r="BD79" s="141">
        <v>-139241.18914999999</v>
      </c>
      <c r="BE79" s="141">
        <v>261.66381999999999</v>
      </c>
      <c r="BF79" s="141">
        <v>134783.03368199998</v>
      </c>
      <c r="BG79" s="141">
        <v>-134521.36986199999</v>
      </c>
      <c r="BH79" s="141">
        <v>361.24213500000002</v>
      </c>
      <c r="BI79" s="141">
        <v>124026.46635</v>
      </c>
      <c r="BJ79" s="141">
        <v>-123665.22421500001</v>
      </c>
      <c r="BK79" s="141">
        <v>663.21360000000004</v>
      </c>
      <c r="BL79" s="141">
        <v>122647.1436</v>
      </c>
      <c r="BM79" s="141">
        <v>-121983.93</v>
      </c>
      <c r="BN79" s="141">
        <v>1290.8290000000002</v>
      </c>
      <c r="BO79" s="141">
        <v>145386.63150000002</v>
      </c>
      <c r="BP79" s="141">
        <v>-144095.80250000002</v>
      </c>
      <c r="BQ79" s="141">
        <v>1815.0696</v>
      </c>
      <c r="BR79" s="141">
        <v>139012.97760000001</v>
      </c>
      <c r="BS79" s="141">
        <v>-137197.90800000002</v>
      </c>
      <c r="BT79" s="141">
        <v>2631.7977000000001</v>
      </c>
      <c r="BU79" s="141">
        <v>151257.62049999999</v>
      </c>
      <c r="BV79" s="141">
        <v>-148625.82279999999</v>
      </c>
      <c r="BW79" s="141">
        <v>3053.6567999999997</v>
      </c>
      <c r="BX79" s="141">
        <v>151975.97500000001</v>
      </c>
      <c r="BY79" s="141">
        <v>-148922.31820000001</v>
      </c>
      <c r="BZ79" s="141">
        <v>4573.1728000000003</v>
      </c>
      <c r="CA79" s="141">
        <v>149520.4424</v>
      </c>
      <c r="CB79" s="141">
        <v>-144947.2696</v>
      </c>
      <c r="CC79" s="141">
        <v>5571.1415000000006</v>
      </c>
      <c r="CD79" s="141">
        <v>145664.96799999999</v>
      </c>
      <c r="CE79" s="141">
        <v>-140093.8265</v>
      </c>
      <c r="CF79" s="141">
        <v>6590.848</v>
      </c>
      <c r="CG79" s="141">
        <v>140879.37599999999</v>
      </c>
      <c r="CH79" s="141">
        <v>-134288.52799999999</v>
      </c>
      <c r="CI79" s="141">
        <v>8538.0766000000003</v>
      </c>
      <c r="CJ79" s="141">
        <v>143756.114</v>
      </c>
      <c r="CK79" s="141">
        <v>-135218.0374</v>
      </c>
      <c r="CL79" s="141">
        <v>11233.881600000001</v>
      </c>
      <c r="CM79" s="141">
        <v>153646.73480000001</v>
      </c>
      <c r="CN79" s="141">
        <v>-142412.85320000001</v>
      </c>
      <c r="CO79" s="141">
        <v>11029.097299999999</v>
      </c>
      <c r="CP79" s="141">
        <v>152915.36230000001</v>
      </c>
      <c r="CQ79" s="141">
        <v>-141886.26500000001</v>
      </c>
      <c r="CR79" s="141">
        <v>13676.656400000002</v>
      </c>
      <c r="CS79" s="141">
        <v>189754.46540000002</v>
      </c>
      <c r="CT79" s="141">
        <v>-176077.80900000001</v>
      </c>
      <c r="CU79" s="141">
        <v>13530.382000000001</v>
      </c>
      <c r="CV79" s="141">
        <v>190851.52340000001</v>
      </c>
      <c r="CW79" s="141">
        <v>-177321.14139999999</v>
      </c>
      <c r="CX79" s="141">
        <v>13457.2448</v>
      </c>
      <c r="CY79" s="141">
        <v>191180.64080000002</v>
      </c>
      <c r="CZ79" s="141">
        <v>-177723.39600000001</v>
      </c>
      <c r="DA79" s="141">
        <v>13384.107600000001</v>
      </c>
      <c r="DB79" s="141">
        <v>191253.77800000002</v>
      </c>
      <c r="DC79" s="141">
        <v>-177869.67040000003</v>
      </c>
      <c r="DD79" s="141">
        <v>13054.990200000002</v>
      </c>
      <c r="DE79" s="141">
        <v>190851.52340000001</v>
      </c>
      <c r="DF79" s="141">
        <v>-177796.53320000001</v>
      </c>
      <c r="DG79" s="141">
        <v>13483.751999999999</v>
      </c>
      <c r="DH79" s="141">
        <v>198951.8112</v>
      </c>
      <c r="DI79" s="141">
        <v>-185468.05919999999</v>
      </c>
    </row>
    <row r="80" spans="1:113" ht="13.95" customHeight="1" x14ac:dyDescent="0.2">
      <c r="A80" s="23">
        <v>2.2000000000000002</v>
      </c>
      <c r="B80" s="71" t="s">
        <v>90</v>
      </c>
      <c r="C80" s="141">
        <v>1576.8556000000001</v>
      </c>
      <c r="D80" s="141">
        <v>57618.303624</v>
      </c>
      <c r="E80" s="141">
        <v>-56041.448023999998</v>
      </c>
      <c r="F80" s="141">
        <v>2297.37725</v>
      </c>
      <c r="G80" s="141">
        <v>82682.138374999995</v>
      </c>
      <c r="H80" s="141">
        <v>-80384.76112499999</v>
      </c>
      <c r="I80" s="141">
        <v>2101.5358000000001</v>
      </c>
      <c r="J80" s="141">
        <v>71725.41685400001</v>
      </c>
      <c r="K80" s="141">
        <v>-69623.881054000012</v>
      </c>
      <c r="L80" s="141">
        <v>2131.2268559999998</v>
      </c>
      <c r="M80" s="141">
        <v>72267.965207999994</v>
      </c>
      <c r="N80" s="141">
        <v>-70136.738352</v>
      </c>
      <c r="O80" s="141">
        <v>2352.0653659999998</v>
      </c>
      <c r="P80" s="141">
        <v>37417.039853000002</v>
      </c>
      <c r="Q80" s="141">
        <v>-35064.974486999999</v>
      </c>
      <c r="R80" s="141">
        <v>2543.1514320000001</v>
      </c>
      <c r="S80" s="141">
        <v>39694.136784000002</v>
      </c>
      <c r="T80" s="141">
        <v>-37150.985352000003</v>
      </c>
      <c r="U80" s="141">
        <v>2361.1688549999999</v>
      </c>
      <c r="V80" s="141">
        <v>38002.391361000002</v>
      </c>
      <c r="W80" s="141">
        <v>-35641.222506000006</v>
      </c>
      <c r="X80" s="141">
        <v>2435.7166259999999</v>
      </c>
      <c r="Y80" s="141">
        <v>39800.646143999998</v>
      </c>
      <c r="Z80" s="141">
        <v>-37364.929517999997</v>
      </c>
      <c r="AA80" s="141">
        <v>2528.7497939999998</v>
      </c>
      <c r="AB80" s="141">
        <v>41221.340727999996</v>
      </c>
      <c r="AC80" s="141">
        <v>-38692.590933999993</v>
      </c>
      <c r="AD80" s="141">
        <v>2508.7733939999998</v>
      </c>
      <c r="AE80" s="141">
        <v>40922.679985999996</v>
      </c>
      <c r="AF80" s="141">
        <v>-38413.906591999999</v>
      </c>
      <c r="AG80" s="141">
        <v>2479.4044299999996</v>
      </c>
      <c r="AH80" s="141">
        <v>47317.476121999993</v>
      </c>
      <c r="AI80" s="141">
        <v>-44838.07169199999</v>
      </c>
      <c r="AJ80" s="141">
        <v>2546.0250239999996</v>
      </c>
      <c r="AK80" s="141">
        <v>48268.391079999994</v>
      </c>
      <c r="AL80" s="141">
        <v>-45722.366055999992</v>
      </c>
      <c r="AM80" s="141">
        <v>2694.4534079999999</v>
      </c>
      <c r="AN80" s="141">
        <v>50885.875298999999</v>
      </c>
      <c r="AO80" s="141">
        <v>-48191.421890999998</v>
      </c>
      <c r="AP80" s="141">
        <v>2601.2623139999996</v>
      </c>
      <c r="AQ80" s="141">
        <v>49238.179514999996</v>
      </c>
      <c r="AR80" s="141">
        <v>-46636.917200999997</v>
      </c>
      <c r="AS80" s="141">
        <v>2514.16032</v>
      </c>
      <c r="AT80" s="141">
        <v>51409.340710000004</v>
      </c>
      <c r="AU80" s="141">
        <v>-48895.180390000001</v>
      </c>
      <c r="AV80" s="141">
        <v>2716.6331520000003</v>
      </c>
      <c r="AW80" s="141">
        <v>52181.995128000002</v>
      </c>
      <c r="AX80" s="141">
        <v>-49465.361976</v>
      </c>
      <c r="AY80" s="141">
        <v>2630.38508</v>
      </c>
      <c r="AZ80" s="141">
        <v>50364.952215999998</v>
      </c>
      <c r="BA80" s="141">
        <v>-47734.567135999998</v>
      </c>
      <c r="BB80" s="141">
        <v>2615.8814400000001</v>
      </c>
      <c r="BC80" s="141">
        <v>43025.799934999995</v>
      </c>
      <c r="BD80" s="141">
        <v>-40409.918494999998</v>
      </c>
      <c r="BE80" s="141">
        <v>2459.6399080000001</v>
      </c>
      <c r="BF80" s="141">
        <v>41185.885267999998</v>
      </c>
      <c r="BG80" s="141">
        <v>-38726.245360000001</v>
      </c>
      <c r="BH80" s="141">
        <v>2263.7840460000002</v>
      </c>
      <c r="BI80" s="141">
        <v>81496.22565600001</v>
      </c>
      <c r="BJ80" s="141">
        <v>-79232.441610000009</v>
      </c>
      <c r="BK80" s="141">
        <v>2273.8751999999999</v>
      </c>
      <c r="BL80" s="141">
        <v>92210.376600000003</v>
      </c>
      <c r="BM80" s="141">
        <v>-89936.501400000008</v>
      </c>
      <c r="BN80" s="141">
        <v>2665.8425000000002</v>
      </c>
      <c r="BO80" s="141">
        <v>121337.92600000001</v>
      </c>
      <c r="BP80" s="141">
        <v>-118672.08350000001</v>
      </c>
      <c r="BQ80" s="141">
        <v>2535.759</v>
      </c>
      <c r="BR80" s="141">
        <v>115977.609</v>
      </c>
      <c r="BS80" s="141">
        <v>-113441.84999999999</v>
      </c>
      <c r="BT80" s="141">
        <v>2773.2921999999999</v>
      </c>
      <c r="BU80" s="141">
        <v>121656.9711</v>
      </c>
      <c r="BV80" s="141">
        <v>-118883.6789</v>
      </c>
      <c r="BW80" s="141">
        <v>2827.46</v>
      </c>
      <c r="BX80" s="141">
        <v>122231.0958</v>
      </c>
      <c r="BY80" s="141">
        <v>-119403.63579999999</v>
      </c>
      <c r="BZ80" s="141">
        <v>3206.7980000000002</v>
      </c>
      <c r="CA80" s="141">
        <v>118121.7072</v>
      </c>
      <c r="CB80" s="141">
        <v>-114914.90920000001</v>
      </c>
      <c r="CC80" s="141">
        <v>3152.4508000000001</v>
      </c>
      <c r="CD80" s="141">
        <v>133979.15900000001</v>
      </c>
      <c r="CE80" s="141">
        <v>-130826.70820000001</v>
      </c>
      <c r="CF80" s="141">
        <v>3135.9679999999998</v>
      </c>
      <c r="CG80" s="141">
        <v>137079.008</v>
      </c>
      <c r="CH80" s="141">
        <v>-133943.04000000001</v>
      </c>
      <c r="CI80" s="141">
        <v>3246.1058000000003</v>
      </c>
      <c r="CJ80" s="141">
        <v>162632.62840000002</v>
      </c>
      <c r="CK80" s="141">
        <v>-159386.52260000003</v>
      </c>
      <c r="CL80" s="141">
        <v>3510.5879999999997</v>
      </c>
      <c r="CM80" s="141">
        <v>173042.7335</v>
      </c>
      <c r="CN80" s="141">
        <v>-169532.14550000001</v>
      </c>
      <c r="CO80" s="141">
        <v>3452.0781999999999</v>
      </c>
      <c r="CP80" s="141">
        <v>172340.6159</v>
      </c>
      <c r="CQ80" s="141">
        <v>-168888.53770000002</v>
      </c>
      <c r="CR80" s="141">
        <v>4205.3890000000001</v>
      </c>
      <c r="CS80" s="141">
        <v>214255.42740000002</v>
      </c>
      <c r="CT80" s="141">
        <v>-210050.03840000002</v>
      </c>
      <c r="CU80" s="141">
        <v>6436.0736000000006</v>
      </c>
      <c r="CV80" s="141">
        <v>218826.50240000003</v>
      </c>
      <c r="CW80" s="141">
        <v>-212390.42880000002</v>
      </c>
      <c r="CX80" s="141">
        <v>8374.2094000000016</v>
      </c>
      <c r="CY80" s="141">
        <v>214657.68200000003</v>
      </c>
      <c r="CZ80" s="141">
        <v>-206283.47260000004</v>
      </c>
      <c r="DA80" s="141">
        <v>14700.577200000002</v>
      </c>
      <c r="DB80" s="141">
        <v>216412.97480000003</v>
      </c>
      <c r="DC80" s="141">
        <v>-201712.39760000003</v>
      </c>
      <c r="DD80" s="141">
        <v>13896.068000000001</v>
      </c>
      <c r="DE80" s="141">
        <v>213853.17280000003</v>
      </c>
      <c r="DF80" s="141">
        <v>-199957.10480000003</v>
      </c>
      <c r="DG80" s="141">
        <v>14623.224</v>
      </c>
      <c r="DH80" s="141">
        <v>224665.89599999998</v>
      </c>
      <c r="DI80" s="141">
        <v>-210042.67199999999</v>
      </c>
    </row>
    <row r="81" spans="1:113" ht="13.95" customHeight="1" x14ac:dyDescent="0.2">
      <c r="A81" s="23" t="s">
        <v>57</v>
      </c>
      <c r="B81" s="73" t="s">
        <v>91</v>
      </c>
      <c r="C81" s="141">
        <v>0</v>
      </c>
      <c r="D81" s="141">
        <v>0</v>
      </c>
      <c r="E81" s="141">
        <v>0</v>
      </c>
      <c r="F81" s="141">
        <v>0</v>
      </c>
      <c r="G81" s="141">
        <v>0</v>
      </c>
      <c r="H81" s="141">
        <v>0</v>
      </c>
      <c r="I81" s="141">
        <v>0</v>
      </c>
      <c r="J81" s="141">
        <v>0</v>
      </c>
      <c r="K81" s="141">
        <v>0</v>
      </c>
      <c r="L81" s="141">
        <v>0</v>
      </c>
      <c r="M81" s="141">
        <v>0</v>
      </c>
      <c r="N81" s="141">
        <v>0</v>
      </c>
      <c r="O81" s="141">
        <v>0</v>
      </c>
      <c r="P81" s="141">
        <v>0</v>
      </c>
      <c r="Q81" s="141">
        <v>0</v>
      </c>
      <c r="R81" s="141">
        <v>0</v>
      </c>
      <c r="S81" s="141">
        <v>0</v>
      </c>
      <c r="T81" s="141">
        <v>0</v>
      </c>
      <c r="U81" s="141">
        <v>0</v>
      </c>
      <c r="V81" s="141">
        <v>99.417636000000002</v>
      </c>
      <c r="W81" s="141">
        <v>-99.417636000000002</v>
      </c>
      <c r="X81" s="141">
        <v>0</v>
      </c>
      <c r="Y81" s="141">
        <v>103.647516</v>
      </c>
      <c r="Z81" s="141">
        <v>-103.647516</v>
      </c>
      <c r="AA81" s="141">
        <v>0</v>
      </c>
      <c r="AB81" s="141">
        <v>108.76343199999999</v>
      </c>
      <c r="AC81" s="141">
        <v>-108.76343199999999</v>
      </c>
      <c r="AD81" s="141">
        <v>0</v>
      </c>
      <c r="AE81" s="141">
        <v>107.90423199999999</v>
      </c>
      <c r="AF81" s="141">
        <v>-107.90423199999999</v>
      </c>
      <c r="AG81" s="141">
        <v>0</v>
      </c>
      <c r="AH81" s="141">
        <v>0</v>
      </c>
      <c r="AI81" s="141">
        <v>0</v>
      </c>
      <c r="AJ81" s="141">
        <v>0</v>
      </c>
      <c r="AK81" s="141">
        <v>0</v>
      </c>
      <c r="AL81" s="141">
        <v>0</v>
      </c>
      <c r="AM81" s="141">
        <v>0</v>
      </c>
      <c r="AN81" s="141">
        <v>0</v>
      </c>
      <c r="AO81" s="141">
        <v>0</v>
      </c>
      <c r="AP81" s="141">
        <v>0</v>
      </c>
      <c r="AQ81" s="141">
        <v>0</v>
      </c>
      <c r="AR81" s="141">
        <v>0</v>
      </c>
      <c r="AS81" s="141">
        <v>0</v>
      </c>
      <c r="AT81" s="141">
        <v>0</v>
      </c>
      <c r="AU81" s="141">
        <v>0</v>
      </c>
      <c r="AV81" s="141">
        <v>0</v>
      </c>
      <c r="AW81" s="141">
        <v>0</v>
      </c>
      <c r="AX81" s="141">
        <v>0</v>
      </c>
      <c r="AY81" s="141">
        <v>0</v>
      </c>
      <c r="AZ81" s="141">
        <v>0</v>
      </c>
      <c r="BA81" s="141">
        <v>0</v>
      </c>
      <c r="BB81" s="141">
        <v>0</v>
      </c>
      <c r="BC81" s="141">
        <v>0</v>
      </c>
      <c r="BD81" s="141">
        <v>0</v>
      </c>
      <c r="BE81" s="141">
        <v>0</v>
      </c>
      <c r="BF81" s="141">
        <v>0</v>
      </c>
      <c r="BG81" s="141">
        <v>0</v>
      </c>
      <c r="BH81" s="141">
        <v>0</v>
      </c>
      <c r="BI81" s="141">
        <v>0</v>
      </c>
      <c r="BJ81" s="141">
        <v>0</v>
      </c>
      <c r="BK81" s="141">
        <v>0</v>
      </c>
      <c r="BL81" s="141">
        <v>0</v>
      </c>
      <c r="BM81" s="141">
        <v>0</v>
      </c>
      <c r="BN81" s="141">
        <v>0</v>
      </c>
      <c r="BO81" s="141">
        <v>0</v>
      </c>
      <c r="BP81" s="141">
        <v>0</v>
      </c>
      <c r="BQ81" s="141">
        <v>0</v>
      </c>
      <c r="BR81" s="141">
        <v>0</v>
      </c>
      <c r="BS81" s="141">
        <v>0</v>
      </c>
      <c r="BT81" s="141">
        <v>0</v>
      </c>
      <c r="BU81" s="141">
        <v>0</v>
      </c>
      <c r="BV81" s="141">
        <v>0</v>
      </c>
      <c r="BW81" s="141">
        <v>0</v>
      </c>
      <c r="BX81" s="141">
        <v>0</v>
      </c>
      <c r="BY81" s="141">
        <v>0</v>
      </c>
      <c r="BZ81" s="141">
        <v>0</v>
      </c>
      <c r="CA81" s="141">
        <v>0</v>
      </c>
      <c r="CB81" s="141">
        <v>0</v>
      </c>
      <c r="CC81" s="141">
        <v>0</v>
      </c>
      <c r="CD81" s="141">
        <v>0</v>
      </c>
      <c r="CE81" s="141">
        <v>0</v>
      </c>
      <c r="CF81" s="141">
        <v>0</v>
      </c>
      <c r="CG81" s="141">
        <v>0</v>
      </c>
      <c r="CH81" s="141">
        <v>0</v>
      </c>
      <c r="CI81" s="141">
        <v>0</v>
      </c>
      <c r="CJ81" s="141">
        <v>0</v>
      </c>
      <c r="CK81" s="141">
        <v>0</v>
      </c>
      <c r="CL81" s="141">
        <v>0</v>
      </c>
      <c r="CM81" s="141">
        <v>0</v>
      </c>
      <c r="CN81" s="141">
        <v>0</v>
      </c>
      <c r="CO81" s="141">
        <v>0</v>
      </c>
      <c r="CP81" s="141">
        <v>0</v>
      </c>
      <c r="CQ81" s="141">
        <v>0</v>
      </c>
      <c r="CR81" s="141">
        <v>0</v>
      </c>
      <c r="CS81" s="141">
        <v>0</v>
      </c>
      <c r="CT81" s="141">
        <v>0</v>
      </c>
      <c r="CU81" s="141">
        <v>0</v>
      </c>
      <c r="CV81" s="141">
        <v>0</v>
      </c>
      <c r="CW81" s="141">
        <v>0</v>
      </c>
      <c r="CX81" s="141">
        <v>0</v>
      </c>
      <c r="CY81" s="141">
        <v>0</v>
      </c>
      <c r="CZ81" s="141">
        <v>0</v>
      </c>
      <c r="DA81" s="141">
        <v>0</v>
      </c>
      <c r="DB81" s="141">
        <v>0</v>
      </c>
      <c r="DC81" s="141">
        <v>0</v>
      </c>
      <c r="DD81" s="141">
        <v>0</v>
      </c>
      <c r="DE81" s="141">
        <v>0</v>
      </c>
      <c r="DF81" s="141">
        <v>0</v>
      </c>
      <c r="DG81" s="141">
        <v>0</v>
      </c>
      <c r="DH81" s="141">
        <v>0</v>
      </c>
      <c r="DI81" s="141">
        <v>0</v>
      </c>
    </row>
    <row r="82" spans="1:113" ht="13.95" customHeight="1" x14ac:dyDescent="0.2">
      <c r="A82" s="23" t="s">
        <v>15</v>
      </c>
      <c r="B82" s="73" t="s">
        <v>92</v>
      </c>
      <c r="C82" s="141">
        <v>1576.8556000000001</v>
      </c>
      <c r="D82" s="141">
        <v>57618.303624</v>
      </c>
      <c r="E82" s="141">
        <v>-56041.448023999998</v>
      </c>
      <c r="F82" s="141">
        <v>2297.37725</v>
      </c>
      <c r="G82" s="141">
        <v>82682.138374999995</v>
      </c>
      <c r="H82" s="141">
        <v>-80384.76112499999</v>
      </c>
      <c r="I82" s="141">
        <v>2101.5358000000001</v>
      </c>
      <c r="J82" s="141">
        <v>71725.41685400001</v>
      </c>
      <c r="K82" s="141">
        <v>-69623.881054000012</v>
      </c>
      <c r="L82" s="141">
        <v>2131.2268559999998</v>
      </c>
      <c r="M82" s="141">
        <v>72267.965207999994</v>
      </c>
      <c r="N82" s="141">
        <v>-70136.738352</v>
      </c>
      <c r="O82" s="141">
        <v>2352.0653659999998</v>
      </c>
      <c r="P82" s="141">
        <v>37417.039853000002</v>
      </c>
      <c r="Q82" s="141">
        <v>-35064.974486999999</v>
      </c>
      <c r="R82" s="141">
        <v>2543.1514320000001</v>
      </c>
      <c r="S82" s="141">
        <v>39694.136784000002</v>
      </c>
      <c r="T82" s="141">
        <v>-37150.985352000003</v>
      </c>
      <c r="U82" s="141">
        <v>2361.1688549999999</v>
      </c>
      <c r="V82" s="141">
        <v>37902.973725000003</v>
      </c>
      <c r="W82" s="141">
        <v>-35541.804870000007</v>
      </c>
      <c r="X82" s="141">
        <v>2435.7166259999999</v>
      </c>
      <c r="Y82" s="141">
        <v>39696.998628000001</v>
      </c>
      <c r="Z82" s="141">
        <v>-37261.282002</v>
      </c>
      <c r="AA82" s="141">
        <v>2528.7497939999998</v>
      </c>
      <c r="AB82" s="141">
        <v>41112.577295999996</v>
      </c>
      <c r="AC82" s="141">
        <v>-38583.827501999993</v>
      </c>
      <c r="AD82" s="141">
        <v>2508.7733939999998</v>
      </c>
      <c r="AE82" s="141">
        <v>40814.775753999995</v>
      </c>
      <c r="AF82" s="141">
        <v>-38306.002359999999</v>
      </c>
      <c r="AG82" s="141">
        <v>2479.4044299999996</v>
      </c>
      <c r="AH82" s="141">
        <v>47317.476121999993</v>
      </c>
      <c r="AI82" s="141">
        <v>-44838.07169199999</v>
      </c>
      <c r="AJ82" s="141">
        <v>2546.0250239999996</v>
      </c>
      <c r="AK82" s="141">
        <v>48268.391079999994</v>
      </c>
      <c r="AL82" s="141">
        <v>-45722.366055999992</v>
      </c>
      <c r="AM82" s="141">
        <v>2694.4534079999999</v>
      </c>
      <c r="AN82" s="141">
        <v>50885.875298999999</v>
      </c>
      <c r="AO82" s="141">
        <v>-48191.421890999998</v>
      </c>
      <c r="AP82" s="141">
        <v>2601.2623139999996</v>
      </c>
      <c r="AQ82" s="141">
        <v>49238.179514999996</v>
      </c>
      <c r="AR82" s="141">
        <v>-46636.917200999997</v>
      </c>
      <c r="AS82" s="141">
        <v>2514.16032</v>
      </c>
      <c r="AT82" s="141">
        <v>51409.340710000004</v>
      </c>
      <c r="AU82" s="141">
        <v>-48895.180390000001</v>
      </c>
      <c r="AV82" s="141">
        <v>2716.6331520000003</v>
      </c>
      <c r="AW82" s="141">
        <v>52181.995128000002</v>
      </c>
      <c r="AX82" s="141">
        <v>-49465.361976</v>
      </c>
      <c r="AY82" s="141">
        <v>2630.38508</v>
      </c>
      <c r="AZ82" s="141">
        <v>50364.952215999998</v>
      </c>
      <c r="BA82" s="141">
        <v>-47734.567135999998</v>
      </c>
      <c r="BB82" s="141">
        <v>2615.8814400000001</v>
      </c>
      <c r="BC82" s="141">
        <v>43025.799934999995</v>
      </c>
      <c r="BD82" s="141">
        <v>-40409.918494999998</v>
      </c>
      <c r="BE82" s="141">
        <v>2459.6399080000001</v>
      </c>
      <c r="BF82" s="141">
        <v>41185.885267999998</v>
      </c>
      <c r="BG82" s="141">
        <v>-38726.245360000001</v>
      </c>
      <c r="BH82" s="141">
        <v>2263.7840460000002</v>
      </c>
      <c r="BI82" s="141">
        <v>81496.22565600001</v>
      </c>
      <c r="BJ82" s="141">
        <v>-79232.441610000009</v>
      </c>
      <c r="BK82" s="141">
        <v>2273.8751999999999</v>
      </c>
      <c r="BL82" s="141">
        <v>92210.376600000003</v>
      </c>
      <c r="BM82" s="141">
        <v>-89936.501400000008</v>
      </c>
      <c r="BN82" s="141">
        <v>2665.8425000000002</v>
      </c>
      <c r="BO82" s="141">
        <v>121337.92600000001</v>
      </c>
      <c r="BP82" s="141">
        <v>-118672.08350000001</v>
      </c>
      <c r="BQ82" s="141">
        <v>2535.759</v>
      </c>
      <c r="BR82" s="141">
        <v>115977.609</v>
      </c>
      <c r="BS82" s="141">
        <v>-113441.84999999999</v>
      </c>
      <c r="BT82" s="141">
        <v>2773.2921999999999</v>
      </c>
      <c r="BU82" s="141">
        <v>121656.9711</v>
      </c>
      <c r="BV82" s="141">
        <v>-118883.6789</v>
      </c>
      <c r="BW82" s="141">
        <v>2827.46</v>
      </c>
      <c r="BX82" s="141">
        <v>122231.0958</v>
      </c>
      <c r="BY82" s="141">
        <v>-119403.63579999999</v>
      </c>
      <c r="BZ82" s="141">
        <v>3206.7980000000002</v>
      </c>
      <c r="CA82" s="141">
        <v>118121.7072</v>
      </c>
      <c r="CB82" s="141">
        <v>-114914.90920000001</v>
      </c>
      <c r="CC82" s="141">
        <v>3152.4508000000001</v>
      </c>
      <c r="CD82" s="141">
        <v>133979.15900000001</v>
      </c>
      <c r="CE82" s="141">
        <v>-130826.70820000001</v>
      </c>
      <c r="CF82" s="141">
        <v>3135.9679999999998</v>
      </c>
      <c r="CG82" s="141">
        <v>137079.008</v>
      </c>
      <c r="CH82" s="141">
        <v>-133943.04000000001</v>
      </c>
      <c r="CI82" s="141">
        <v>3246.1058000000003</v>
      </c>
      <c r="CJ82" s="141">
        <v>162632.62840000002</v>
      </c>
      <c r="CK82" s="141">
        <v>-159386.52260000003</v>
      </c>
      <c r="CL82" s="141">
        <v>3510.5879999999997</v>
      </c>
      <c r="CM82" s="141">
        <v>173042.7335</v>
      </c>
      <c r="CN82" s="141">
        <v>-169532.14550000001</v>
      </c>
      <c r="CO82" s="141">
        <v>3452.0781999999999</v>
      </c>
      <c r="CP82" s="141">
        <v>172340.6159</v>
      </c>
      <c r="CQ82" s="141">
        <v>-168888.53770000002</v>
      </c>
      <c r="CR82" s="141">
        <v>4205.3890000000001</v>
      </c>
      <c r="CS82" s="141">
        <v>214255.42740000002</v>
      </c>
      <c r="CT82" s="141">
        <v>-210050.03840000002</v>
      </c>
      <c r="CU82" s="141">
        <v>6436.0736000000006</v>
      </c>
      <c r="CV82" s="141">
        <v>218826.50240000003</v>
      </c>
      <c r="CW82" s="141">
        <v>-212390.42880000002</v>
      </c>
      <c r="CX82" s="141">
        <v>8374.2094000000016</v>
      </c>
      <c r="CY82" s="141">
        <v>214657.68200000003</v>
      </c>
      <c r="CZ82" s="141">
        <v>-206283.47260000004</v>
      </c>
      <c r="DA82" s="141">
        <v>14700.577200000002</v>
      </c>
      <c r="DB82" s="141">
        <v>216412.97480000003</v>
      </c>
      <c r="DC82" s="141">
        <v>-201712.39760000003</v>
      </c>
      <c r="DD82" s="141">
        <v>13896.068000000001</v>
      </c>
      <c r="DE82" s="141">
        <v>213853.17280000003</v>
      </c>
      <c r="DF82" s="141">
        <v>-199957.10480000003</v>
      </c>
      <c r="DG82" s="141">
        <v>14623.224</v>
      </c>
      <c r="DH82" s="141">
        <v>224665.89599999998</v>
      </c>
      <c r="DI82" s="141">
        <v>-210042.67199999999</v>
      </c>
    </row>
    <row r="83" spans="1:113" ht="13.95" customHeight="1" x14ac:dyDescent="0.2">
      <c r="A83" s="23">
        <v>4</v>
      </c>
      <c r="B83" s="58" t="s">
        <v>93</v>
      </c>
      <c r="C83" s="141">
        <v>1536488.0966400001</v>
      </c>
      <c r="D83" s="141">
        <v>923627.39914400014</v>
      </c>
      <c r="E83" s="141">
        <v>612860.6974960001</v>
      </c>
      <c r="F83" s="141">
        <v>2277474.461375</v>
      </c>
      <c r="G83" s="141">
        <v>1173490.9222499998</v>
      </c>
      <c r="H83" s="141">
        <v>1103983.5391250001</v>
      </c>
      <c r="I83" s="141">
        <v>2041410.8607620003</v>
      </c>
      <c r="J83" s="141">
        <v>1056757.2770300002</v>
      </c>
      <c r="K83" s="141">
        <v>984653.58373200009</v>
      </c>
      <c r="L83" s="141">
        <v>2061972.7469519998</v>
      </c>
      <c r="M83" s="141">
        <v>1069832.826624</v>
      </c>
      <c r="N83" s="141">
        <v>992139.92032799998</v>
      </c>
      <c r="O83" s="141">
        <v>2302815.9973160001</v>
      </c>
      <c r="P83" s="141">
        <v>1138879.6504839999</v>
      </c>
      <c r="Q83" s="141">
        <v>1163936.3468320002</v>
      </c>
      <c r="R83" s="141">
        <v>2524405.52196</v>
      </c>
      <c r="S83" s="141">
        <v>1239432.379344</v>
      </c>
      <c r="T83" s="141">
        <v>1284973.142616</v>
      </c>
      <c r="U83" s="141">
        <v>2364126.5296709999</v>
      </c>
      <c r="V83" s="141">
        <v>1156773.903678</v>
      </c>
      <c r="W83" s="141">
        <v>1207352.6259929999</v>
      </c>
      <c r="X83" s="141">
        <v>2439603.4078500001</v>
      </c>
      <c r="Y83" s="141">
        <v>1205342.8754429999</v>
      </c>
      <c r="Z83" s="141">
        <v>1234260.5324070002</v>
      </c>
      <c r="AA83" s="141">
        <v>2567823.0569459996</v>
      </c>
      <c r="AB83" s="141">
        <v>1248957.6805139999</v>
      </c>
      <c r="AC83" s="141">
        <v>1318865.376432</v>
      </c>
      <c r="AD83" s="141">
        <v>2563022.246638</v>
      </c>
      <c r="AE83" s="141">
        <v>1242355.3751319998</v>
      </c>
      <c r="AF83" s="141">
        <v>1320666.8715059999</v>
      </c>
      <c r="AG83" s="141">
        <v>2489322.0477199997</v>
      </c>
      <c r="AH83" s="141">
        <v>1217779.0600399999</v>
      </c>
      <c r="AI83" s="141">
        <v>1271542.9876799996</v>
      </c>
      <c r="AJ83" s="141">
        <v>2519424.3667179998</v>
      </c>
      <c r="AK83" s="141">
        <v>1261555.3993919999</v>
      </c>
      <c r="AL83" s="141">
        <v>1257868.9673260001</v>
      </c>
      <c r="AM83" s="141">
        <v>2697596.9369759997</v>
      </c>
      <c r="AN83" s="141">
        <v>1317391.2459509999</v>
      </c>
      <c r="AO83" s="141">
        <v>1380205.6910250001</v>
      </c>
      <c r="AP83" s="141">
        <v>2573020.0374479997</v>
      </c>
      <c r="AQ83" s="141">
        <v>1223655.0272999997</v>
      </c>
      <c r="AR83" s="141">
        <v>1349365.0101479997</v>
      </c>
      <c r="AS83" s="141">
        <v>2544565.9463700005</v>
      </c>
      <c r="AT83" s="141">
        <v>1213658.51614</v>
      </c>
      <c r="AU83" s="141">
        <v>1330907.4302300005</v>
      </c>
      <c r="AV83" s="141">
        <v>2758090.1058300002</v>
      </c>
      <c r="AW83" s="141">
        <v>1321302.449304</v>
      </c>
      <c r="AX83" s="141">
        <v>1436787.6565260002</v>
      </c>
      <c r="AY83" s="141">
        <v>2722088.6103679999</v>
      </c>
      <c r="AZ83" s="141">
        <v>1234619.6917599998</v>
      </c>
      <c r="BA83" s="141">
        <v>1487468.9186079998</v>
      </c>
      <c r="BB83" s="141">
        <v>2705339.1354950001</v>
      </c>
      <c r="BC83" s="141">
        <v>1209763.4197049998</v>
      </c>
      <c r="BD83" s="141">
        <v>1495575.7157900003</v>
      </c>
      <c r="BE83" s="141">
        <v>2610907.7623419999</v>
      </c>
      <c r="BF83" s="141">
        <v>1157705.405208</v>
      </c>
      <c r="BG83" s="141">
        <v>1453202.3571339997</v>
      </c>
      <c r="BH83" s="141">
        <v>2407462.0844940003</v>
      </c>
      <c r="BI83" s="141">
        <v>1082883.5066849999</v>
      </c>
      <c r="BJ83" s="141">
        <v>1324578.5778090004</v>
      </c>
      <c r="BK83" s="141">
        <v>2389132.2492</v>
      </c>
      <c r="BL83" s="141">
        <v>1091862.7614</v>
      </c>
      <c r="BM83" s="141">
        <v>1297269.4878000002</v>
      </c>
      <c r="BN83" s="141">
        <v>2840918.1985000004</v>
      </c>
      <c r="BO83" s="141">
        <v>1242479.0355</v>
      </c>
      <c r="BP83" s="141">
        <v>1598439.1630000002</v>
      </c>
      <c r="BQ83" s="141">
        <v>2751245.1306000003</v>
      </c>
      <c r="BR83" s="141">
        <v>1169785.6649999998</v>
      </c>
      <c r="BS83" s="141">
        <v>1581459.4656000002</v>
      </c>
      <c r="BT83" s="141">
        <v>2940963.1825000001</v>
      </c>
      <c r="BU83" s="141">
        <v>1261366.8696999999</v>
      </c>
      <c r="BV83" s="141">
        <v>1679596.3128000004</v>
      </c>
      <c r="BW83" s="141">
        <v>3012545.5315999999</v>
      </c>
      <c r="BX83" s="141">
        <v>1285221.943</v>
      </c>
      <c r="BY83" s="141">
        <v>1727323.5885999999</v>
      </c>
      <c r="BZ83" s="141">
        <v>3011517.9443999999</v>
      </c>
      <c r="CA83" s="141">
        <v>1188467.2239999999</v>
      </c>
      <c r="CB83" s="141">
        <v>1823050.7204</v>
      </c>
      <c r="CC83" s="141">
        <v>2985642.6706000003</v>
      </c>
      <c r="CD83" s="141">
        <v>1131104.7823000001</v>
      </c>
      <c r="CE83" s="141">
        <v>1854537.8883000002</v>
      </c>
      <c r="CF83" s="141">
        <v>2961656.0159999998</v>
      </c>
      <c r="CG83" s="141">
        <v>1085496.72</v>
      </c>
      <c r="CH83" s="141">
        <v>1876159.2960000001</v>
      </c>
      <c r="CI83" s="141">
        <v>3098776.2418</v>
      </c>
      <c r="CJ83" s="141">
        <v>1122225.148</v>
      </c>
      <c r="CK83" s="141">
        <v>1976551.0937999999</v>
      </c>
      <c r="CL83" s="141">
        <v>3461761.5718999999</v>
      </c>
      <c r="CM83" s="141">
        <v>1168118.9021000001</v>
      </c>
      <c r="CN83" s="141">
        <v>2293642.6697999998</v>
      </c>
      <c r="CO83" s="141">
        <v>3576938.1132</v>
      </c>
      <c r="CP83" s="141">
        <v>1096444.3970999999</v>
      </c>
      <c r="CQ83" s="141">
        <v>2480493.7160999998</v>
      </c>
      <c r="CR83" s="141">
        <v>4510371.1240000008</v>
      </c>
      <c r="CS83" s="141">
        <v>1226437.7068</v>
      </c>
      <c r="CT83" s="141">
        <v>3283933.417200001</v>
      </c>
      <c r="CU83" s="141">
        <v>4536956.4962000009</v>
      </c>
      <c r="CV83" s="141">
        <v>1214114.0886000001</v>
      </c>
      <c r="CW83" s="141">
        <v>3322842.4076000005</v>
      </c>
      <c r="CX83" s="141">
        <v>4654305.1336000003</v>
      </c>
      <c r="CY83" s="141">
        <v>1280156.9802000001</v>
      </c>
      <c r="CZ83" s="141">
        <v>3374148.1534000002</v>
      </c>
      <c r="DA83" s="141">
        <v>4760756.3282000003</v>
      </c>
      <c r="DB83" s="141">
        <v>1292334.324</v>
      </c>
      <c r="DC83" s="141">
        <v>3468422.0042000008</v>
      </c>
      <c r="DD83" s="141">
        <v>4803797.5704000005</v>
      </c>
      <c r="DE83" s="141">
        <v>1262713.7580000001</v>
      </c>
      <c r="DF83" s="141">
        <v>3541083.8124000002</v>
      </c>
      <c r="DG83" s="141">
        <v>5110342.0079999994</v>
      </c>
      <c r="DH83" s="141">
        <v>1306100.7887999997</v>
      </c>
      <c r="DI83" s="141">
        <v>3804241.2191999997</v>
      </c>
    </row>
    <row r="84" spans="1:113" ht="13.95" customHeight="1" x14ac:dyDescent="0.2">
      <c r="A84" s="23">
        <v>4.2</v>
      </c>
      <c r="B84" s="56" t="s">
        <v>107</v>
      </c>
      <c r="C84" s="141">
        <v>1403527.6324480001</v>
      </c>
      <c r="D84" s="141">
        <v>0</v>
      </c>
      <c r="E84" s="141">
        <v>1403527.6324480001</v>
      </c>
      <c r="F84" s="141">
        <v>2102193.95425</v>
      </c>
      <c r="G84" s="141">
        <v>0</v>
      </c>
      <c r="H84" s="141">
        <v>2102193.95425</v>
      </c>
      <c r="I84" s="141">
        <v>1879928.8498900002</v>
      </c>
      <c r="J84" s="141">
        <v>0</v>
      </c>
      <c r="K84" s="141">
        <v>1879928.8498900002</v>
      </c>
      <c r="L84" s="141">
        <v>1915886.8333679999</v>
      </c>
      <c r="M84" s="141">
        <v>0</v>
      </c>
      <c r="N84" s="141">
        <v>1915886.8333679999</v>
      </c>
      <c r="O84" s="141">
        <v>2124443.0401719999</v>
      </c>
      <c r="P84" s="141">
        <v>0</v>
      </c>
      <c r="Q84" s="141">
        <v>2124443.0401719999</v>
      </c>
      <c r="R84" s="141">
        <v>2325646.4394240002</v>
      </c>
      <c r="S84" s="141">
        <v>0</v>
      </c>
      <c r="T84" s="141">
        <v>2325646.4394240002</v>
      </c>
      <c r="U84" s="141">
        <v>2175904.0903139999</v>
      </c>
      <c r="V84" s="141">
        <v>0</v>
      </c>
      <c r="W84" s="141">
        <v>2175904.0903139999</v>
      </c>
      <c r="X84" s="141">
        <v>2242491.7442970001</v>
      </c>
      <c r="Y84" s="141">
        <v>0</v>
      </c>
      <c r="Z84" s="141">
        <v>2242491.7442970001</v>
      </c>
      <c r="AA84" s="141">
        <v>2357148.2891619997</v>
      </c>
      <c r="AB84" s="141">
        <v>0</v>
      </c>
      <c r="AC84" s="141">
        <v>2357148.2891619997</v>
      </c>
      <c r="AD84" s="141">
        <v>2343221.3260539998</v>
      </c>
      <c r="AE84" s="141">
        <v>0</v>
      </c>
      <c r="AF84" s="141">
        <v>2343221.3260539998</v>
      </c>
      <c r="AG84" s="141">
        <v>2252760.7661039997</v>
      </c>
      <c r="AH84" s="141">
        <v>0</v>
      </c>
      <c r="AI84" s="141">
        <v>2252760.7661039997</v>
      </c>
      <c r="AJ84" s="141">
        <v>2288982.5809519999</v>
      </c>
      <c r="AK84" s="141">
        <v>0</v>
      </c>
      <c r="AL84" s="141">
        <v>2288982.5809519999</v>
      </c>
      <c r="AM84" s="141">
        <v>2447826.7194989999</v>
      </c>
      <c r="AN84" s="141">
        <v>0</v>
      </c>
      <c r="AO84" s="141">
        <v>2447826.7194989999</v>
      </c>
      <c r="AP84" s="141">
        <v>2322635.2679789998</v>
      </c>
      <c r="AQ84" s="141">
        <v>0</v>
      </c>
      <c r="AR84" s="141">
        <v>2322635.2679789998</v>
      </c>
      <c r="AS84" s="141">
        <v>2284455.1099300003</v>
      </c>
      <c r="AT84" s="141">
        <v>0</v>
      </c>
      <c r="AU84" s="141">
        <v>2284455.1099300003</v>
      </c>
      <c r="AV84" s="141">
        <v>2490077.2664280003</v>
      </c>
      <c r="AW84" s="141">
        <v>0</v>
      </c>
      <c r="AX84" s="141">
        <v>2490077.2664280003</v>
      </c>
      <c r="AY84" s="141">
        <v>2477518.1744559999</v>
      </c>
      <c r="AZ84" s="141">
        <v>0</v>
      </c>
      <c r="BA84" s="141">
        <v>2477518.1744559999</v>
      </c>
      <c r="BB84" s="141">
        <v>2452797.5814749999</v>
      </c>
      <c r="BC84" s="141">
        <v>0</v>
      </c>
      <c r="BD84" s="141">
        <v>2452797.5814749999</v>
      </c>
      <c r="BE84" s="141">
        <v>2370281.7134699998</v>
      </c>
      <c r="BF84" s="141">
        <v>0</v>
      </c>
      <c r="BG84" s="141">
        <v>2370281.7134699998</v>
      </c>
      <c r="BH84" s="141">
        <v>2201794.8956340002</v>
      </c>
      <c r="BI84" s="141">
        <v>0</v>
      </c>
      <c r="BJ84" s="141">
        <v>2201794.8956340002</v>
      </c>
      <c r="BK84" s="141">
        <v>2186709.9840000002</v>
      </c>
      <c r="BL84" s="141">
        <v>0</v>
      </c>
      <c r="BM84" s="141">
        <v>2186709.9840000002</v>
      </c>
      <c r="BN84" s="141">
        <v>2612357.2810000004</v>
      </c>
      <c r="BO84" s="141">
        <v>0</v>
      </c>
      <c r="BP84" s="141">
        <v>2612357.2810000004</v>
      </c>
      <c r="BQ84" s="141">
        <v>2530020.1770000001</v>
      </c>
      <c r="BR84" s="141">
        <v>0</v>
      </c>
      <c r="BS84" s="141">
        <v>2530020.1770000001</v>
      </c>
      <c r="BT84" s="141">
        <v>2709195.1915000002</v>
      </c>
      <c r="BU84" s="141">
        <v>0</v>
      </c>
      <c r="BV84" s="141">
        <v>2709195.1915000002</v>
      </c>
      <c r="BW84" s="141">
        <v>2764181.4452</v>
      </c>
      <c r="BX84" s="141">
        <v>0</v>
      </c>
      <c r="BY84" s="141">
        <v>2764181.4452</v>
      </c>
      <c r="BZ84" s="141">
        <v>2766964.7404</v>
      </c>
      <c r="CA84" s="141">
        <v>0</v>
      </c>
      <c r="CB84" s="141">
        <v>2766964.7404</v>
      </c>
      <c r="CC84" s="141">
        <v>2719097.5202000001</v>
      </c>
      <c r="CD84" s="141">
        <v>0</v>
      </c>
      <c r="CE84" s="141">
        <v>2719097.5202000001</v>
      </c>
      <c r="CF84" s="141">
        <v>2698208.128</v>
      </c>
      <c r="CG84" s="141">
        <v>0</v>
      </c>
      <c r="CH84" s="141">
        <v>2698208.128</v>
      </c>
      <c r="CI84" s="141">
        <v>2822557.1886</v>
      </c>
      <c r="CJ84" s="141">
        <v>0</v>
      </c>
      <c r="CK84" s="141">
        <v>2822557.1886</v>
      </c>
      <c r="CL84" s="141">
        <v>3086684.4989999998</v>
      </c>
      <c r="CM84" s="141">
        <v>0</v>
      </c>
      <c r="CN84" s="141">
        <v>3086684.4989999998</v>
      </c>
      <c r="CO84" s="141">
        <v>3158885.5921999998</v>
      </c>
      <c r="CP84" s="141">
        <v>0</v>
      </c>
      <c r="CQ84" s="141">
        <v>3158885.5921999998</v>
      </c>
      <c r="CR84" s="141">
        <v>4031139.6210000003</v>
      </c>
      <c r="CS84" s="141">
        <v>0</v>
      </c>
      <c r="CT84" s="141">
        <v>4031139.6210000003</v>
      </c>
      <c r="CU84" s="141">
        <v>4098169.8648000006</v>
      </c>
      <c r="CV84" s="141">
        <v>0</v>
      </c>
      <c r="CW84" s="141">
        <v>4098169.8648000006</v>
      </c>
      <c r="CX84" s="141">
        <v>4225026.3382000001</v>
      </c>
      <c r="CY84" s="141">
        <v>0</v>
      </c>
      <c r="CZ84" s="141">
        <v>4225026.3382000001</v>
      </c>
      <c r="DA84" s="141">
        <v>4331111.8468000004</v>
      </c>
      <c r="DB84" s="141">
        <v>0</v>
      </c>
      <c r="DC84" s="141">
        <v>4331111.8468000004</v>
      </c>
      <c r="DD84" s="141">
        <v>4392254.5460000001</v>
      </c>
      <c r="DE84" s="141">
        <v>0</v>
      </c>
      <c r="DF84" s="141">
        <v>4392254.5460000001</v>
      </c>
      <c r="DG84" s="141">
        <v>4701233.5775999995</v>
      </c>
      <c r="DH84" s="141">
        <v>0</v>
      </c>
      <c r="DI84" s="141">
        <v>4701233.5775999995</v>
      </c>
    </row>
    <row r="85" spans="1:113" ht="13.95" customHeight="1" x14ac:dyDescent="0.2">
      <c r="A85" s="23">
        <v>4.3</v>
      </c>
      <c r="B85" s="56" t="s">
        <v>115</v>
      </c>
      <c r="C85" s="141">
        <v>0</v>
      </c>
      <c r="D85" s="141">
        <v>673616.94376400008</v>
      </c>
      <c r="E85" s="141">
        <v>-673616.94376400008</v>
      </c>
      <c r="F85" s="141">
        <v>0</v>
      </c>
      <c r="G85" s="141">
        <v>864774.99362499989</v>
      </c>
      <c r="H85" s="141">
        <v>-864774.99362499989</v>
      </c>
      <c r="I85" s="141">
        <v>0</v>
      </c>
      <c r="J85" s="141">
        <v>769435.30245400011</v>
      </c>
      <c r="K85" s="141">
        <v>-769435.30245400011</v>
      </c>
      <c r="L85" s="141">
        <v>0</v>
      </c>
      <c r="M85" s="141">
        <v>755810.54229599994</v>
      </c>
      <c r="N85" s="141">
        <v>-755810.54229599994</v>
      </c>
      <c r="O85" s="141">
        <v>0</v>
      </c>
      <c r="P85" s="141">
        <v>830807.08887199999</v>
      </c>
      <c r="Q85" s="141">
        <v>-830807.08887199999</v>
      </c>
      <c r="R85" s="141">
        <v>0</v>
      </c>
      <c r="S85" s="141">
        <v>889237.80535200005</v>
      </c>
      <c r="T85" s="141">
        <v>-889237.80535200005</v>
      </c>
      <c r="U85" s="141">
        <v>0</v>
      </c>
      <c r="V85" s="141">
        <v>814802.09024699999</v>
      </c>
      <c r="W85" s="141">
        <v>-814802.09024699999</v>
      </c>
      <c r="X85" s="141">
        <v>0</v>
      </c>
      <c r="Y85" s="141">
        <v>851645.72709299996</v>
      </c>
      <c r="Z85" s="141">
        <v>-851645.72709299996</v>
      </c>
      <c r="AA85" s="141">
        <v>0</v>
      </c>
      <c r="AB85" s="141">
        <v>888298.14000199991</v>
      </c>
      <c r="AC85" s="141">
        <v>-888298.14000199991</v>
      </c>
      <c r="AD85" s="141">
        <v>0</v>
      </c>
      <c r="AE85" s="141">
        <v>879581.34714799991</v>
      </c>
      <c r="AF85" s="141">
        <v>-879581.34714799991</v>
      </c>
      <c r="AG85" s="141">
        <v>0</v>
      </c>
      <c r="AH85" s="141">
        <v>848217.30499999993</v>
      </c>
      <c r="AI85" s="141">
        <v>-848217.30499999993</v>
      </c>
      <c r="AJ85" s="141">
        <v>0</v>
      </c>
      <c r="AK85" s="141">
        <v>869096.25037999987</v>
      </c>
      <c r="AL85" s="141">
        <v>-869096.25037999987</v>
      </c>
      <c r="AM85" s="141">
        <v>0</v>
      </c>
      <c r="AN85" s="141">
        <v>895989.95982899994</v>
      </c>
      <c r="AO85" s="141">
        <v>-895989.95982899994</v>
      </c>
      <c r="AP85" s="141">
        <v>0</v>
      </c>
      <c r="AQ85" s="141">
        <v>848595.47120999987</v>
      </c>
      <c r="AR85" s="141">
        <v>-848595.47120999987</v>
      </c>
      <c r="AS85" s="141">
        <v>0</v>
      </c>
      <c r="AT85" s="141">
        <v>833889.36196999997</v>
      </c>
      <c r="AU85" s="141">
        <v>-833889.36196999997</v>
      </c>
      <c r="AV85" s="141">
        <v>0</v>
      </c>
      <c r="AW85" s="141">
        <v>920485.86633600004</v>
      </c>
      <c r="AX85" s="141">
        <v>-920485.86633600004</v>
      </c>
      <c r="AY85" s="141">
        <v>0</v>
      </c>
      <c r="AZ85" s="141">
        <v>890731.45288</v>
      </c>
      <c r="BA85" s="141">
        <v>-890731.45288</v>
      </c>
      <c r="BB85" s="141">
        <v>0</v>
      </c>
      <c r="BC85" s="141">
        <v>862832.14372499986</v>
      </c>
      <c r="BD85" s="141">
        <v>-862832.14372499986</v>
      </c>
      <c r="BE85" s="141">
        <v>0</v>
      </c>
      <c r="BF85" s="141">
        <v>820917.90248599998</v>
      </c>
      <c r="BG85" s="141">
        <v>-820917.90248599998</v>
      </c>
      <c r="BH85" s="141">
        <v>0</v>
      </c>
      <c r="BI85" s="141">
        <v>763184.21721000003</v>
      </c>
      <c r="BJ85" s="141">
        <v>-763184.21721000003</v>
      </c>
      <c r="BK85" s="141">
        <v>0</v>
      </c>
      <c r="BL85" s="141">
        <v>772004.31660000002</v>
      </c>
      <c r="BM85" s="141">
        <v>-772004.31660000002</v>
      </c>
      <c r="BN85" s="141">
        <v>0</v>
      </c>
      <c r="BO85" s="141">
        <v>870692.22200000007</v>
      </c>
      <c r="BP85" s="141">
        <v>-870692.22200000007</v>
      </c>
      <c r="BQ85" s="141">
        <v>0</v>
      </c>
      <c r="BR85" s="141">
        <v>807225.51239999989</v>
      </c>
      <c r="BS85" s="141">
        <v>-807225.51239999989</v>
      </c>
      <c r="BT85" s="141">
        <v>0</v>
      </c>
      <c r="BU85" s="141">
        <v>861192.12479999999</v>
      </c>
      <c r="BV85" s="141">
        <v>-861192.12479999999</v>
      </c>
      <c r="BW85" s="141">
        <v>0</v>
      </c>
      <c r="BX85" s="141">
        <v>865117.93619999988</v>
      </c>
      <c r="BY85" s="141">
        <v>-865117.93619999988</v>
      </c>
      <c r="BZ85" s="141">
        <v>0</v>
      </c>
      <c r="CA85" s="141">
        <v>772029.64720000001</v>
      </c>
      <c r="CB85" s="141">
        <v>-772029.64720000001</v>
      </c>
      <c r="CC85" s="141">
        <v>0</v>
      </c>
      <c r="CD85" s="141">
        <v>737048.4323000001</v>
      </c>
      <c r="CE85" s="141">
        <v>-737048.4323000001</v>
      </c>
      <c r="CF85" s="141">
        <v>0</v>
      </c>
      <c r="CG85" s="141">
        <v>698018.64</v>
      </c>
      <c r="CH85" s="141">
        <v>-698018.64</v>
      </c>
      <c r="CI85" s="141">
        <v>0</v>
      </c>
      <c r="CJ85" s="141">
        <v>726663.96980000008</v>
      </c>
      <c r="CK85" s="141">
        <v>-726663.96980000008</v>
      </c>
      <c r="CL85" s="141">
        <v>0</v>
      </c>
      <c r="CM85" s="141">
        <v>773382.53639999998</v>
      </c>
      <c r="CN85" s="141">
        <v>-773382.53639999998</v>
      </c>
      <c r="CO85" s="141">
        <v>0</v>
      </c>
      <c r="CP85" s="141">
        <v>766390.61529999995</v>
      </c>
      <c r="CQ85" s="141">
        <v>-766390.61529999995</v>
      </c>
      <c r="CR85" s="141">
        <v>0</v>
      </c>
      <c r="CS85" s="141">
        <v>939739.88280000002</v>
      </c>
      <c r="CT85" s="141">
        <v>-939739.88280000002</v>
      </c>
      <c r="CU85" s="141">
        <v>0</v>
      </c>
      <c r="CV85" s="141">
        <v>967093.19560000009</v>
      </c>
      <c r="CW85" s="141">
        <v>-967093.19560000009</v>
      </c>
      <c r="CX85" s="141">
        <v>0</v>
      </c>
      <c r="CY85" s="141">
        <v>955903.20400000003</v>
      </c>
      <c r="CZ85" s="141">
        <v>-955903.20400000003</v>
      </c>
      <c r="DA85" s="141">
        <v>0</v>
      </c>
      <c r="DB85" s="141">
        <v>962119.86600000004</v>
      </c>
      <c r="DC85" s="141">
        <v>-962119.86600000004</v>
      </c>
      <c r="DD85" s="141">
        <v>0</v>
      </c>
      <c r="DE85" s="141">
        <v>946029.68200000015</v>
      </c>
      <c r="DF85" s="141">
        <v>-946029.68200000015</v>
      </c>
      <c r="DG85" s="141">
        <v>0</v>
      </c>
      <c r="DH85" s="141">
        <v>1000532.3807999999</v>
      </c>
      <c r="DI85" s="141">
        <v>-1000532.3807999999</v>
      </c>
    </row>
    <row r="86" spans="1:113" ht="13.95" customHeight="1" x14ac:dyDescent="0.2">
      <c r="A86" s="23" t="s">
        <v>55</v>
      </c>
      <c r="B86" s="73" t="s">
        <v>91</v>
      </c>
      <c r="C86" s="141">
        <v>0</v>
      </c>
      <c r="D86" s="141">
        <v>15689.71322</v>
      </c>
      <c r="E86" s="141">
        <v>-15689.71322</v>
      </c>
      <c r="F86" s="141">
        <v>0</v>
      </c>
      <c r="G86" s="141">
        <v>19598.034499999998</v>
      </c>
      <c r="H86" s="141">
        <v>-19598.034499999998</v>
      </c>
      <c r="I86" s="141">
        <v>0</v>
      </c>
      <c r="J86" s="141">
        <v>15046.996328000001</v>
      </c>
      <c r="K86" s="141">
        <v>-15046.996328000001</v>
      </c>
      <c r="L86" s="141">
        <v>0</v>
      </c>
      <c r="M86" s="141">
        <v>14617.202375999999</v>
      </c>
      <c r="N86" s="141">
        <v>-14617.202375999999</v>
      </c>
      <c r="O86" s="141">
        <v>0</v>
      </c>
      <c r="P86" s="141">
        <v>14952.415541</v>
      </c>
      <c r="Q86" s="141">
        <v>-14952.415541</v>
      </c>
      <c r="R86" s="141">
        <v>0</v>
      </c>
      <c r="S86" s="141">
        <v>14734.547472</v>
      </c>
      <c r="T86" s="141">
        <v>-14734.547472</v>
      </c>
      <c r="U86" s="141">
        <v>0</v>
      </c>
      <c r="V86" s="141">
        <v>15285.461535</v>
      </c>
      <c r="W86" s="141">
        <v>-15285.461535</v>
      </c>
      <c r="X86" s="141">
        <v>0</v>
      </c>
      <c r="Y86" s="141">
        <v>15883.981827</v>
      </c>
      <c r="Z86" s="141">
        <v>-15883.981827</v>
      </c>
      <c r="AA86" s="141">
        <v>0</v>
      </c>
      <c r="AB86" s="141">
        <v>18136.302285999998</v>
      </c>
      <c r="AC86" s="141">
        <v>-18136.302285999998</v>
      </c>
      <c r="AD86" s="141">
        <v>0</v>
      </c>
      <c r="AE86" s="141">
        <v>30132.256785999998</v>
      </c>
      <c r="AF86" s="141">
        <v>-30132.256785999998</v>
      </c>
      <c r="AG86" s="141">
        <v>0</v>
      </c>
      <c r="AH86" s="141">
        <v>29909.447123999998</v>
      </c>
      <c r="AI86" s="141">
        <v>-29909.447123999998</v>
      </c>
      <c r="AJ86" s="141">
        <v>0</v>
      </c>
      <c r="AK86" s="141">
        <v>28563.218237999998</v>
      </c>
      <c r="AL86" s="141">
        <v>-28563.218237999998</v>
      </c>
      <c r="AM86" s="141">
        <v>0</v>
      </c>
      <c r="AN86" s="141">
        <v>29751.256379999999</v>
      </c>
      <c r="AO86" s="141">
        <v>-29751.256379999999</v>
      </c>
      <c r="AP86" s="141">
        <v>0</v>
      </c>
      <c r="AQ86" s="141">
        <v>31135.517288999999</v>
      </c>
      <c r="AR86" s="141">
        <v>-31135.517288999999</v>
      </c>
      <c r="AS86" s="141">
        <v>0</v>
      </c>
      <c r="AT86" s="141">
        <v>29986.59965</v>
      </c>
      <c r="AU86" s="141">
        <v>-29986.59965</v>
      </c>
      <c r="AV86" s="141">
        <v>0</v>
      </c>
      <c r="AW86" s="141">
        <v>35344.529238000003</v>
      </c>
      <c r="AX86" s="141">
        <v>-35344.529238000003</v>
      </c>
      <c r="AY86" s="141">
        <v>0</v>
      </c>
      <c r="AZ86" s="141">
        <v>34942.589167999999</v>
      </c>
      <c r="BA86" s="141">
        <v>-34942.589167999999</v>
      </c>
      <c r="BB86" s="141">
        <v>0</v>
      </c>
      <c r="BC86" s="141">
        <v>32725.766765</v>
      </c>
      <c r="BD86" s="141">
        <v>-32725.766765</v>
      </c>
      <c r="BE86" s="141">
        <v>0</v>
      </c>
      <c r="BF86" s="141">
        <v>32184.649859999998</v>
      </c>
      <c r="BG86" s="141">
        <v>-32184.649859999998</v>
      </c>
      <c r="BH86" s="141">
        <v>0</v>
      </c>
      <c r="BI86" s="141">
        <v>21819.024954</v>
      </c>
      <c r="BJ86" s="141">
        <v>-21819.024954</v>
      </c>
      <c r="BK86" s="141">
        <v>0</v>
      </c>
      <c r="BL86" s="141">
        <v>33113.3076</v>
      </c>
      <c r="BM86" s="141">
        <v>-33113.3076</v>
      </c>
      <c r="BN86" s="141">
        <v>0</v>
      </c>
      <c r="BO86" s="141">
        <v>23375.229500000001</v>
      </c>
      <c r="BP86" s="141">
        <v>-23375.229500000001</v>
      </c>
      <c r="BQ86" s="141">
        <v>0</v>
      </c>
      <c r="BR86" s="141">
        <v>19592.074799999999</v>
      </c>
      <c r="BS86" s="141">
        <v>-19592.074799999999</v>
      </c>
      <c r="BT86" s="141">
        <v>0</v>
      </c>
      <c r="BU86" s="141">
        <v>19497.9421</v>
      </c>
      <c r="BV86" s="141">
        <v>-19497.9421</v>
      </c>
      <c r="BW86" s="141">
        <v>0</v>
      </c>
      <c r="BX86" s="141">
        <v>21121.126199999999</v>
      </c>
      <c r="BY86" s="141">
        <v>-21121.126199999999</v>
      </c>
      <c r="BZ86" s="141">
        <v>0</v>
      </c>
      <c r="CA86" s="141">
        <v>19937.918000000001</v>
      </c>
      <c r="CB86" s="141">
        <v>-19937.918000000001</v>
      </c>
      <c r="CC86" s="141">
        <v>0</v>
      </c>
      <c r="CD86" s="141">
        <v>22121.5082</v>
      </c>
      <c r="CE86" s="141">
        <v>-22121.5082</v>
      </c>
      <c r="CF86" s="141">
        <v>0</v>
      </c>
      <c r="CG86" s="141">
        <v>16291.088</v>
      </c>
      <c r="CH86" s="141">
        <v>-16291.088</v>
      </c>
      <c r="CI86" s="141">
        <v>0</v>
      </c>
      <c r="CJ86" s="141">
        <v>15112.122800000001</v>
      </c>
      <c r="CK86" s="141">
        <v>-15112.122800000001</v>
      </c>
      <c r="CL86" s="141">
        <v>0</v>
      </c>
      <c r="CM86" s="141">
        <v>17582.194899999999</v>
      </c>
      <c r="CN86" s="141">
        <v>-17582.194899999999</v>
      </c>
      <c r="CO86" s="141">
        <v>0</v>
      </c>
      <c r="CP86" s="141">
        <v>17114.1165</v>
      </c>
      <c r="CQ86" s="141">
        <v>-17114.1165</v>
      </c>
      <c r="CR86" s="141">
        <v>0</v>
      </c>
      <c r="CS86" s="141">
        <v>20661.259000000002</v>
      </c>
      <c r="CT86" s="141">
        <v>-20661.259000000002</v>
      </c>
      <c r="CU86" s="141">
        <v>0</v>
      </c>
      <c r="CV86" s="141">
        <v>21246.356600000003</v>
      </c>
      <c r="CW86" s="141">
        <v>-21246.356600000003</v>
      </c>
      <c r="CX86" s="141">
        <v>0</v>
      </c>
      <c r="CY86" s="141">
        <v>20697.827600000001</v>
      </c>
      <c r="CZ86" s="141">
        <v>-20697.827600000001</v>
      </c>
      <c r="DA86" s="141">
        <v>0</v>
      </c>
      <c r="DB86" s="141">
        <v>20880.670600000001</v>
      </c>
      <c r="DC86" s="141">
        <v>-20880.670600000001</v>
      </c>
      <c r="DD86" s="141">
        <v>0</v>
      </c>
      <c r="DE86" s="141">
        <v>25890.568800000001</v>
      </c>
      <c r="DF86" s="141">
        <v>-25890.568800000001</v>
      </c>
      <c r="DG86" s="141">
        <v>0</v>
      </c>
      <c r="DH86" s="141">
        <v>27081.4512</v>
      </c>
      <c r="DI86" s="141">
        <v>-27081.4512</v>
      </c>
    </row>
    <row r="87" spans="1:113" ht="13.95" customHeight="1" x14ac:dyDescent="0.2">
      <c r="A87" s="23" t="s">
        <v>56</v>
      </c>
      <c r="B87" s="72" t="s">
        <v>92</v>
      </c>
      <c r="C87" s="141">
        <v>0</v>
      </c>
      <c r="D87" s="141">
        <v>657927.23054400005</v>
      </c>
      <c r="E87" s="141">
        <v>-657927.23054400005</v>
      </c>
      <c r="F87" s="141">
        <v>0</v>
      </c>
      <c r="G87" s="141">
        <v>845176.95912499994</v>
      </c>
      <c r="H87" s="141">
        <v>-845176.95912499994</v>
      </c>
      <c r="I87" s="141">
        <v>0</v>
      </c>
      <c r="J87" s="141">
        <v>754388.30612600013</v>
      </c>
      <c r="K87" s="141">
        <v>-754388.30612600013</v>
      </c>
      <c r="L87" s="141">
        <v>0</v>
      </c>
      <c r="M87" s="141">
        <v>741193.33991999994</v>
      </c>
      <c r="N87" s="141">
        <v>-741193.33991999994</v>
      </c>
      <c r="O87" s="141">
        <v>0</v>
      </c>
      <c r="P87" s="141">
        <v>815854.67333100003</v>
      </c>
      <c r="Q87" s="141">
        <v>-815854.67333100003</v>
      </c>
      <c r="R87" s="141">
        <v>0</v>
      </c>
      <c r="S87" s="141">
        <v>874503.25788000005</v>
      </c>
      <c r="T87" s="141">
        <v>-874503.25788000005</v>
      </c>
      <c r="U87" s="141">
        <v>0</v>
      </c>
      <c r="V87" s="141">
        <v>799516.62871199998</v>
      </c>
      <c r="W87" s="141">
        <v>-799516.62871199998</v>
      </c>
      <c r="X87" s="141">
        <v>0</v>
      </c>
      <c r="Y87" s="141">
        <v>835761.74526599993</v>
      </c>
      <c r="Z87" s="141">
        <v>-835761.74526599993</v>
      </c>
      <c r="AA87" s="141">
        <v>0</v>
      </c>
      <c r="AB87" s="141">
        <v>870161.83771599992</v>
      </c>
      <c r="AC87" s="141">
        <v>-870161.83771599992</v>
      </c>
      <c r="AD87" s="141">
        <v>0</v>
      </c>
      <c r="AE87" s="141">
        <v>849449.09036199993</v>
      </c>
      <c r="AF87" s="141">
        <v>-849449.09036199993</v>
      </c>
      <c r="AG87" s="141">
        <v>0</v>
      </c>
      <c r="AH87" s="141">
        <v>818307.85787599988</v>
      </c>
      <c r="AI87" s="141">
        <v>-818307.85787599988</v>
      </c>
      <c r="AJ87" s="141">
        <v>0</v>
      </c>
      <c r="AK87" s="141">
        <v>840533.03214199992</v>
      </c>
      <c r="AL87" s="141">
        <v>-840533.03214199992</v>
      </c>
      <c r="AM87" s="141">
        <v>0</v>
      </c>
      <c r="AN87" s="141">
        <v>866238.70344899991</v>
      </c>
      <c r="AO87" s="141">
        <v>-866238.70344899991</v>
      </c>
      <c r="AP87" s="141">
        <v>0</v>
      </c>
      <c r="AQ87" s="141">
        <v>817459.95392099989</v>
      </c>
      <c r="AR87" s="141">
        <v>-817459.95392099989</v>
      </c>
      <c r="AS87" s="141">
        <v>0</v>
      </c>
      <c r="AT87" s="141">
        <v>803902.76231999998</v>
      </c>
      <c r="AU87" s="141">
        <v>-803902.76231999998</v>
      </c>
      <c r="AV87" s="141">
        <v>0</v>
      </c>
      <c r="AW87" s="141">
        <v>885141.33709799999</v>
      </c>
      <c r="AX87" s="141">
        <v>-885141.33709799999</v>
      </c>
      <c r="AY87" s="141">
        <v>0</v>
      </c>
      <c r="AZ87" s="141">
        <v>855788.86371199996</v>
      </c>
      <c r="BA87" s="141">
        <v>-855788.86371199996</v>
      </c>
      <c r="BB87" s="141">
        <v>0</v>
      </c>
      <c r="BC87" s="141">
        <v>830106.37695999991</v>
      </c>
      <c r="BD87" s="141">
        <v>-830106.37695999991</v>
      </c>
      <c r="BE87" s="141">
        <v>0</v>
      </c>
      <c r="BF87" s="141">
        <v>788733.25262599997</v>
      </c>
      <c r="BG87" s="141">
        <v>-788733.25262599997</v>
      </c>
      <c r="BH87" s="141">
        <v>0</v>
      </c>
      <c r="BI87" s="141">
        <v>741365.19225600001</v>
      </c>
      <c r="BJ87" s="141">
        <v>-741365.19225600001</v>
      </c>
      <c r="BK87" s="141">
        <v>0</v>
      </c>
      <c r="BL87" s="141">
        <v>738891.00899999996</v>
      </c>
      <c r="BM87" s="141">
        <v>-738891.00899999996</v>
      </c>
      <c r="BN87" s="141">
        <v>0</v>
      </c>
      <c r="BO87" s="141">
        <v>847316.99250000005</v>
      </c>
      <c r="BP87" s="141">
        <v>-847316.99250000005</v>
      </c>
      <c r="BQ87" s="141">
        <v>0</v>
      </c>
      <c r="BR87" s="141">
        <v>787633.43759999995</v>
      </c>
      <c r="BS87" s="141">
        <v>-787633.43759999995</v>
      </c>
      <c r="BT87" s="141">
        <v>0</v>
      </c>
      <c r="BU87" s="141">
        <v>841694.1827</v>
      </c>
      <c r="BV87" s="141">
        <v>-841694.1827</v>
      </c>
      <c r="BW87" s="141">
        <v>0</v>
      </c>
      <c r="BX87" s="141">
        <v>843996.80999999994</v>
      </c>
      <c r="BY87" s="141">
        <v>-843996.80999999994</v>
      </c>
      <c r="BZ87" s="141">
        <v>0</v>
      </c>
      <c r="CA87" s="141">
        <v>752091.72920000006</v>
      </c>
      <c r="CB87" s="141">
        <v>-752091.72920000006</v>
      </c>
      <c r="CC87" s="141">
        <v>0</v>
      </c>
      <c r="CD87" s="141">
        <v>714926.92410000006</v>
      </c>
      <c r="CE87" s="141">
        <v>-714926.92410000006</v>
      </c>
      <c r="CF87" s="141">
        <v>0</v>
      </c>
      <c r="CG87" s="141">
        <v>681727.55200000003</v>
      </c>
      <c r="CH87" s="141">
        <v>-681727.55200000003</v>
      </c>
      <c r="CI87" s="141">
        <v>0</v>
      </c>
      <c r="CJ87" s="141">
        <v>711551.84700000007</v>
      </c>
      <c r="CK87" s="141">
        <v>-711551.84700000007</v>
      </c>
      <c r="CL87" s="141">
        <v>0</v>
      </c>
      <c r="CM87" s="141">
        <v>755800.34149999998</v>
      </c>
      <c r="CN87" s="141">
        <v>-755800.34149999998</v>
      </c>
      <c r="CO87" s="141">
        <v>0</v>
      </c>
      <c r="CP87" s="141">
        <v>749276.49879999994</v>
      </c>
      <c r="CQ87" s="141">
        <v>-749276.49879999994</v>
      </c>
      <c r="CR87" s="141">
        <v>0</v>
      </c>
      <c r="CS87" s="141">
        <v>919078.62380000006</v>
      </c>
      <c r="CT87" s="141">
        <v>-919078.62380000006</v>
      </c>
      <c r="CU87" s="141">
        <v>0</v>
      </c>
      <c r="CV87" s="141">
        <v>945846.83900000004</v>
      </c>
      <c r="CW87" s="141">
        <v>-945846.83900000004</v>
      </c>
      <c r="CX87" s="141">
        <v>0</v>
      </c>
      <c r="CY87" s="141">
        <v>935205.37640000007</v>
      </c>
      <c r="CZ87" s="141">
        <v>-935205.37640000007</v>
      </c>
      <c r="DA87" s="141">
        <v>0</v>
      </c>
      <c r="DB87" s="141">
        <v>941239.19540000008</v>
      </c>
      <c r="DC87" s="141">
        <v>-941239.19540000008</v>
      </c>
      <c r="DD87" s="141">
        <v>0</v>
      </c>
      <c r="DE87" s="141">
        <v>920139.11320000014</v>
      </c>
      <c r="DF87" s="141">
        <v>-920139.11320000014</v>
      </c>
      <c r="DG87" s="141">
        <v>0</v>
      </c>
      <c r="DH87" s="141">
        <v>973450.92959999992</v>
      </c>
      <c r="DI87" s="141">
        <v>-973450.92959999992</v>
      </c>
    </row>
    <row r="88" spans="1:113" ht="13.95" customHeight="1" x14ac:dyDescent="0.2">
      <c r="A88" s="23">
        <v>4.5</v>
      </c>
      <c r="B88" s="56" t="s">
        <v>183</v>
      </c>
      <c r="C88" s="141">
        <v>132960.46419200001</v>
      </c>
      <c r="D88" s="141">
        <v>250010.45538</v>
      </c>
      <c r="E88" s="141">
        <v>-117049.991188</v>
      </c>
      <c r="F88" s="141">
        <v>175280.507125</v>
      </c>
      <c r="G88" s="141">
        <v>308715.92862499994</v>
      </c>
      <c r="H88" s="141">
        <v>-133435.42149999997</v>
      </c>
      <c r="I88" s="141">
        <v>161482.01087200004</v>
      </c>
      <c r="J88" s="141">
        <v>287321.97457600007</v>
      </c>
      <c r="K88" s="141">
        <v>-125839.96370400002</v>
      </c>
      <c r="L88" s="141">
        <v>146085.91358399999</v>
      </c>
      <c r="M88" s="141">
        <v>314022.28432799998</v>
      </c>
      <c r="N88" s="141">
        <v>-167936.37074399996</v>
      </c>
      <c r="O88" s="141">
        <v>178372.95714400001</v>
      </c>
      <c r="P88" s="141">
        <v>308072.56161199999</v>
      </c>
      <c r="Q88" s="141">
        <v>-129699.60446799999</v>
      </c>
      <c r="R88" s="141">
        <v>198759.082536</v>
      </c>
      <c r="S88" s="141">
        <v>350194.57399200002</v>
      </c>
      <c r="T88" s="141">
        <v>-151435.49145600002</v>
      </c>
      <c r="U88" s="141">
        <v>188222.439357</v>
      </c>
      <c r="V88" s="141">
        <v>341971.81343099999</v>
      </c>
      <c r="W88" s="141">
        <v>-153749.37407400002</v>
      </c>
      <c r="X88" s="141">
        <v>197111.66355299999</v>
      </c>
      <c r="Y88" s="141">
        <v>353697.14835000003</v>
      </c>
      <c r="Z88" s="141">
        <v>-156585.48479700001</v>
      </c>
      <c r="AA88" s="141">
        <v>210674.767784</v>
      </c>
      <c r="AB88" s="141">
        <v>360659.54051199998</v>
      </c>
      <c r="AC88" s="141">
        <v>-149984.77272799998</v>
      </c>
      <c r="AD88" s="141">
        <v>219800.92058399998</v>
      </c>
      <c r="AE88" s="141">
        <v>362774.02798399999</v>
      </c>
      <c r="AF88" s="141">
        <v>-142973.10740000001</v>
      </c>
      <c r="AG88" s="141">
        <v>236561.28161599996</v>
      </c>
      <c r="AH88" s="141">
        <v>369561.75503999996</v>
      </c>
      <c r="AI88" s="141">
        <v>-133000.47342400003</v>
      </c>
      <c r="AJ88" s="141">
        <v>230441.78576599999</v>
      </c>
      <c r="AK88" s="141">
        <v>392459.14901199995</v>
      </c>
      <c r="AL88" s="141">
        <v>-162017.36324599996</v>
      </c>
      <c r="AM88" s="141">
        <v>249770.217477</v>
      </c>
      <c r="AN88" s="141">
        <v>421401.28612199996</v>
      </c>
      <c r="AO88" s="141">
        <v>-171631.06864499999</v>
      </c>
      <c r="AP88" s="141">
        <v>250384.76946899999</v>
      </c>
      <c r="AQ88" s="141">
        <v>375059.55608999997</v>
      </c>
      <c r="AR88" s="141">
        <v>-124674.78662099999</v>
      </c>
      <c r="AS88" s="141">
        <v>260110.83644000001</v>
      </c>
      <c r="AT88" s="141">
        <v>379769.15416999999</v>
      </c>
      <c r="AU88" s="141">
        <v>-119658.31772999998</v>
      </c>
      <c r="AV88" s="141">
        <v>268012.83940200001</v>
      </c>
      <c r="AW88" s="141">
        <v>400816.58296800003</v>
      </c>
      <c r="AX88" s="141">
        <v>-132803.74356599999</v>
      </c>
      <c r="AY88" s="141">
        <v>244570.43591200002</v>
      </c>
      <c r="AZ88" s="141">
        <v>343888.23887999996</v>
      </c>
      <c r="BA88" s="141">
        <v>-99317.802967999974</v>
      </c>
      <c r="BB88" s="141">
        <v>252541.55401999998</v>
      </c>
      <c r="BC88" s="141">
        <v>346931.27597999998</v>
      </c>
      <c r="BD88" s="141">
        <v>-94389.721959999966</v>
      </c>
      <c r="BE88" s="141">
        <v>240626.04887199998</v>
      </c>
      <c r="BF88" s="141">
        <v>336787.50272199995</v>
      </c>
      <c r="BG88" s="141">
        <v>-96161.453849999976</v>
      </c>
      <c r="BH88" s="141">
        <v>205667.18886000002</v>
      </c>
      <c r="BI88" s="141">
        <v>319699.289475</v>
      </c>
      <c r="BJ88" s="141">
        <v>-114032.10061499997</v>
      </c>
      <c r="BK88" s="141">
        <v>202422.26519999999</v>
      </c>
      <c r="BL88" s="141">
        <v>319858.4448</v>
      </c>
      <c r="BM88" s="141">
        <v>-117436.17959999996</v>
      </c>
      <c r="BN88" s="141">
        <v>228560.91750000001</v>
      </c>
      <c r="BO88" s="141">
        <v>371786.81349999999</v>
      </c>
      <c r="BP88" s="141">
        <v>-143225.89599999998</v>
      </c>
      <c r="BQ88" s="141">
        <v>221224.95360000001</v>
      </c>
      <c r="BR88" s="141">
        <v>362560.15259999997</v>
      </c>
      <c r="BS88" s="141">
        <v>-141335.19899999999</v>
      </c>
      <c r="BT88" s="141">
        <v>231767.99099999998</v>
      </c>
      <c r="BU88" s="141">
        <v>400174.74489999999</v>
      </c>
      <c r="BV88" s="141">
        <v>-168406.75389999998</v>
      </c>
      <c r="BW88" s="141">
        <v>248364.0864</v>
      </c>
      <c r="BX88" s="141">
        <v>420104.00679999997</v>
      </c>
      <c r="BY88" s="141">
        <v>-171739.92039999997</v>
      </c>
      <c r="BZ88" s="141">
        <v>244553.204</v>
      </c>
      <c r="CA88" s="141">
        <v>416437.57680000004</v>
      </c>
      <c r="CB88" s="141">
        <v>-171884.37280000004</v>
      </c>
      <c r="CC88" s="141">
        <v>266545.15040000004</v>
      </c>
      <c r="CD88" s="141">
        <v>394056.35000000003</v>
      </c>
      <c r="CE88" s="141">
        <v>-127511.19960000002</v>
      </c>
      <c r="CF88" s="141">
        <v>263447.88800000004</v>
      </c>
      <c r="CG88" s="141">
        <v>387478.08</v>
      </c>
      <c r="CH88" s="141">
        <v>-124030.19200000001</v>
      </c>
      <c r="CI88" s="141">
        <v>276219.05320000002</v>
      </c>
      <c r="CJ88" s="141">
        <v>395561.17820000002</v>
      </c>
      <c r="CK88" s="141">
        <v>-119342.12500000003</v>
      </c>
      <c r="CL88" s="141">
        <v>375077.07289999997</v>
      </c>
      <c r="CM88" s="141">
        <v>394736.36569999997</v>
      </c>
      <c r="CN88" s="141">
        <v>-19659.292800000007</v>
      </c>
      <c r="CO88" s="141">
        <v>418052.52100000001</v>
      </c>
      <c r="CP88" s="141">
        <v>330053.7818</v>
      </c>
      <c r="CQ88" s="141">
        <v>87998.739199999996</v>
      </c>
      <c r="CR88" s="141">
        <v>479231.50300000008</v>
      </c>
      <c r="CS88" s="141">
        <v>286697.82400000002</v>
      </c>
      <c r="CT88" s="141">
        <v>192533.67900000003</v>
      </c>
      <c r="CU88" s="141">
        <v>438786.63140000001</v>
      </c>
      <c r="CV88" s="141">
        <v>247020.89300000001</v>
      </c>
      <c r="CW88" s="141">
        <v>191765.7384</v>
      </c>
      <c r="CX88" s="141">
        <v>429278.7954</v>
      </c>
      <c r="CY88" s="141">
        <v>324253.77620000002</v>
      </c>
      <c r="CZ88" s="141">
        <v>105025.01920000001</v>
      </c>
      <c r="DA88" s="141">
        <v>429644.48140000005</v>
      </c>
      <c r="DB88" s="141">
        <v>330214.45800000004</v>
      </c>
      <c r="DC88" s="141">
        <v>99430.023400000035</v>
      </c>
      <c r="DD88" s="141">
        <v>411543.02440000005</v>
      </c>
      <c r="DE88" s="141">
        <v>316684.076</v>
      </c>
      <c r="DF88" s="141">
        <v>94858.948400000052</v>
      </c>
      <c r="DG88" s="141">
        <v>409108.43040000001</v>
      </c>
      <c r="DH88" s="141">
        <v>305568.40799999994</v>
      </c>
      <c r="DI88" s="141">
        <v>103540.02240000003</v>
      </c>
    </row>
    <row r="89" spans="1:113" ht="13.95" customHeight="1" x14ac:dyDescent="0.2">
      <c r="A89" s="23" t="s">
        <v>30</v>
      </c>
      <c r="B89" s="72" t="s">
        <v>91</v>
      </c>
      <c r="C89" s="141">
        <v>130989.394692</v>
      </c>
      <c r="D89" s="141">
        <v>221406.294796</v>
      </c>
      <c r="E89" s="141">
        <v>-90416.900104</v>
      </c>
      <c r="F89" s="141">
        <v>173030.01512500001</v>
      </c>
      <c r="G89" s="141">
        <v>286656.41849999997</v>
      </c>
      <c r="H89" s="141">
        <v>-113626.40337499997</v>
      </c>
      <c r="I89" s="141">
        <v>158813.06040600003</v>
      </c>
      <c r="J89" s="141">
        <v>265402.95618200005</v>
      </c>
      <c r="K89" s="141">
        <v>-106589.89577600002</v>
      </c>
      <c r="L89" s="141">
        <v>143158.16759999999</v>
      </c>
      <c r="M89" s="141">
        <v>270472.06281599996</v>
      </c>
      <c r="N89" s="141">
        <v>-127313.89521599998</v>
      </c>
      <c r="O89" s="141">
        <v>175492.87710400001</v>
      </c>
      <c r="P89" s="141">
        <v>260095.228279</v>
      </c>
      <c r="Q89" s="141">
        <v>-84602.351174999989</v>
      </c>
      <c r="R89" s="141">
        <v>196058.622768</v>
      </c>
      <c r="S89" s="141">
        <v>330059.10698400001</v>
      </c>
      <c r="T89" s="141">
        <v>-134000.48421600001</v>
      </c>
      <c r="U89" s="141">
        <v>185786.70727499999</v>
      </c>
      <c r="V89" s="141">
        <v>296115.42882600002</v>
      </c>
      <c r="W89" s="141">
        <v>-110328.72155100002</v>
      </c>
      <c r="X89" s="141">
        <v>194416.828137</v>
      </c>
      <c r="Y89" s="141">
        <v>306667.08796500001</v>
      </c>
      <c r="Z89" s="141">
        <v>-112250.25982800001</v>
      </c>
      <c r="AA89" s="141">
        <v>207765.345978</v>
      </c>
      <c r="AB89" s="141">
        <v>311362.51495799999</v>
      </c>
      <c r="AC89" s="141">
        <v>-103597.16897999999</v>
      </c>
      <c r="AD89" s="141">
        <v>216240.08092799998</v>
      </c>
      <c r="AE89" s="141">
        <v>314163.17146799999</v>
      </c>
      <c r="AF89" s="141">
        <v>-97923.090540000005</v>
      </c>
      <c r="AG89" s="141">
        <v>233037.91742599997</v>
      </c>
      <c r="AH89" s="141">
        <v>321878.893002</v>
      </c>
      <c r="AI89" s="141">
        <v>-88840.975576000026</v>
      </c>
      <c r="AJ89" s="141">
        <v>226649.26932399999</v>
      </c>
      <c r="AK89" s="141">
        <v>361641.63778399996</v>
      </c>
      <c r="AL89" s="141">
        <v>-134992.36845999997</v>
      </c>
      <c r="AM89" s="141">
        <v>245756.60458799999</v>
      </c>
      <c r="AN89" s="141">
        <v>388422.29909699998</v>
      </c>
      <c r="AO89" s="141">
        <v>-142665.69450899999</v>
      </c>
      <c r="AP89" s="141">
        <v>246589.04996999999</v>
      </c>
      <c r="AQ89" s="141">
        <v>372511.38076199999</v>
      </c>
      <c r="AR89" s="141">
        <v>-125922.33079199999</v>
      </c>
      <c r="AS89" s="141">
        <v>256156.27177000002</v>
      </c>
      <c r="AT89" s="141">
        <v>375081.29274</v>
      </c>
      <c r="AU89" s="141">
        <v>-118925.02096999998</v>
      </c>
      <c r="AV89" s="141">
        <v>263852.99488800002</v>
      </c>
      <c r="AW89" s="141">
        <v>395666.29928400001</v>
      </c>
      <c r="AX89" s="141">
        <v>-131813.30439599999</v>
      </c>
      <c r="AY89" s="141">
        <v>240777.143744</v>
      </c>
      <c r="AZ89" s="141">
        <v>341313.23032799998</v>
      </c>
      <c r="BA89" s="141">
        <v>-100536.08658399998</v>
      </c>
      <c r="BB89" s="141">
        <v>248726.72691999999</v>
      </c>
      <c r="BC89" s="141">
        <v>341427.02544999996</v>
      </c>
      <c r="BD89" s="141">
        <v>-92700.298529999971</v>
      </c>
      <c r="BE89" s="141">
        <v>236858.08986399998</v>
      </c>
      <c r="BF89" s="141">
        <v>331475.72717599996</v>
      </c>
      <c r="BG89" s="141">
        <v>-94617.637311999977</v>
      </c>
      <c r="BH89" s="141">
        <v>202416.00964500001</v>
      </c>
      <c r="BI89" s="141">
        <v>314762.31362999999</v>
      </c>
      <c r="BJ89" s="141">
        <v>-112346.30398499998</v>
      </c>
      <c r="BK89" s="141">
        <v>199414.11780000001</v>
      </c>
      <c r="BL89" s="141">
        <v>314955.40139999997</v>
      </c>
      <c r="BM89" s="141">
        <v>-115541.28359999997</v>
      </c>
      <c r="BN89" s="141">
        <v>224856.79950000002</v>
      </c>
      <c r="BO89" s="141">
        <v>365893.89850000001</v>
      </c>
      <c r="BP89" s="141">
        <v>-141037.09899999999</v>
      </c>
      <c r="BQ89" s="141">
        <v>217621.50659999999</v>
      </c>
      <c r="BR89" s="141">
        <v>357168.32819999999</v>
      </c>
      <c r="BS89" s="141">
        <v>-139546.8216</v>
      </c>
      <c r="BT89" s="141">
        <v>228117.43289999999</v>
      </c>
      <c r="BU89" s="141">
        <v>394486.66599999997</v>
      </c>
      <c r="BV89" s="141">
        <v>-166369.23309999998</v>
      </c>
      <c r="BW89" s="141">
        <v>245395.25339999999</v>
      </c>
      <c r="BX89" s="141">
        <v>413940.14399999997</v>
      </c>
      <c r="BY89" s="141">
        <v>-168544.89059999998</v>
      </c>
      <c r="BZ89" s="141">
        <v>241541.6024</v>
      </c>
      <c r="CA89" s="141">
        <v>410135.52160000004</v>
      </c>
      <c r="CB89" s="141">
        <v>-168593.91920000003</v>
      </c>
      <c r="CC89" s="141">
        <v>263311.17070000002</v>
      </c>
      <c r="CD89" s="141">
        <v>387588.39060000004</v>
      </c>
      <c r="CE89" s="141">
        <v>-124277.21990000003</v>
      </c>
      <c r="CF89" s="141">
        <v>260471.37600000002</v>
      </c>
      <c r="CG89" s="141">
        <v>381365.60000000003</v>
      </c>
      <c r="CH89" s="141">
        <v>-120894.22400000002</v>
      </c>
      <c r="CI89" s="141">
        <v>273027.50380000001</v>
      </c>
      <c r="CJ89" s="141">
        <v>388550.68080000003</v>
      </c>
      <c r="CK89" s="141">
        <v>-115523.17700000003</v>
      </c>
      <c r="CL89" s="141">
        <v>371976.05349999998</v>
      </c>
      <c r="CM89" s="141">
        <v>387715.18969999999</v>
      </c>
      <c r="CN89" s="141">
        <v>-15739.136200000008</v>
      </c>
      <c r="CO89" s="141">
        <v>417291.89360000001</v>
      </c>
      <c r="CP89" s="141">
        <v>324085.78220000002</v>
      </c>
      <c r="CQ89" s="141">
        <v>93206.111399999994</v>
      </c>
      <c r="CR89" s="141">
        <v>478390.42520000006</v>
      </c>
      <c r="CS89" s="141">
        <v>281505.08280000003</v>
      </c>
      <c r="CT89" s="141">
        <v>196885.34240000002</v>
      </c>
      <c r="CU89" s="141">
        <v>438420.94540000003</v>
      </c>
      <c r="CV89" s="141">
        <v>242010.99480000001</v>
      </c>
      <c r="CW89" s="141">
        <v>196409.95060000001</v>
      </c>
      <c r="CX89" s="141">
        <v>428876.54080000002</v>
      </c>
      <c r="CY89" s="141">
        <v>318073.68280000001</v>
      </c>
      <c r="CZ89" s="141">
        <v>110802.85800000001</v>
      </c>
      <c r="DA89" s="141">
        <v>427742.91420000006</v>
      </c>
      <c r="DB89" s="141">
        <v>324070.93320000003</v>
      </c>
      <c r="DC89" s="141">
        <v>103671.98100000003</v>
      </c>
      <c r="DD89" s="141">
        <v>409604.88860000006</v>
      </c>
      <c r="DE89" s="141">
        <v>311674.1778</v>
      </c>
      <c r="DF89" s="141">
        <v>97930.710800000059</v>
      </c>
      <c r="DG89" s="141">
        <v>407247.2928</v>
      </c>
      <c r="DH89" s="141">
        <v>301846.13279999996</v>
      </c>
      <c r="DI89" s="141">
        <v>105401.16000000003</v>
      </c>
    </row>
    <row r="90" spans="1:113" ht="13.95" customHeight="1" x14ac:dyDescent="0.2">
      <c r="A90" s="23" t="s">
        <v>31</v>
      </c>
      <c r="B90" s="72" t="s">
        <v>92</v>
      </c>
      <c r="C90" s="141">
        <v>1971.0695000000001</v>
      </c>
      <c r="D90" s="141">
        <v>28604.160584000001</v>
      </c>
      <c r="E90" s="141">
        <v>-26633.091084</v>
      </c>
      <c r="F90" s="141">
        <v>2250.4920000000002</v>
      </c>
      <c r="G90" s="141">
        <v>22059.510125000001</v>
      </c>
      <c r="H90" s="141">
        <v>-19809.018125000002</v>
      </c>
      <c r="I90" s="141">
        <v>2668.9504660000002</v>
      </c>
      <c r="J90" s="141">
        <v>21919.018394000002</v>
      </c>
      <c r="K90" s="141">
        <v>-19250.067928000004</v>
      </c>
      <c r="L90" s="141">
        <v>2927.7459839999997</v>
      </c>
      <c r="M90" s="141">
        <v>43550.221511999996</v>
      </c>
      <c r="N90" s="141">
        <v>-40622.475527999995</v>
      </c>
      <c r="O90" s="141">
        <v>2880.0800399999998</v>
      </c>
      <c r="P90" s="141">
        <v>47977.333333000002</v>
      </c>
      <c r="Q90" s="141">
        <v>-45097.253293000002</v>
      </c>
      <c r="R90" s="141">
        <v>2700.4597680000002</v>
      </c>
      <c r="S90" s="141">
        <v>20135.467008</v>
      </c>
      <c r="T90" s="141">
        <v>-17435.007239999999</v>
      </c>
      <c r="U90" s="141">
        <v>2435.732082</v>
      </c>
      <c r="V90" s="141">
        <v>45856.384604999999</v>
      </c>
      <c r="W90" s="141">
        <v>-43420.652522999997</v>
      </c>
      <c r="X90" s="141">
        <v>2694.8354159999999</v>
      </c>
      <c r="Y90" s="141">
        <v>47030.060384999997</v>
      </c>
      <c r="Z90" s="141">
        <v>-44335.224968999995</v>
      </c>
      <c r="AA90" s="141">
        <v>2909.4218059999998</v>
      </c>
      <c r="AB90" s="141">
        <v>49297.025554</v>
      </c>
      <c r="AC90" s="141">
        <v>-46387.603748000001</v>
      </c>
      <c r="AD90" s="141">
        <v>3560.8396559999996</v>
      </c>
      <c r="AE90" s="141">
        <v>48610.856516</v>
      </c>
      <c r="AF90" s="141">
        <v>-45050.016860000003</v>
      </c>
      <c r="AG90" s="141">
        <v>3523.3641899999998</v>
      </c>
      <c r="AH90" s="141">
        <v>47682.862037999992</v>
      </c>
      <c r="AI90" s="141">
        <v>-44159.497847999992</v>
      </c>
      <c r="AJ90" s="141">
        <v>3792.5164419999996</v>
      </c>
      <c r="AK90" s="141">
        <v>30817.511227999999</v>
      </c>
      <c r="AL90" s="141">
        <v>-27024.994785999999</v>
      </c>
      <c r="AM90" s="141">
        <v>4013.612889</v>
      </c>
      <c r="AN90" s="141">
        <v>32978.987024999995</v>
      </c>
      <c r="AO90" s="141">
        <v>-28965.374135999995</v>
      </c>
      <c r="AP90" s="141">
        <v>3795.7194989999998</v>
      </c>
      <c r="AQ90" s="141">
        <v>2548.1753279999998</v>
      </c>
      <c r="AR90" s="141">
        <v>1247.544171</v>
      </c>
      <c r="AS90" s="141">
        <v>3954.5646700000002</v>
      </c>
      <c r="AT90" s="141">
        <v>4687.8614299999999</v>
      </c>
      <c r="AU90" s="141">
        <v>-733.29675999999972</v>
      </c>
      <c r="AV90" s="141">
        <v>4159.8445140000003</v>
      </c>
      <c r="AW90" s="141">
        <v>5150.283684</v>
      </c>
      <c r="AX90" s="141">
        <v>-990.43916999999965</v>
      </c>
      <c r="AY90" s="141">
        <v>3793.2921679999999</v>
      </c>
      <c r="AZ90" s="141">
        <v>2575.0085520000002</v>
      </c>
      <c r="BA90" s="141">
        <v>1218.2836159999997</v>
      </c>
      <c r="BB90" s="141">
        <v>3814.8271</v>
      </c>
      <c r="BC90" s="141">
        <v>5504.2505299999993</v>
      </c>
      <c r="BD90" s="141">
        <v>-1689.4234299999994</v>
      </c>
      <c r="BE90" s="141">
        <v>3767.9590079999998</v>
      </c>
      <c r="BF90" s="141">
        <v>5311.7755459999998</v>
      </c>
      <c r="BG90" s="141">
        <v>-1543.816538</v>
      </c>
      <c r="BH90" s="141">
        <v>3251.1792150000001</v>
      </c>
      <c r="BI90" s="141">
        <v>4936.9758449999999</v>
      </c>
      <c r="BJ90" s="141">
        <v>-1685.7966299999998</v>
      </c>
      <c r="BK90" s="141">
        <v>3008.1473999999998</v>
      </c>
      <c r="BL90" s="141">
        <v>4903.0433999999996</v>
      </c>
      <c r="BM90" s="141">
        <v>-1894.8959999999997</v>
      </c>
      <c r="BN90" s="141">
        <v>3704.1180000000004</v>
      </c>
      <c r="BO90" s="141">
        <v>5892.9150000000009</v>
      </c>
      <c r="BP90" s="141">
        <v>-2188.7970000000005</v>
      </c>
      <c r="BQ90" s="141">
        <v>3603.4470000000001</v>
      </c>
      <c r="BR90" s="141">
        <v>5391.8243999999995</v>
      </c>
      <c r="BS90" s="141">
        <v>-1788.3773999999994</v>
      </c>
      <c r="BT90" s="141">
        <v>3650.5580999999997</v>
      </c>
      <c r="BU90" s="141">
        <v>5688.0788999999995</v>
      </c>
      <c r="BV90" s="141">
        <v>-2037.5207999999998</v>
      </c>
      <c r="BW90" s="141">
        <v>2968.8330000000001</v>
      </c>
      <c r="BX90" s="141">
        <v>6163.8627999999999</v>
      </c>
      <c r="BY90" s="141">
        <v>-3195.0297999999998</v>
      </c>
      <c r="BZ90" s="141">
        <v>3011.6016</v>
      </c>
      <c r="CA90" s="141">
        <v>6302.0552000000007</v>
      </c>
      <c r="CB90" s="141">
        <v>-3290.4536000000007</v>
      </c>
      <c r="CC90" s="141">
        <v>3233.9797000000003</v>
      </c>
      <c r="CD90" s="141">
        <v>6467.9594000000006</v>
      </c>
      <c r="CE90" s="141">
        <v>-3233.9797000000003</v>
      </c>
      <c r="CF90" s="141">
        <v>2976.5120000000002</v>
      </c>
      <c r="CG90" s="141">
        <v>6112.4800000000005</v>
      </c>
      <c r="CH90" s="141">
        <v>-3135.9680000000003</v>
      </c>
      <c r="CI90" s="141">
        <v>3191.5494000000003</v>
      </c>
      <c r="CJ90" s="141">
        <v>7010.4974000000002</v>
      </c>
      <c r="CK90" s="141">
        <v>-3818.9479999999999</v>
      </c>
      <c r="CL90" s="141">
        <v>3101.0194000000001</v>
      </c>
      <c r="CM90" s="141">
        <v>7021.1759999999995</v>
      </c>
      <c r="CN90" s="141">
        <v>-3920.1565999999993</v>
      </c>
      <c r="CO90" s="141">
        <v>760.62739999999997</v>
      </c>
      <c r="CP90" s="141">
        <v>5967.9996000000001</v>
      </c>
      <c r="CQ90" s="141">
        <v>-5207.3721999999998</v>
      </c>
      <c r="CR90" s="141">
        <v>841.07780000000002</v>
      </c>
      <c r="CS90" s="141">
        <v>5192.7412000000004</v>
      </c>
      <c r="CT90" s="141">
        <v>-4351.6634000000004</v>
      </c>
      <c r="CU90" s="141">
        <v>365.68600000000004</v>
      </c>
      <c r="CV90" s="141">
        <v>5009.8982000000005</v>
      </c>
      <c r="CW90" s="141">
        <v>-4644.2122000000008</v>
      </c>
      <c r="CX90" s="141">
        <v>402.25460000000004</v>
      </c>
      <c r="CY90" s="141">
        <v>6180.0934000000007</v>
      </c>
      <c r="CZ90" s="141">
        <v>-5777.8388000000004</v>
      </c>
      <c r="DA90" s="141">
        <v>1901.5672000000002</v>
      </c>
      <c r="DB90" s="141">
        <v>6143.5248000000011</v>
      </c>
      <c r="DC90" s="141">
        <v>-4241.9576000000006</v>
      </c>
      <c r="DD90" s="141">
        <v>1938.1358000000002</v>
      </c>
      <c r="DE90" s="141">
        <v>5009.8982000000005</v>
      </c>
      <c r="DF90" s="141">
        <v>-3071.7624000000005</v>
      </c>
      <c r="DG90" s="141">
        <v>1861.1376</v>
      </c>
      <c r="DH90" s="141">
        <v>3722.2752</v>
      </c>
      <c r="DI90" s="141">
        <v>-1861.1376</v>
      </c>
    </row>
    <row r="91" spans="1:113" ht="13.95" customHeight="1" x14ac:dyDescent="0.2">
      <c r="B91" s="56" t="s">
        <v>202</v>
      </c>
      <c r="C91" s="141">
        <v>0</v>
      </c>
      <c r="D91" s="141">
        <v>0</v>
      </c>
      <c r="E91" s="141">
        <v>0</v>
      </c>
      <c r="F91" s="141">
        <v>0</v>
      </c>
      <c r="G91" s="141">
        <v>0</v>
      </c>
      <c r="H91" s="141">
        <v>0</v>
      </c>
      <c r="I91" s="141">
        <v>0</v>
      </c>
      <c r="J91" s="141">
        <v>0</v>
      </c>
      <c r="K91" s="141">
        <v>0</v>
      </c>
      <c r="L91" s="141">
        <v>0</v>
      </c>
      <c r="M91" s="141">
        <v>0</v>
      </c>
      <c r="N91" s="141">
        <v>0</v>
      </c>
      <c r="O91" s="141">
        <v>0</v>
      </c>
      <c r="P91" s="141">
        <v>0</v>
      </c>
      <c r="Q91" s="141">
        <v>0</v>
      </c>
      <c r="R91" s="141">
        <v>0</v>
      </c>
      <c r="S91" s="141">
        <v>0</v>
      </c>
      <c r="T91" s="141">
        <v>0</v>
      </c>
      <c r="U91" s="141">
        <v>0</v>
      </c>
      <c r="V91" s="141">
        <v>0</v>
      </c>
      <c r="W91" s="141">
        <v>0</v>
      </c>
      <c r="X91" s="141">
        <v>0</v>
      </c>
      <c r="Y91" s="141">
        <v>0</v>
      </c>
      <c r="Z91" s="141">
        <v>0</v>
      </c>
      <c r="AA91" s="141">
        <v>0</v>
      </c>
      <c r="AB91" s="141">
        <v>0</v>
      </c>
      <c r="AC91" s="141">
        <v>0</v>
      </c>
      <c r="AD91" s="141">
        <v>0</v>
      </c>
      <c r="AE91" s="141">
        <v>0</v>
      </c>
      <c r="AF91" s="141">
        <v>0</v>
      </c>
      <c r="AG91" s="141">
        <v>0</v>
      </c>
      <c r="AH91" s="141">
        <v>0</v>
      </c>
      <c r="AI91" s="141">
        <v>0</v>
      </c>
      <c r="AJ91" s="141">
        <v>0</v>
      </c>
      <c r="AK91" s="141">
        <v>0</v>
      </c>
      <c r="AL91" s="141">
        <v>0</v>
      </c>
      <c r="AM91" s="141">
        <v>0</v>
      </c>
      <c r="AN91" s="141">
        <v>0</v>
      </c>
      <c r="AO91" s="141">
        <v>0</v>
      </c>
      <c r="AP91" s="141">
        <v>0</v>
      </c>
      <c r="AQ91" s="141">
        <v>0</v>
      </c>
      <c r="AR91" s="141">
        <v>0</v>
      </c>
      <c r="AS91" s="141">
        <v>0</v>
      </c>
      <c r="AT91" s="141">
        <v>0</v>
      </c>
      <c r="AU91" s="141">
        <v>0</v>
      </c>
      <c r="AV91" s="141">
        <v>0</v>
      </c>
      <c r="AW91" s="141">
        <v>0</v>
      </c>
      <c r="AX91" s="141">
        <v>0</v>
      </c>
      <c r="AY91" s="141">
        <v>0</v>
      </c>
      <c r="AZ91" s="141">
        <v>0</v>
      </c>
      <c r="BA91" s="141">
        <v>0</v>
      </c>
      <c r="BB91" s="141">
        <v>0</v>
      </c>
      <c r="BC91" s="141">
        <v>0</v>
      </c>
      <c r="BD91" s="141">
        <v>0</v>
      </c>
      <c r="BE91" s="141">
        <v>0</v>
      </c>
      <c r="BF91" s="141">
        <v>0</v>
      </c>
      <c r="BG91" s="141">
        <v>0</v>
      </c>
      <c r="BH91" s="141">
        <v>0</v>
      </c>
      <c r="BI91" s="141">
        <v>0</v>
      </c>
      <c r="BJ91" s="141">
        <v>0</v>
      </c>
      <c r="BK91" s="141">
        <v>0</v>
      </c>
      <c r="BL91" s="141">
        <v>0</v>
      </c>
      <c r="BM91" s="141">
        <v>0</v>
      </c>
      <c r="BN91" s="141">
        <v>0</v>
      </c>
      <c r="BO91" s="141">
        <v>0</v>
      </c>
      <c r="BP91" s="141">
        <v>0</v>
      </c>
      <c r="BQ91" s="141">
        <v>0</v>
      </c>
      <c r="BR91" s="141">
        <v>0</v>
      </c>
      <c r="BS91" s="141">
        <v>0</v>
      </c>
      <c r="BT91" s="141">
        <v>0</v>
      </c>
      <c r="BU91" s="141">
        <v>0</v>
      </c>
      <c r="BV91" s="141">
        <v>0</v>
      </c>
      <c r="BW91" s="141">
        <v>0</v>
      </c>
      <c r="BX91" s="141">
        <v>0</v>
      </c>
      <c r="BY91" s="141">
        <v>0</v>
      </c>
      <c r="BZ91" s="141">
        <v>0</v>
      </c>
      <c r="CA91" s="141">
        <v>0</v>
      </c>
      <c r="CB91" s="141">
        <v>0</v>
      </c>
      <c r="CC91" s="141">
        <v>0</v>
      </c>
      <c r="CD91" s="141">
        <v>0</v>
      </c>
      <c r="CE91" s="141">
        <v>0</v>
      </c>
      <c r="CF91" s="141">
        <v>0</v>
      </c>
      <c r="CG91" s="141">
        <v>0</v>
      </c>
      <c r="CH91" s="141">
        <v>0</v>
      </c>
      <c r="CI91" s="141">
        <v>0</v>
      </c>
      <c r="CJ91" s="141">
        <v>0</v>
      </c>
      <c r="CK91" s="141">
        <v>0</v>
      </c>
      <c r="CL91" s="141">
        <v>0</v>
      </c>
      <c r="CM91" s="141">
        <v>0</v>
      </c>
      <c r="CN91" s="141">
        <v>0</v>
      </c>
      <c r="CO91" s="141">
        <v>0</v>
      </c>
      <c r="CP91" s="141">
        <v>0</v>
      </c>
      <c r="CQ91" s="141">
        <v>0</v>
      </c>
      <c r="CR91" s="141">
        <v>0</v>
      </c>
      <c r="CS91" s="141">
        <v>0</v>
      </c>
      <c r="CT91" s="141">
        <v>0</v>
      </c>
      <c r="CU91" s="141">
        <v>0</v>
      </c>
      <c r="CV91" s="141">
        <v>0</v>
      </c>
      <c r="CW91" s="141">
        <v>0</v>
      </c>
      <c r="CX91" s="141">
        <v>0</v>
      </c>
      <c r="CY91" s="141">
        <v>0</v>
      </c>
      <c r="CZ91" s="141">
        <v>0</v>
      </c>
      <c r="DA91" s="141">
        <v>0</v>
      </c>
      <c r="DB91" s="141">
        <v>0</v>
      </c>
      <c r="DC91" s="141">
        <v>0</v>
      </c>
      <c r="DD91" s="141">
        <v>0</v>
      </c>
      <c r="DE91" s="141">
        <v>0</v>
      </c>
      <c r="DF91" s="141">
        <v>0</v>
      </c>
      <c r="DG91" s="141">
        <v>0</v>
      </c>
      <c r="DH91" s="141">
        <v>0</v>
      </c>
      <c r="DI91" s="141">
        <v>0</v>
      </c>
    </row>
    <row r="92" spans="1:113" ht="13.95" customHeight="1" x14ac:dyDescent="0.2">
      <c r="B92" s="72" t="s">
        <v>91</v>
      </c>
      <c r="C92" s="141">
        <v>0</v>
      </c>
      <c r="D92" s="141">
        <v>0</v>
      </c>
      <c r="E92" s="141">
        <v>0</v>
      </c>
      <c r="F92" s="141">
        <v>0</v>
      </c>
      <c r="G92" s="141">
        <v>0</v>
      </c>
      <c r="H92" s="141">
        <v>0</v>
      </c>
      <c r="I92" s="141">
        <v>0</v>
      </c>
      <c r="J92" s="141">
        <v>0</v>
      </c>
      <c r="K92" s="141">
        <v>0</v>
      </c>
      <c r="L92" s="141">
        <v>0</v>
      </c>
      <c r="M92" s="141">
        <v>0</v>
      </c>
      <c r="N92" s="141">
        <v>0</v>
      </c>
      <c r="O92" s="141">
        <v>0</v>
      </c>
      <c r="P92" s="141">
        <v>0</v>
      </c>
      <c r="Q92" s="141">
        <v>0</v>
      </c>
      <c r="R92" s="141">
        <v>0</v>
      </c>
      <c r="S92" s="141">
        <v>0</v>
      </c>
      <c r="T92" s="141">
        <v>0</v>
      </c>
      <c r="U92" s="141">
        <v>0</v>
      </c>
      <c r="V92" s="141">
        <v>0</v>
      </c>
      <c r="W92" s="141">
        <v>0</v>
      </c>
      <c r="X92" s="141">
        <v>0</v>
      </c>
      <c r="Y92" s="141">
        <v>0</v>
      </c>
      <c r="Z92" s="141">
        <v>0</v>
      </c>
      <c r="AA92" s="141">
        <v>0</v>
      </c>
      <c r="AB92" s="141">
        <v>0</v>
      </c>
      <c r="AC92" s="141">
        <v>0</v>
      </c>
      <c r="AD92" s="141">
        <v>0</v>
      </c>
      <c r="AE92" s="141">
        <v>0</v>
      </c>
      <c r="AF92" s="141">
        <v>0</v>
      </c>
      <c r="AG92" s="141">
        <v>0</v>
      </c>
      <c r="AH92" s="141">
        <v>0</v>
      </c>
      <c r="AI92" s="141">
        <v>0</v>
      </c>
      <c r="AJ92" s="141">
        <v>0</v>
      </c>
      <c r="AK92" s="141">
        <v>0</v>
      </c>
      <c r="AL92" s="141">
        <v>0</v>
      </c>
      <c r="AM92" s="141">
        <v>0</v>
      </c>
      <c r="AN92" s="141">
        <v>0</v>
      </c>
      <c r="AO92" s="141">
        <v>0</v>
      </c>
      <c r="AP92" s="141">
        <v>0</v>
      </c>
      <c r="AQ92" s="141">
        <v>0</v>
      </c>
      <c r="AR92" s="141">
        <v>0</v>
      </c>
      <c r="AS92" s="141">
        <v>0</v>
      </c>
      <c r="AT92" s="141">
        <v>0</v>
      </c>
      <c r="AU92" s="141">
        <v>0</v>
      </c>
      <c r="AV92" s="141">
        <v>0</v>
      </c>
      <c r="AW92" s="141">
        <v>0</v>
      </c>
      <c r="AX92" s="141">
        <v>0</v>
      </c>
      <c r="AY92" s="141">
        <v>0</v>
      </c>
      <c r="AZ92" s="141">
        <v>0</v>
      </c>
      <c r="BA92" s="141">
        <v>0</v>
      </c>
      <c r="BB92" s="141">
        <v>0</v>
      </c>
      <c r="BC92" s="141">
        <v>0</v>
      </c>
      <c r="BD92" s="141">
        <v>0</v>
      </c>
      <c r="BE92" s="141">
        <v>0</v>
      </c>
      <c r="BF92" s="141">
        <v>0</v>
      </c>
      <c r="BG92" s="141">
        <v>0</v>
      </c>
      <c r="BH92" s="141">
        <v>0</v>
      </c>
      <c r="BI92" s="141">
        <v>0</v>
      </c>
      <c r="BJ92" s="141">
        <v>0</v>
      </c>
      <c r="BK92" s="141">
        <v>0</v>
      </c>
      <c r="BL92" s="141">
        <v>0</v>
      </c>
      <c r="BM92" s="141">
        <v>0</v>
      </c>
      <c r="BN92" s="141">
        <v>0</v>
      </c>
      <c r="BO92" s="141">
        <v>0</v>
      </c>
      <c r="BP92" s="141">
        <v>0</v>
      </c>
      <c r="BQ92" s="141">
        <v>0</v>
      </c>
      <c r="BR92" s="141">
        <v>0</v>
      </c>
      <c r="BS92" s="141">
        <v>0</v>
      </c>
      <c r="BT92" s="141">
        <v>0</v>
      </c>
      <c r="BU92" s="141">
        <v>0</v>
      </c>
      <c r="BV92" s="141">
        <v>0</v>
      </c>
      <c r="BW92" s="141">
        <v>0</v>
      </c>
      <c r="BX92" s="141">
        <v>0</v>
      </c>
      <c r="BY92" s="141">
        <v>0</v>
      </c>
      <c r="BZ92" s="141">
        <v>0</v>
      </c>
      <c r="CA92" s="141">
        <v>0</v>
      </c>
      <c r="CB92" s="141">
        <v>0</v>
      </c>
      <c r="CC92" s="141">
        <v>0</v>
      </c>
      <c r="CD92" s="141">
        <v>0</v>
      </c>
      <c r="CE92" s="141">
        <v>0</v>
      </c>
      <c r="CF92" s="141">
        <v>0</v>
      </c>
      <c r="CG92" s="141">
        <v>0</v>
      </c>
      <c r="CH92" s="141">
        <v>0</v>
      </c>
      <c r="CI92" s="141">
        <v>0</v>
      </c>
      <c r="CJ92" s="141">
        <v>0</v>
      </c>
      <c r="CK92" s="141">
        <v>0</v>
      </c>
      <c r="CL92" s="141">
        <v>0</v>
      </c>
      <c r="CM92" s="141">
        <v>0</v>
      </c>
      <c r="CN92" s="141">
        <v>0</v>
      </c>
      <c r="CO92" s="141">
        <v>0</v>
      </c>
      <c r="CP92" s="141">
        <v>0</v>
      </c>
      <c r="CQ92" s="141">
        <v>0</v>
      </c>
      <c r="CR92" s="141">
        <v>0</v>
      </c>
      <c r="CS92" s="141">
        <v>0</v>
      </c>
      <c r="CT92" s="141">
        <v>0</v>
      </c>
      <c r="CU92" s="141">
        <v>0</v>
      </c>
      <c r="CV92" s="141">
        <v>0</v>
      </c>
      <c r="CW92" s="141">
        <v>0</v>
      </c>
      <c r="CX92" s="141">
        <v>0</v>
      </c>
      <c r="CY92" s="141">
        <v>0</v>
      </c>
      <c r="CZ92" s="141">
        <v>0</v>
      </c>
      <c r="DA92" s="141">
        <v>0</v>
      </c>
      <c r="DB92" s="141">
        <v>0</v>
      </c>
      <c r="DC92" s="141">
        <v>0</v>
      </c>
      <c r="DD92" s="141">
        <v>0</v>
      </c>
      <c r="DE92" s="141">
        <v>0</v>
      </c>
      <c r="DF92" s="141">
        <v>0</v>
      </c>
      <c r="DG92" s="141">
        <v>0</v>
      </c>
      <c r="DH92" s="141">
        <v>0</v>
      </c>
      <c r="DI92" s="141">
        <v>0</v>
      </c>
    </row>
    <row r="93" spans="1:113" ht="13.95" customHeight="1" x14ac:dyDescent="0.2">
      <c r="B93" s="72" t="s">
        <v>92</v>
      </c>
      <c r="C93" s="138">
        <v>0</v>
      </c>
      <c r="D93" s="138">
        <v>0</v>
      </c>
      <c r="E93" s="138">
        <v>0</v>
      </c>
      <c r="F93" s="138">
        <v>0</v>
      </c>
      <c r="G93" s="138">
        <v>0</v>
      </c>
      <c r="H93" s="138">
        <v>0</v>
      </c>
      <c r="I93" s="138">
        <v>0</v>
      </c>
      <c r="J93" s="138">
        <v>0</v>
      </c>
      <c r="K93" s="138">
        <v>0</v>
      </c>
      <c r="L93" s="138">
        <v>0</v>
      </c>
      <c r="M93" s="138">
        <v>0</v>
      </c>
      <c r="N93" s="138">
        <v>0</v>
      </c>
      <c r="O93" s="138">
        <v>0</v>
      </c>
      <c r="P93" s="138">
        <v>0</v>
      </c>
      <c r="Q93" s="138">
        <v>0</v>
      </c>
      <c r="R93" s="138">
        <v>0</v>
      </c>
      <c r="S93" s="138">
        <v>0</v>
      </c>
      <c r="T93" s="138">
        <v>0</v>
      </c>
      <c r="U93" s="138">
        <v>0</v>
      </c>
      <c r="V93" s="138">
        <v>0</v>
      </c>
      <c r="W93" s="138">
        <v>0</v>
      </c>
      <c r="X93" s="138">
        <v>0</v>
      </c>
      <c r="Y93" s="138">
        <v>0</v>
      </c>
      <c r="Z93" s="138">
        <v>0</v>
      </c>
      <c r="AA93" s="138">
        <v>0</v>
      </c>
      <c r="AB93" s="138">
        <v>0</v>
      </c>
      <c r="AC93" s="138">
        <v>0</v>
      </c>
      <c r="AD93" s="138">
        <v>0</v>
      </c>
      <c r="AE93" s="138">
        <v>0</v>
      </c>
      <c r="AF93" s="138">
        <v>0</v>
      </c>
      <c r="AG93" s="138">
        <v>0</v>
      </c>
      <c r="AH93" s="138">
        <v>0</v>
      </c>
      <c r="AI93" s="138">
        <v>0</v>
      </c>
      <c r="AJ93" s="138">
        <v>0</v>
      </c>
      <c r="AK93" s="138">
        <v>0</v>
      </c>
      <c r="AL93" s="138">
        <v>0</v>
      </c>
      <c r="AM93" s="138">
        <v>0</v>
      </c>
      <c r="AN93" s="138">
        <v>0</v>
      </c>
      <c r="AO93" s="138">
        <v>0</v>
      </c>
      <c r="AP93" s="138">
        <v>0</v>
      </c>
      <c r="AQ93" s="138">
        <v>0</v>
      </c>
      <c r="AR93" s="138">
        <v>0</v>
      </c>
      <c r="AS93" s="138">
        <v>0</v>
      </c>
      <c r="AT93" s="138">
        <v>0</v>
      </c>
      <c r="AU93" s="138">
        <v>0</v>
      </c>
      <c r="AV93" s="138">
        <v>0</v>
      </c>
      <c r="AW93" s="138">
        <v>0</v>
      </c>
      <c r="AX93" s="138">
        <v>0</v>
      </c>
      <c r="AY93" s="138">
        <v>0</v>
      </c>
      <c r="AZ93" s="138">
        <v>0</v>
      </c>
      <c r="BA93" s="138">
        <v>0</v>
      </c>
      <c r="BB93" s="138">
        <v>0</v>
      </c>
      <c r="BC93" s="138">
        <v>0</v>
      </c>
      <c r="BD93" s="138">
        <v>0</v>
      </c>
      <c r="BE93" s="138">
        <v>0</v>
      </c>
      <c r="BF93" s="138">
        <v>0</v>
      </c>
      <c r="BG93" s="138">
        <v>0</v>
      </c>
      <c r="BH93" s="138">
        <v>0</v>
      </c>
      <c r="BI93" s="138">
        <v>0</v>
      </c>
      <c r="BJ93" s="138">
        <v>0</v>
      </c>
      <c r="BK93" s="138">
        <v>0</v>
      </c>
      <c r="BL93" s="138">
        <v>0</v>
      </c>
      <c r="BM93" s="138">
        <v>0</v>
      </c>
      <c r="BN93" s="138">
        <v>0</v>
      </c>
      <c r="BO93" s="138">
        <v>0</v>
      </c>
      <c r="BP93" s="138">
        <v>0</v>
      </c>
      <c r="BQ93" s="138">
        <v>0</v>
      </c>
      <c r="BR93" s="138">
        <v>0</v>
      </c>
      <c r="BS93" s="138">
        <v>0</v>
      </c>
      <c r="BT93" s="138">
        <v>0</v>
      </c>
      <c r="BU93" s="138">
        <v>0</v>
      </c>
      <c r="BV93" s="138">
        <v>0</v>
      </c>
      <c r="BW93" s="138">
        <v>0</v>
      </c>
      <c r="BX93" s="138">
        <v>0</v>
      </c>
      <c r="BY93" s="138">
        <v>0</v>
      </c>
      <c r="BZ93" s="138">
        <v>0</v>
      </c>
      <c r="CA93" s="138">
        <v>0</v>
      </c>
      <c r="CB93" s="138">
        <v>0</v>
      </c>
      <c r="CC93" s="138">
        <v>0</v>
      </c>
      <c r="CD93" s="138">
        <v>0</v>
      </c>
      <c r="CE93" s="138">
        <v>0</v>
      </c>
      <c r="CF93" s="138">
        <v>0</v>
      </c>
      <c r="CG93" s="138">
        <v>0</v>
      </c>
      <c r="CH93" s="138">
        <v>0</v>
      </c>
      <c r="CI93" s="138">
        <v>0</v>
      </c>
      <c r="CJ93" s="138">
        <v>0</v>
      </c>
      <c r="CK93" s="138">
        <v>0</v>
      </c>
      <c r="CL93" s="138">
        <v>0</v>
      </c>
      <c r="CM93" s="138">
        <v>0</v>
      </c>
      <c r="CN93" s="138">
        <v>0</v>
      </c>
      <c r="CO93" s="138">
        <v>0</v>
      </c>
      <c r="CP93" s="138">
        <v>0</v>
      </c>
      <c r="CQ93" s="138">
        <v>0</v>
      </c>
      <c r="CR93" s="138">
        <v>0</v>
      </c>
      <c r="CS93" s="138">
        <v>0</v>
      </c>
      <c r="CT93" s="138">
        <v>0</v>
      </c>
      <c r="CU93" s="138">
        <v>0</v>
      </c>
      <c r="CV93" s="138">
        <v>0</v>
      </c>
      <c r="CW93" s="138">
        <v>0</v>
      </c>
      <c r="CX93" s="138">
        <v>0</v>
      </c>
      <c r="CY93" s="138">
        <v>0</v>
      </c>
      <c r="CZ93" s="138">
        <v>0</v>
      </c>
      <c r="DA93" s="138">
        <v>0</v>
      </c>
      <c r="DB93" s="138">
        <v>0</v>
      </c>
      <c r="DC93" s="138">
        <v>0</v>
      </c>
      <c r="DD93" s="138">
        <v>0</v>
      </c>
      <c r="DE93" s="138">
        <v>0</v>
      </c>
      <c r="DF93" s="138">
        <v>0</v>
      </c>
      <c r="DG93" s="138">
        <v>0</v>
      </c>
      <c r="DH93" s="138">
        <v>0</v>
      </c>
      <c r="DI93" s="138">
        <v>0</v>
      </c>
    </row>
    <row r="94" spans="1:113" ht="15.75" customHeight="1" x14ac:dyDescent="0.25">
      <c r="B94" s="201" t="s">
        <v>128</v>
      </c>
    </row>
    <row r="95" spans="1:113" ht="20.399999999999999" x14ac:dyDescent="0.2">
      <c r="B95" s="212" t="s">
        <v>199</v>
      </c>
    </row>
    <row r="96" spans="1:113" ht="45" customHeight="1" x14ac:dyDescent="0.2">
      <c r="B96" s="212" t="s">
        <v>216</v>
      </c>
    </row>
    <row r="97" spans="2:2" ht="46.2" customHeight="1" x14ac:dyDescent="0.2">
      <c r="B97" s="212" t="s">
        <v>230</v>
      </c>
    </row>
    <row r="98" spans="2:2" ht="13.2" x14ac:dyDescent="0.25">
      <c r="B98" s="202"/>
    </row>
    <row r="99" spans="2:2" s="109" customFormat="1" ht="13.2" x14ac:dyDescent="0.25">
      <c r="B99" s="202"/>
    </row>
  </sheetData>
  <mergeCells count="38">
    <mergeCell ref="DA4:DC4"/>
    <mergeCell ref="DD4:DF4"/>
    <mergeCell ref="DG4:DI4"/>
    <mergeCell ref="CU4:CW4"/>
    <mergeCell ref="CX4:CZ4"/>
    <mergeCell ref="B4:B5"/>
    <mergeCell ref="CF4:CH4"/>
    <mergeCell ref="BT4:BV4"/>
    <mergeCell ref="BZ4:CB4"/>
    <mergeCell ref="BW4:BY4"/>
    <mergeCell ref="BN4:BP4"/>
    <mergeCell ref="CC4:CE4"/>
    <mergeCell ref="BQ4:BS4"/>
    <mergeCell ref="C4:E4"/>
    <mergeCell ref="AA4:AC4"/>
    <mergeCell ref="AM4:AO4"/>
    <mergeCell ref="AY4:BA4"/>
    <mergeCell ref="BB4:BD4"/>
    <mergeCell ref="O4:Q4"/>
    <mergeCell ref="BK4:BM4"/>
    <mergeCell ref="R4:T4"/>
    <mergeCell ref="F4:H4"/>
    <mergeCell ref="I4:K4"/>
    <mergeCell ref="L4:N4"/>
    <mergeCell ref="BH4:BJ4"/>
    <mergeCell ref="AP4:AR4"/>
    <mergeCell ref="AS4:AU4"/>
    <mergeCell ref="AV4:AX4"/>
    <mergeCell ref="AD4:AF4"/>
    <mergeCell ref="AG4:AI4"/>
    <mergeCell ref="AJ4:AL4"/>
    <mergeCell ref="BE4:BG4"/>
    <mergeCell ref="X4:Z4"/>
    <mergeCell ref="U4:W4"/>
    <mergeCell ref="CI4:CK4"/>
    <mergeCell ref="CL4:CN4"/>
    <mergeCell ref="CO4:CQ4"/>
    <mergeCell ref="CR4:CT4"/>
  </mergeCells>
  <hyperlinks>
    <hyperlink ref="B1" location="'1'!A1" display="до змісту"/>
  </hyperlinks>
  <pageMargins left="0.16" right="0.23622047244094491" top="0.39370078740157483" bottom="0.35433070866141736" header="0.23622047244094491" footer="0.19685039370078741"/>
  <pageSetup paperSize="9" scale="67" fitToWidth="3" fitToHeight="0" orientation="landscape" r:id="rId1"/>
  <headerFooter>
    <oddHeader xml:space="preserve">&amp;RНаціональний банк України  </oddHeader>
    <oddFooter>&amp;LДепартамент статистики та звітності, Управління статистики зовнішнього сектору</oddFooter>
  </headerFooter>
  <rowBreaks count="1" manualBreakCount="1">
    <brk id="50"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2"/>
  <sheetViews>
    <sheetView topLeftCell="B1" zoomScaleNormal="100" zoomScaleSheetLayoutView="106" workbookViewId="0">
      <pane xSplit="1" ySplit="5" topLeftCell="AA6" activePane="bottomRight" state="frozen"/>
      <selection activeCell="K283" sqref="K283"/>
      <selection pane="topRight" activeCell="K283" sqref="K283"/>
      <selection pane="bottomLeft" activeCell="K283" sqref="K283"/>
      <selection pane="bottomRight" activeCell="B1" sqref="B1"/>
    </sheetView>
  </sheetViews>
  <sheetFormatPr defaultColWidth="9.109375" defaultRowHeight="13.8" x14ac:dyDescent="0.25"/>
  <cols>
    <col min="1" max="1" width="8.44140625" style="3" hidden="1" customWidth="1"/>
    <col min="2" max="2" width="45.6640625" style="2" customWidth="1"/>
    <col min="3" max="38" width="11.6640625" style="3" customWidth="1"/>
    <col min="39" max="16384" width="9.109375" style="3"/>
  </cols>
  <sheetData>
    <row r="1" spans="1:38" x14ac:dyDescent="0.25">
      <c r="B1" s="121" t="s">
        <v>76</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1:38" customFormat="1" ht="27" customHeight="1" x14ac:dyDescent="0.25">
      <c r="B2" s="142" t="s">
        <v>181</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38" s="6" customFormat="1" ht="18" x14ac:dyDescent="0.35">
      <c r="B3" s="125" t="s">
        <v>211</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row>
    <row r="4" spans="1:38" s="5" customFormat="1" x14ac:dyDescent="0.25">
      <c r="B4" s="49"/>
      <c r="C4" s="273">
        <v>2015</v>
      </c>
      <c r="D4" s="274"/>
      <c r="E4" s="274"/>
      <c r="F4" s="274"/>
      <c r="G4" s="273">
        <v>2016</v>
      </c>
      <c r="H4" s="274"/>
      <c r="I4" s="274"/>
      <c r="J4" s="274"/>
      <c r="K4" s="273">
        <v>2017</v>
      </c>
      <c r="L4" s="274"/>
      <c r="M4" s="274"/>
      <c r="N4" s="274"/>
      <c r="O4" s="273">
        <v>2018</v>
      </c>
      <c r="P4" s="274"/>
      <c r="Q4" s="274"/>
      <c r="R4" s="274"/>
      <c r="S4" s="273">
        <v>2019</v>
      </c>
      <c r="T4" s="274"/>
      <c r="U4" s="274"/>
      <c r="V4" s="274"/>
      <c r="W4" s="273">
        <v>2020</v>
      </c>
      <c r="X4" s="275"/>
      <c r="Y4" s="274"/>
      <c r="Z4" s="274"/>
      <c r="AA4" s="273">
        <v>2021</v>
      </c>
      <c r="AB4" s="275"/>
      <c r="AC4" s="274"/>
      <c r="AD4" s="274"/>
      <c r="AE4" s="273">
        <v>2022</v>
      </c>
      <c r="AF4" s="275"/>
      <c r="AG4" s="274"/>
      <c r="AH4" s="274"/>
      <c r="AI4" s="273">
        <v>2023</v>
      </c>
      <c r="AJ4" s="275"/>
      <c r="AK4" s="274"/>
      <c r="AL4" s="276"/>
    </row>
    <row r="5" spans="1:38" s="1" customFormat="1" x14ac:dyDescent="0.25">
      <c r="B5" s="94"/>
      <c r="C5" s="103" t="s">
        <v>1</v>
      </c>
      <c r="D5" s="104" t="s">
        <v>2</v>
      </c>
      <c r="E5" s="104" t="s">
        <v>3</v>
      </c>
      <c r="F5" s="115" t="s">
        <v>0</v>
      </c>
      <c r="G5" s="103" t="s">
        <v>1</v>
      </c>
      <c r="H5" s="104" t="s">
        <v>2</v>
      </c>
      <c r="I5" s="104" t="s">
        <v>3</v>
      </c>
      <c r="J5" s="115" t="s">
        <v>0</v>
      </c>
      <c r="K5" s="103" t="s">
        <v>1</v>
      </c>
      <c r="L5" s="104" t="s">
        <v>2</v>
      </c>
      <c r="M5" s="104" t="s">
        <v>3</v>
      </c>
      <c r="N5" s="115" t="s">
        <v>0</v>
      </c>
      <c r="O5" s="103" t="s">
        <v>1</v>
      </c>
      <c r="P5" s="104" t="s">
        <v>2</v>
      </c>
      <c r="Q5" s="104" t="s">
        <v>3</v>
      </c>
      <c r="R5" s="115" t="s">
        <v>0</v>
      </c>
      <c r="S5" s="103" t="s">
        <v>1</v>
      </c>
      <c r="T5" s="104" t="s">
        <v>2</v>
      </c>
      <c r="U5" s="104" t="s">
        <v>3</v>
      </c>
      <c r="V5" s="115" t="s">
        <v>0</v>
      </c>
      <c r="W5" s="103" t="s">
        <v>1</v>
      </c>
      <c r="X5" s="104" t="s">
        <v>2</v>
      </c>
      <c r="Y5" s="104" t="s">
        <v>3</v>
      </c>
      <c r="Z5" s="48" t="s">
        <v>0</v>
      </c>
      <c r="AA5" s="103" t="s">
        <v>1</v>
      </c>
      <c r="AB5" s="104" t="s">
        <v>2</v>
      </c>
      <c r="AC5" s="104" t="s">
        <v>3</v>
      </c>
      <c r="AD5" s="48" t="s">
        <v>0</v>
      </c>
      <c r="AE5" s="103" t="s">
        <v>1</v>
      </c>
      <c r="AF5" s="104" t="s">
        <v>2</v>
      </c>
      <c r="AG5" s="104" t="s">
        <v>3</v>
      </c>
      <c r="AH5" s="48" t="s">
        <v>0</v>
      </c>
      <c r="AI5" s="103" t="s">
        <v>1</v>
      </c>
      <c r="AJ5" s="104" t="s">
        <v>2</v>
      </c>
      <c r="AK5" s="104" t="s">
        <v>3</v>
      </c>
      <c r="AL5" s="48" t="s">
        <v>0</v>
      </c>
    </row>
    <row r="6" spans="1:38" s="1" customFormat="1" x14ac:dyDescent="0.25">
      <c r="B6" s="99" t="s">
        <v>78</v>
      </c>
      <c r="C6" s="64">
        <f t="shared" ref="C6:Q6" si="0">C7-C69</f>
        <v>-978190.41337499907</v>
      </c>
      <c r="D6" s="64">
        <f t="shared" si="0"/>
        <v>-988142.13316000067</v>
      </c>
      <c r="E6" s="64">
        <f t="shared" si="0"/>
        <v>-1021977.0963119995</v>
      </c>
      <c r="F6" s="64">
        <f t="shared" si="0"/>
        <v>-913273.38068400044</v>
      </c>
      <c r="G6" s="64">
        <f t="shared" si="0"/>
        <v>-949198.49942400027</v>
      </c>
      <c r="H6" s="64">
        <f t="shared" si="0"/>
        <v>-909298.55326500023</v>
      </c>
      <c r="I6" s="64">
        <f t="shared" si="0"/>
        <v>-987760.82747999951</v>
      </c>
      <c r="J6" s="64">
        <f t="shared" si="0"/>
        <v>-949042.51677400013</v>
      </c>
      <c r="K6" s="64">
        <f t="shared" si="0"/>
        <v>-921717.94974399963</v>
      </c>
      <c r="L6" s="64">
        <f t="shared" si="0"/>
        <v>-871862.99356399989</v>
      </c>
      <c r="M6" s="64">
        <f t="shared" si="0"/>
        <v>-925559.65950600011</v>
      </c>
      <c r="N6" s="64">
        <f t="shared" si="0"/>
        <v>-905897.68954800069</v>
      </c>
      <c r="O6" s="64">
        <f t="shared" si="0"/>
        <v>-864388.84954499966</v>
      </c>
      <c r="P6" s="64">
        <f t="shared" si="0"/>
        <v>-802121.89875999931</v>
      </c>
      <c r="Q6" s="64">
        <f t="shared" si="0"/>
        <v>-828969.28702800069</v>
      </c>
      <c r="R6" s="64">
        <v>-732022.32363200048</v>
      </c>
      <c r="S6" s="64">
        <v>-691110.42669499991</v>
      </c>
      <c r="T6" s="64">
        <v>-691603.64264199976</v>
      </c>
      <c r="U6" s="64">
        <v>-713477.29943399969</v>
      </c>
      <c r="V6" s="64">
        <v>-656747.26739999978</v>
      </c>
      <c r="W6" s="64">
        <v>-611516.20800000057</v>
      </c>
      <c r="X6" s="64">
        <v>-602015.87879999913</v>
      </c>
      <c r="Y6" s="64">
        <v>-592211.08030000003</v>
      </c>
      <c r="Z6" s="64">
        <v>-619298.56379999965</v>
      </c>
      <c r="AA6" s="64">
        <v>-624265.97240000032</v>
      </c>
      <c r="AB6" s="64">
        <v>-617934.70940000052</v>
      </c>
      <c r="AC6" s="64">
        <v>-606171.98400000017</v>
      </c>
      <c r="AD6" s="64">
        <v>-714525.17080000043</v>
      </c>
      <c r="AE6" s="64">
        <v>-459711.49860000052</v>
      </c>
      <c r="AF6" s="64">
        <v>-406262.79629999865</v>
      </c>
      <c r="AG6" s="64">
        <v>20076.161400000565</v>
      </c>
      <c r="AH6" s="64">
        <v>-102611.49159999844</v>
      </c>
      <c r="AI6" s="64">
        <v>-153222.43400000036</v>
      </c>
      <c r="AJ6" s="64">
        <v>-146786.36039999966</v>
      </c>
      <c r="AK6" s="64">
        <v>-209940.33259999938</v>
      </c>
      <c r="AL6" s="64">
        <v>-404132.73599999957</v>
      </c>
    </row>
    <row r="7" spans="1:38" s="1" customFormat="1" x14ac:dyDescent="0.25">
      <c r="B7" s="87" t="s">
        <v>79</v>
      </c>
      <c r="C7" s="65">
        <f t="shared" ref="C7:Q7" si="1">C8+C14+C25+C57</f>
        <v>2759173.5198750007</v>
      </c>
      <c r="D7" s="65">
        <f t="shared" si="1"/>
        <v>2498936.2197799999</v>
      </c>
      <c r="E7" s="65">
        <f t="shared" si="1"/>
        <v>2583714.3033360001</v>
      </c>
      <c r="F7" s="65">
        <f t="shared" si="1"/>
        <v>2881256.0726829995</v>
      </c>
      <c r="G7" s="65">
        <f t="shared" si="1"/>
        <v>3147163.0061280001</v>
      </c>
      <c r="H7" s="65">
        <f t="shared" si="1"/>
        <v>2987276.2721190001</v>
      </c>
      <c r="I7" s="65">
        <f t="shared" si="1"/>
        <v>3118676.0208030003</v>
      </c>
      <c r="J7" s="65">
        <f t="shared" si="1"/>
        <v>3251999.4259419995</v>
      </c>
      <c r="K7" s="65">
        <f t="shared" si="1"/>
        <v>3252098.6721900003</v>
      </c>
      <c r="L7" s="65">
        <f t="shared" si="1"/>
        <v>3236144.7610300002</v>
      </c>
      <c r="M7" s="65">
        <f t="shared" si="1"/>
        <v>3311582.9234039993</v>
      </c>
      <c r="N7" s="65">
        <f t="shared" si="1"/>
        <v>3497989.9352669995</v>
      </c>
      <c r="O7" s="65">
        <f t="shared" si="1"/>
        <v>3329031.8050739993</v>
      </c>
      <c r="P7" s="65">
        <f t="shared" si="1"/>
        <v>3287369.3750800006</v>
      </c>
      <c r="Q7" s="65">
        <f t="shared" si="1"/>
        <v>3530745.8514780002</v>
      </c>
      <c r="R7" s="65">
        <v>3565916.1440319992</v>
      </c>
      <c r="S7" s="65">
        <v>3533647.093965</v>
      </c>
      <c r="T7" s="65">
        <v>3449147.8097120002</v>
      </c>
      <c r="U7" s="65">
        <v>3224736.2907180004</v>
      </c>
      <c r="V7" s="65">
        <v>3336272.3286000001</v>
      </c>
      <c r="W7" s="65">
        <v>3969074.6830000002</v>
      </c>
      <c r="X7" s="65">
        <v>3894472.0565999998</v>
      </c>
      <c r="Y7" s="65">
        <v>4122272.4641</v>
      </c>
      <c r="Z7" s="65">
        <v>4234460.6452000001</v>
      </c>
      <c r="AA7" s="65">
        <v>4156456.3711999999</v>
      </c>
      <c r="AB7" s="65">
        <v>4178600.7117000003</v>
      </c>
      <c r="AC7" s="65">
        <v>4149736.0959999999</v>
      </c>
      <c r="AD7" s="65">
        <v>4339934.3417999996</v>
      </c>
      <c r="AE7" s="65">
        <v>4667326.7459999993</v>
      </c>
      <c r="AF7" s="65">
        <v>4678794.6668000007</v>
      </c>
      <c r="AG7" s="65">
        <v>5910838.798200001</v>
      </c>
      <c r="AH7" s="65">
        <v>6149887.7364000026</v>
      </c>
      <c r="AI7" s="65">
        <v>6474763.1787999999</v>
      </c>
      <c r="AJ7" s="65">
        <v>6853760.1492000008</v>
      </c>
      <c r="AK7" s="65">
        <v>6919876.1780000012</v>
      </c>
      <c r="AL7" s="65">
        <v>7363761.8351999996</v>
      </c>
    </row>
    <row r="8" spans="1:38" s="1" customFormat="1" ht="13.2" customHeight="1" x14ac:dyDescent="0.25">
      <c r="A8" s="92">
        <v>1</v>
      </c>
      <c r="B8" s="33" t="s">
        <v>113</v>
      </c>
      <c r="C8" s="32">
        <f t="shared" ref="C8:Q8" si="2">C9+C11</f>
        <v>80900.49887499999</v>
      </c>
      <c r="D8" s="32">
        <f t="shared" si="2"/>
        <v>75529.196652000013</v>
      </c>
      <c r="E8" s="32">
        <f t="shared" si="2"/>
        <v>76530.418919999996</v>
      </c>
      <c r="F8" s="32">
        <f t="shared" si="2"/>
        <v>78362.177754999997</v>
      </c>
      <c r="G8" s="32">
        <f t="shared" si="2"/>
        <v>83399.636136000016</v>
      </c>
      <c r="H8" s="32">
        <f t="shared" si="2"/>
        <v>80702.266022999989</v>
      </c>
      <c r="I8" s="32">
        <f t="shared" si="2"/>
        <v>84576.373055999997</v>
      </c>
      <c r="J8" s="32">
        <f t="shared" si="2"/>
        <v>88669.387938</v>
      </c>
      <c r="K8" s="32">
        <f t="shared" si="2"/>
        <v>88805.182935999997</v>
      </c>
      <c r="L8" s="32">
        <f t="shared" si="2"/>
        <v>82368.425063999981</v>
      </c>
      <c r="M8" s="32">
        <f t="shared" si="2"/>
        <v>88766.101618000001</v>
      </c>
      <c r="N8" s="32">
        <f t="shared" si="2"/>
        <v>96495.112673999989</v>
      </c>
      <c r="O8" s="32">
        <f t="shared" si="2"/>
        <v>92875.682006999996</v>
      </c>
      <c r="P8" s="32">
        <f t="shared" si="2"/>
        <v>95485.713820000004</v>
      </c>
      <c r="Q8" s="32">
        <f t="shared" si="2"/>
        <v>99355.197882000008</v>
      </c>
      <c r="R8" s="32">
        <v>97573.442335999993</v>
      </c>
      <c r="S8" s="32">
        <v>94389.721959999995</v>
      </c>
      <c r="T8" s="32">
        <v>95454.961536000003</v>
      </c>
      <c r="U8" s="32">
        <v>91081.183638000002</v>
      </c>
      <c r="V8" s="32">
        <v>102869.1666</v>
      </c>
      <c r="W8" s="32">
        <v>106128.59300000001</v>
      </c>
      <c r="X8" s="32">
        <v>104900.34600000001</v>
      </c>
      <c r="Y8" s="32">
        <v>110761.8946</v>
      </c>
      <c r="Z8" s="32">
        <v>111910.8668</v>
      </c>
      <c r="AA8" s="32">
        <v>100386.72</v>
      </c>
      <c r="AB8" s="32">
        <v>109683.54680000001</v>
      </c>
      <c r="AC8" s="32">
        <v>112549.36</v>
      </c>
      <c r="AD8" s="32">
        <v>105975.807</v>
      </c>
      <c r="AE8" s="32">
        <v>101777.7971</v>
      </c>
      <c r="AF8" s="32">
        <v>99554.424700000003</v>
      </c>
      <c r="AG8" s="32">
        <v>101258.4534</v>
      </c>
      <c r="AH8" s="32">
        <v>103745.11820000001</v>
      </c>
      <c r="AI8" s="32">
        <v>118226.2838</v>
      </c>
      <c r="AJ8" s="32">
        <v>117604.61760000001</v>
      </c>
      <c r="AK8" s="32">
        <v>116982.95140000001</v>
      </c>
      <c r="AL8" s="32">
        <v>119682.54240000001</v>
      </c>
    </row>
    <row r="9" spans="1:38" s="1" customFormat="1" ht="13.2" customHeight="1" x14ac:dyDescent="0.25">
      <c r="A9" s="92">
        <v>1.1000000000000001</v>
      </c>
      <c r="B9" s="38" t="s">
        <v>86</v>
      </c>
      <c r="C9" s="32">
        <f t="shared" ref="C9:Q9" si="3">C10</f>
        <v>67514.759999999995</v>
      </c>
      <c r="D9" s="32">
        <f t="shared" si="3"/>
        <v>63676.53474000001</v>
      </c>
      <c r="E9" s="32">
        <f t="shared" si="3"/>
        <v>63958.333223999995</v>
      </c>
      <c r="F9" s="32">
        <f t="shared" si="3"/>
        <v>67033.862930999996</v>
      </c>
      <c r="G9" s="32">
        <f t="shared" si="3"/>
        <v>70841.187312000009</v>
      </c>
      <c r="H9" s="32">
        <f t="shared" si="3"/>
        <v>68846.712929999994</v>
      </c>
      <c r="I9" s="32">
        <f t="shared" si="3"/>
        <v>70532.134638000003</v>
      </c>
      <c r="J9" s="32">
        <f t="shared" si="3"/>
        <v>72327.682279999994</v>
      </c>
      <c r="K9" s="32">
        <f t="shared" si="3"/>
        <v>72484.667845999997</v>
      </c>
      <c r="L9" s="32">
        <f t="shared" si="3"/>
        <v>71537.342553999988</v>
      </c>
      <c r="M9" s="32">
        <f t="shared" si="3"/>
        <v>71527.390518</v>
      </c>
      <c r="N9" s="32">
        <f t="shared" si="3"/>
        <v>73732.594820999991</v>
      </c>
      <c r="O9" s="32">
        <f t="shared" si="3"/>
        <v>71614.344113999992</v>
      </c>
      <c r="P9" s="32">
        <f t="shared" si="3"/>
        <v>70501.245640000008</v>
      </c>
      <c r="Q9" s="32">
        <f t="shared" si="3"/>
        <v>73179.305531999998</v>
      </c>
      <c r="R9" s="32">
        <v>71989.486399999994</v>
      </c>
      <c r="S9" s="32">
        <v>70792.291469999996</v>
      </c>
      <c r="T9" s="32">
        <v>69236.246771999999</v>
      </c>
      <c r="U9" s="32">
        <v>66083.227895999997</v>
      </c>
      <c r="V9" s="32">
        <v>80935.7454</v>
      </c>
      <c r="W9" s="32">
        <v>76776.26400000001</v>
      </c>
      <c r="X9" s="32">
        <v>76286.3076</v>
      </c>
      <c r="Y9" s="32">
        <v>77397.491500000004</v>
      </c>
      <c r="Z9" s="32">
        <v>77896.523000000001</v>
      </c>
      <c r="AA9" s="32">
        <v>60929.162000000004</v>
      </c>
      <c r="AB9" s="32">
        <v>61201.027600000001</v>
      </c>
      <c r="AC9" s="32">
        <v>61098.224000000002</v>
      </c>
      <c r="AD9" s="32">
        <v>61648.732000000004</v>
      </c>
      <c r="AE9" s="32">
        <v>60908.701799999995</v>
      </c>
      <c r="AF9" s="32">
        <v>60937.956699999995</v>
      </c>
      <c r="AG9" s="32">
        <v>61288.973600000005</v>
      </c>
      <c r="AH9" s="32">
        <v>61435.248000000007</v>
      </c>
      <c r="AI9" s="32">
        <v>63519.658200000005</v>
      </c>
      <c r="AJ9" s="32">
        <v>63921.912800000006</v>
      </c>
      <c r="AK9" s="32">
        <v>64360.736000000004</v>
      </c>
      <c r="AL9" s="32">
        <v>64114.2912</v>
      </c>
    </row>
    <row r="10" spans="1:38" s="187" customFormat="1" ht="13.2" customHeight="1" x14ac:dyDescent="0.25">
      <c r="A10" s="186" t="s">
        <v>7</v>
      </c>
      <c r="B10" s="39" t="s">
        <v>82</v>
      </c>
      <c r="C10" s="32">
        <f>'[1]1.8'!CA10</f>
        <v>67514.759999999995</v>
      </c>
      <c r="D10" s="32">
        <f>'[1]1.8'!CB10</f>
        <v>63676.53474000001</v>
      </c>
      <c r="E10" s="32">
        <f>'[1]1.8'!CC10</f>
        <v>63958.333223999995</v>
      </c>
      <c r="F10" s="32">
        <f>'[1]1.8'!CD10</f>
        <v>67033.862930999996</v>
      </c>
      <c r="G10" s="32">
        <f>'[1]1.8'!CE10</f>
        <v>70841.187312000009</v>
      </c>
      <c r="H10" s="32">
        <f>'[1]1.8'!CF10</f>
        <v>68846.712929999994</v>
      </c>
      <c r="I10" s="32">
        <f>'[1]1.8'!CG10</f>
        <v>70532.134638000003</v>
      </c>
      <c r="J10" s="32">
        <f>'[1]1.8'!CH10</f>
        <v>72327.682279999994</v>
      </c>
      <c r="K10" s="32">
        <f>'[1]1.8'!CI10</f>
        <v>72484.667845999997</v>
      </c>
      <c r="L10" s="32">
        <f>'[1]1.8'!CJ10</f>
        <v>71537.342553999988</v>
      </c>
      <c r="M10" s="32">
        <f>'[1]1.8'!CK10</f>
        <v>71527.390518</v>
      </c>
      <c r="N10" s="32">
        <f>'[1]1.8'!CL10</f>
        <v>73732.594820999991</v>
      </c>
      <c r="O10" s="32">
        <f>'[1]1.8'!CM10</f>
        <v>71614.344113999992</v>
      </c>
      <c r="P10" s="32">
        <f>'[1]1.8'!CN10</f>
        <v>70501.245640000008</v>
      </c>
      <c r="Q10" s="32">
        <f>'[1]1.8'!CO10</f>
        <v>73179.305531999998</v>
      </c>
      <c r="R10" s="32">
        <v>71989.486399999994</v>
      </c>
      <c r="S10" s="32">
        <v>70792.291469999996</v>
      </c>
      <c r="T10" s="32">
        <v>69236.246771999999</v>
      </c>
      <c r="U10" s="32">
        <v>66083.227895999997</v>
      </c>
      <c r="V10" s="32">
        <v>80935.7454</v>
      </c>
      <c r="W10" s="32">
        <v>76776.26400000001</v>
      </c>
      <c r="X10" s="32">
        <v>76286.3076</v>
      </c>
      <c r="Y10" s="32">
        <v>77397.491500000004</v>
      </c>
      <c r="Z10" s="32">
        <v>77896.523000000001</v>
      </c>
      <c r="AA10" s="32">
        <v>60929.162000000004</v>
      </c>
      <c r="AB10" s="32">
        <v>61201.027600000001</v>
      </c>
      <c r="AC10" s="32">
        <v>61098.224000000002</v>
      </c>
      <c r="AD10" s="32">
        <v>61648.732000000004</v>
      </c>
      <c r="AE10" s="32">
        <v>60908.701799999995</v>
      </c>
      <c r="AF10" s="32">
        <v>60937.956699999995</v>
      </c>
      <c r="AG10" s="32">
        <v>61288.973600000005</v>
      </c>
      <c r="AH10" s="32">
        <v>61435.248000000007</v>
      </c>
      <c r="AI10" s="32">
        <v>63519.658200000005</v>
      </c>
      <c r="AJ10" s="32">
        <v>63921.912800000006</v>
      </c>
      <c r="AK10" s="32">
        <v>64360.736000000004</v>
      </c>
      <c r="AL10" s="32">
        <v>64114.2912</v>
      </c>
    </row>
    <row r="11" spans="1:38" s="1" customFormat="1" ht="13.2" customHeight="1" x14ac:dyDescent="0.25">
      <c r="A11" s="92">
        <v>1.2</v>
      </c>
      <c r="B11" s="38" t="s">
        <v>83</v>
      </c>
      <c r="C11" s="32">
        <f t="shared" ref="C11:Q11" si="4">C12+C13</f>
        <v>13385.738874999999</v>
      </c>
      <c r="D11" s="32">
        <f t="shared" si="4"/>
        <v>11852.661912000001</v>
      </c>
      <c r="E11" s="32">
        <f t="shared" si="4"/>
        <v>12572.085695999998</v>
      </c>
      <c r="F11" s="32">
        <f t="shared" si="4"/>
        <v>11328.314824000001</v>
      </c>
      <c r="G11" s="32">
        <f t="shared" si="4"/>
        <v>12558.448824000001</v>
      </c>
      <c r="H11" s="32">
        <f t="shared" si="4"/>
        <v>11855.553093</v>
      </c>
      <c r="I11" s="32">
        <f t="shared" si="4"/>
        <v>14044.238417999999</v>
      </c>
      <c r="J11" s="32">
        <f t="shared" si="4"/>
        <v>16341.705657999999</v>
      </c>
      <c r="K11" s="32">
        <f t="shared" si="4"/>
        <v>16320.515089999999</v>
      </c>
      <c r="L11" s="32">
        <f t="shared" si="4"/>
        <v>10831.08251</v>
      </c>
      <c r="M11" s="32">
        <f t="shared" si="4"/>
        <v>17238.7111</v>
      </c>
      <c r="N11" s="32">
        <f t="shared" si="4"/>
        <v>22762.517852999998</v>
      </c>
      <c r="O11" s="32">
        <f t="shared" si="4"/>
        <v>21261.337892999996</v>
      </c>
      <c r="P11" s="32">
        <f t="shared" si="4"/>
        <v>24984.46818</v>
      </c>
      <c r="Q11" s="32">
        <f t="shared" si="4"/>
        <v>26175.892350000002</v>
      </c>
      <c r="R11" s="32">
        <v>25583.955936000002</v>
      </c>
      <c r="S11" s="32">
        <v>23597.430489999999</v>
      </c>
      <c r="T11" s="32">
        <v>26218.714764</v>
      </c>
      <c r="U11" s="32">
        <v>24997.955742000002</v>
      </c>
      <c r="V11" s="32">
        <v>21933.421200000001</v>
      </c>
      <c r="W11" s="32">
        <v>29352.329000000002</v>
      </c>
      <c r="X11" s="32">
        <v>28614.038400000001</v>
      </c>
      <c r="Y11" s="32">
        <v>33364.403099999996</v>
      </c>
      <c r="Z11" s="32">
        <v>34014.343800000002</v>
      </c>
      <c r="AA11" s="32">
        <v>39457.558000000005</v>
      </c>
      <c r="AB11" s="32">
        <v>48482.519200000002</v>
      </c>
      <c r="AC11" s="32">
        <v>51451.135999999999</v>
      </c>
      <c r="AD11" s="32">
        <v>44327.075000000004</v>
      </c>
      <c r="AE11" s="32">
        <v>40869.095300000001</v>
      </c>
      <c r="AF11" s="32">
        <v>38616.468000000001</v>
      </c>
      <c r="AG11" s="32">
        <v>39969.479800000001</v>
      </c>
      <c r="AH11" s="32">
        <v>42309.870200000005</v>
      </c>
      <c r="AI11" s="32">
        <v>54706.625600000007</v>
      </c>
      <c r="AJ11" s="32">
        <v>53682.704800000007</v>
      </c>
      <c r="AK11" s="32">
        <v>52622.215400000001</v>
      </c>
      <c r="AL11" s="32">
        <v>55568.251199999999</v>
      </c>
    </row>
    <row r="12" spans="1:38" s="1" customFormat="1" ht="13.2" customHeight="1" x14ac:dyDescent="0.25">
      <c r="A12" s="35" t="s">
        <v>8</v>
      </c>
      <c r="B12" s="39" t="s">
        <v>82</v>
      </c>
      <c r="C12" s="32">
        <f>'[1]1.8'!CA12</f>
        <v>3000.6559999999999</v>
      </c>
      <c r="D12" s="32">
        <f>'[1]1.8'!CB12</f>
        <v>2689.9658240000003</v>
      </c>
      <c r="E12" s="32">
        <f>'[1]1.8'!CC12</f>
        <v>2755.5256319999999</v>
      </c>
      <c r="F12" s="32">
        <f>'[1]1.8'!CD12</f>
        <v>3072.085376</v>
      </c>
      <c r="G12" s="32">
        <f>'[1]1.8'!CE12</f>
        <v>3355.9111680000001</v>
      </c>
      <c r="H12" s="32">
        <f>'[1]1.8'!CF12</f>
        <v>3181.3643520000001</v>
      </c>
      <c r="I12" s="32">
        <f>'[1]1.8'!CG12</f>
        <v>3316.7205119999999</v>
      </c>
      <c r="J12" s="32">
        <f>'[1]1.8'!CH12</f>
        <v>3480.4298239999998</v>
      </c>
      <c r="K12" s="32">
        <f>'[1]1.8'!CI12</f>
        <v>3452.9354239999998</v>
      </c>
      <c r="L12" s="32">
        <f>'[1]1.8'!CJ12</f>
        <v>3340.6712319999997</v>
      </c>
      <c r="M12" s="32">
        <f>'[1]1.8'!CK12</f>
        <v>3394.7000319999997</v>
      </c>
      <c r="N12" s="32">
        <f>'[1]1.8'!CL12</f>
        <v>3592.6045439999998</v>
      </c>
      <c r="O12" s="32">
        <f>'[1]1.8'!CM12</f>
        <v>3397.5671039999997</v>
      </c>
      <c r="P12" s="32">
        <f>'[1]1.8'!CN12</f>
        <v>3352.2137600000001</v>
      </c>
      <c r="Q12" s="32">
        <f>'[1]1.8'!CO12</f>
        <v>3622.1775360000001</v>
      </c>
      <c r="R12" s="32">
        <v>3544.097792</v>
      </c>
      <c r="S12" s="32">
        <v>3487.8419199999998</v>
      </c>
      <c r="T12" s="32">
        <v>3349.2968959999998</v>
      </c>
      <c r="U12" s="32">
        <v>3082.5995520000001</v>
      </c>
      <c r="V12" s="32">
        <v>2937.0888</v>
      </c>
      <c r="W12" s="32">
        <v>3479.6260000000002</v>
      </c>
      <c r="X12" s="32">
        <v>3336.5250000000001</v>
      </c>
      <c r="Y12" s="32">
        <v>3565.6614</v>
      </c>
      <c r="Z12" s="32">
        <v>3590.8741999999997</v>
      </c>
      <c r="AA12" s="32">
        <v>3569.3056000000001</v>
      </c>
      <c r="AB12" s="32">
        <v>3505.7427000000002</v>
      </c>
      <c r="AC12" s="32">
        <v>3534.6080000000002</v>
      </c>
      <c r="AD12" s="32">
        <v>3791.6698000000001</v>
      </c>
      <c r="AE12" s="32">
        <v>4271.2154</v>
      </c>
      <c r="AF12" s="32">
        <v>4271.2154</v>
      </c>
      <c r="AG12" s="32">
        <v>5339.0156000000006</v>
      </c>
      <c r="AH12" s="32">
        <v>5339.0156000000006</v>
      </c>
      <c r="AI12" s="32">
        <v>5339.0156000000006</v>
      </c>
      <c r="AJ12" s="32">
        <v>5339.0156000000006</v>
      </c>
      <c r="AK12" s="32">
        <v>5339.0156000000006</v>
      </c>
      <c r="AL12" s="32">
        <v>5545.4304000000002</v>
      </c>
    </row>
    <row r="13" spans="1:38" s="1" customFormat="1" ht="24" customHeight="1" x14ac:dyDescent="0.25">
      <c r="A13" s="35" t="s">
        <v>9</v>
      </c>
      <c r="B13" s="39" t="s">
        <v>84</v>
      </c>
      <c r="C13" s="32">
        <f>'[1]1.8'!CA13</f>
        <v>10385.082875</v>
      </c>
      <c r="D13" s="32">
        <f>'[1]1.8'!CB13</f>
        <v>9162.6960880000006</v>
      </c>
      <c r="E13" s="32">
        <f>'[1]1.8'!CC13</f>
        <v>9816.5600639999993</v>
      </c>
      <c r="F13" s="32">
        <f>'[1]1.8'!CD13</f>
        <v>8256.229448</v>
      </c>
      <c r="G13" s="32">
        <f>'[1]1.8'!CE13</f>
        <v>9202.5376560000004</v>
      </c>
      <c r="H13" s="32">
        <f>'[1]1.8'!CF13</f>
        <v>8674.1887409999999</v>
      </c>
      <c r="I13" s="32">
        <f>'[1]1.8'!CG13</f>
        <v>10727.517905999999</v>
      </c>
      <c r="J13" s="32">
        <f>'[1]1.8'!CH13</f>
        <v>12861.275834</v>
      </c>
      <c r="K13" s="32">
        <f>'[1]1.8'!CI13</f>
        <v>12867.579666</v>
      </c>
      <c r="L13" s="32">
        <f>'[1]1.8'!CJ13</f>
        <v>7490.4112779999996</v>
      </c>
      <c r="M13" s="32">
        <f>'[1]1.8'!CK13</f>
        <v>13844.011068</v>
      </c>
      <c r="N13" s="32">
        <f>'[1]1.8'!CL13</f>
        <v>19169.913309</v>
      </c>
      <c r="O13" s="32">
        <f>'[1]1.8'!CM13</f>
        <v>17863.770788999998</v>
      </c>
      <c r="P13" s="32">
        <f>'[1]1.8'!CN13</f>
        <v>21632.254420000001</v>
      </c>
      <c r="Q13" s="32">
        <f>'[1]1.8'!CO13</f>
        <v>22553.714814000003</v>
      </c>
      <c r="R13" s="32">
        <v>22039.858144000002</v>
      </c>
      <c r="S13" s="32">
        <v>20109.58857</v>
      </c>
      <c r="T13" s="32">
        <v>22869.417868</v>
      </c>
      <c r="U13" s="32">
        <v>21915.356190000002</v>
      </c>
      <c r="V13" s="32">
        <v>18996.332399999999</v>
      </c>
      <c r="W13" s="32">
        <v>25872.703000000001</v>
      </c>
      <c r="X13" s="32">
        <v>25277.5134</v>
      </c>
      <c r="Y13" s="32">
        <v>29798.741699999999</v>
      </c>
      <c r="Z13" s="32">
        <v>30423.4696</v>
      </c>
      <c r="AA13" s="32">
        <v>35888.252400000005</v>
      </c>
      <c r="AB13" s="32">
        <v>44976.7765</v>
      </c>
      <c r="AC13" s="32">
        <v>47916.527999999998</v>
      </c>
      <c r="AD13" s="32">
        <v>40535.405200000001</v>
      </c>
      <c r="AE13" s="32">
        <v>36597.8799</v>
      </c>
      <c r="AF13" s="32">
        <v>34345.2526</v>
      </c>
      <c r="AG13" s="32">
        <v>34630.464200000002</v>
      </c>
      <c r="AH13" s="32">
        <v>36970.854600000006</v>
      </c>
      <c r="AI13" s="32">
        <v>49367.610000000008</v>
      </c>
      <c r="AJ13" s="32">
        <v>48343.689200000008</v>
      </c>
      <c r="AK13" s="32">
        <v>47283.199800000002</v>
      </c>
      <c r="AL13" s="32">
        <v>50022.820800000001</v>
      </c>
    </row>
    <row r="14" spans="1:38" s="1" customFormat="1" ht="13.2" customHeight="1" x14ac:dyDescent="0.25">
      <c r="A14" s="35">
        <v>2</v>
      </c>
      <c r="B14" s="33" t="s">
        <v>85</v>
      </c>
      <c r="C14" s="32">
        <f t="shared" ref="C14:Q14" si="5">C15+C19</f>
        <v>4336.8856249999999</v>
      </c>
      <c r="D14" s="32">
        <f t="shared" si="5"/>
        <v>3992.9180200000001</v>
      </c>
      <c r="E14" s="32">
        <f t="shared" si="5"/>
        <v>4413.1465200000002</v>
      </c>
      <c r="F14" s="32">
        <f t="shared" si="5"/>
        <v>4152.1153909999994</v>
      </c>
      <c r="G14" s="32">
        <f t="shared" si="5"/>
        <v>4457.06952</v>
      </c>
      <c r="H14" s="32">
        <f t="shared" si="5"/>
        <v>4100.9774849999994</v>
      </c>
      <c r="I14" s="32">
        <f t="shared" si="5"/>
        <v>4275.4600350000001</v>
      </c>
      <c r="J14" s="32">
        <f t="shared" si="5"/>
        <v>2610.3223679999996</v>
      </c>
      <c r="K14" s="32">
        <f t="shared" si="5"/>
        <v>2589.701568</v>
      </c>
      <c r="L14" s="32">
        <f t="shared" si="5"/>
        <v>2583.8004059999994</v>
      </c>
      <c r="M14" s="32">
        <f t="shared" si="5"/>
        <v>2652.1093999999994</v>
      </c>
      <c r="N14" s="32">
        <f t="shared" si="5"/>
        <v>2750.5878539999999</v>
      </c>
      <c r="O14" s="32">
        <f t="shared" si="5"/>
        <v>2733.9797789999993</v>
      </c>
      <c r="P14" s="32">
        <f t="shared" si="5"/>
        <v>2802.2411900000002</v>
      </c>
      <c r="Q14" s="32">
        <f t="shared" si="5"/>
        <v>3226.0018680000003</v>
      </c>
      <c r="R14" s="32">
        <v>3571.7860559999999</v>
      </c>
      <c r="S14" s="32">
        <v>4114.5635149999998</v>
      </c>
      <c r="T14" s="32">
        <v>4788.4479059999994</v>
      </c>
      <c r="U14" s="32">
        <v>13414.124613000002</v>
      </c>
      <c r="V14" s="32">
        <v>12932.665199999999</v>
      </c>
      <c r="W14" s="32">
        <v>12178.691000000003</v>
      </c>
      <c r="X14" s="32">
        <v>13532.945400000001</v>
      </c>
      <c r="Y14" s="32">
        <v>15111.6126</v>
      </c>
      <c r="Z14" s="32">
        <v>19877.043799999999</v>
      </c>
      <c r="AA14" s="32">
        <v>16145.530800000002</v>
      </c>
      <c r="AB14" s="32">
        <v>13805.560400000002</v>
      </c>
      <c r="AC14" s="32">
        <v>14218.16</v>
      </c>
      <c r="AD14" s="32">
        <v>16803.371200000001</v>
      </c>
      <c r="AE14" s="32">
        <v>19834.822200000002</v>
      </c>
      <c r="AF14" s="32">
        <v>22262.978899999998</v>
      </c>
      <c r="AG14" s="32">
        <v>31339.290200000003</v>
      </c>
      <c r="AH14" s="32">
        <v>46844.376600000011</v>
      </c>
      <c r="AI14" s="32">
        <v>61252.404999999999</v>
      </c>
      <c r="AJ14" s="32">
        <v>81621.115200000015</v>
      </c>
      <c r="AK14" s="32">
        <v>106341.48880000001</v>
      </c>
      <c r="AL14" s="32">
        <v>135103.39679999999</v>
      </c>
    </row>
    <row r="15" spans="1:38" s="1" customFormat="1" ht="13.2" customHeight="1" x14ac:dyDescent="0.25">
      <c r="A15" s="35">
        <v>2.1</v>
      </c>
      <c r="B15" s="38" t="s">
        <v>86</v>
      </c>
      <c r="C15" s="32">
        <f t="shared" ref="C15:Q15" si="6">C16+C17+C18</f>
        <v>1570.6558750000002</v>
      </c>
      <c r="D15" s="32">
        <f t="shared" si="6"/>
        <v>1471.0750600000001</v>
      </c>
      <c r="E15" s="32">
        <f t="shared" si="6"/>
        <v>1485.4005360000001</v>
      </c>
      <c r="F15" s="32">
        <f t="shared" si="6"/>
        <v>1800.050025</v>
      </c>
      <c r="G15" s="32">
        <f t="shared" si="6"/>
        <v>1913.9180880000001</v>
      </c>
      <c r="H15" s="32">
        <f t="shared" si="6"/>
        <v>1739.80863</v>
      </c>
      <c r="I15" s="32">
        <f t="shared" si="6"/>
        <v>1839.7434089999999</v>
      </c>
      <c r="J15" s="32">
        <f t="shared" si="6"/>
        <v>81.572574000000003</v>
      </c>
      <c r="K15" s="32">
        <f t="shared" si="6"/>
        <v>80.928173999999999</v>
      </c>
      <c r="L15" s="32">
        <f t="shared" si="6"/>
        <v>104.39597599999999</v>
      </c>
      <c r="M15" s="32">
        <f t="shared" si="6"/>
        <v>106.08437599999999</v>
      </c>
      <c r="N15" s="32">
        <f t="shared" si="6"/>
        <v>28.067222999999998</v>
      </c>
      <c r="O15" s="32">
        <f t="shared" si="6"/>
        <v>53.086985999999996</v>
      </c>
      <c r="P15" s="32">
        <f t="shared" si="6"/>
        <v>52.378340000000001</v>
      </c>
      <c r="Q15" s="32">
        <f t="shared" si="6"/>
        <v>84.894786000000011</v>
      </c>
      <c r="R15" s="32">
        <v>166.12958399999999</v>
      </c>
      <c r="S15" s="32">
        <v>245.23888499999998</v>
      </c>
      <c r="T15" s="32">
        <v>313.99658399999998</v>
      </c>
      <c r="U15" s="32">
        <v>409.40775300000001</v>
      </c>
      <c r="V15" s="32">
        <v>710.58600000000001</v>
      </c>
      <c r="W15" s="32">
        <v>1375.0135000000002</v>
      </c>
      <c r="X15" s="32">
        <v>1868.454</v>
      </c>
      <c r="Y15" s="32">
        <v>2688.3955000000001</v>
      </c>
      <c r="Z15" s="32">
        <v>3138.4805999999999</v>
      </c>
      <c r="AA15" s="32">
        <v>4656.8284000000003</v>
      </c>
      <c r="AB15" s="32">
        <v>5652.6704000000009</v>
      </c>
      <c r="AC15" s="32">
        <v>6670.576</v>
      </c>
      <c r="AD15" s="32">
        <v>8619.9112000000005</v>
      </c>
      <c r="AE15" s="32">
        <v>11321.6463</v>
      </c>
      <c r="AF15" s="32">
        <v>11116.861999999999</v>
      </c>
      <c r="AG15" s="32">
        <v>13786.362200000001</v>
      </c>
      <c r="AH15" s="32">
        <v>13603.519200000001</v>
      </c>
      <c r="AI15" s="32">
        <v>13530.382</v>
      </c>
      <c r="AJ15" s="32">
        <v>13457.2448</v>
      </c>
      <c r="AK15" s="32">
        <v>14225.185400000002</v>
      </c>
      <c r="AL15" s="32">
        <v>14813.135999999999</v>
      </c>
    </row>
    <row r="16" spans="1:38" s="1" customFormat="1" ht="13.2" customHeight="1" x14ac:dyDescent="0.25">
      <c r="A16" s="35" t="s">
        <v>10</v>
      </c>
      <c r="B16" s="39" t="s">
        <v>87</v>
      </c>
      <c r="C16" s="32">
        <f>'[1]1.8'!CA16</f>
        <v>0</v>
      </c>
      <c r="D16" s="32">
        <f>'[1]1.8'!CB16</f>
        <v>0</v>
      </c>
      <c r="E16" s="32">
        <f>'[1]1.8'!CC16</f>
        <v>0</v>
      </c>
      <c r="F16" s="32">
        <f>'[1]1.8'!CD16</f>
        <v>0</v>
      </c>
      <c r="G16" s="32">
        <f>'[1]1.8'!CE16</f>
        <v>0</v>
      </c>
      <c r="H16" s="32">
        <f>'[1]1.8'!CF16</f>
        <v>0</v>
      </c>
      <c r="I16" s="32">
        <f>'[1]1.8'!CG16</f>
        <v>0</v>
      </c>
      <c r="J16" s="32">
        <f>'[1]1.8'!CH16</f>
        <v>0</v>
      </c>
      <c r="K16" s="32">
        <f>'[1]1.8'!CI16</f>
        <v>0</v>
      </c>
      <c r="L16" s="32">
        <f>'[1]1.8'!CJ16</f>
        <v>0</v>
      </c>
      <c r="M16" s="32">
        <f>'[1]1.8'!CK16</f>
        <v>0</v>
      </c>
      <c r="N16" s="32">
        <f>'[1]1.8'!CL16</f>
        <v>0</v>
      </c>
      <c r="O16" s="32">
        <f>'[1]1.8'!CM16</f>
        <v>0</v>
      </c>
      <c r="P16" s="32">
        <f>'[1]1.8'!CN16</f>
        <v>0</v>
      </c>
      <c r="Q16" s="32">
        <f>'[1]1.8'!CO16</f>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row>
    <row r="17" spans="1:38" s="1" customFormat="1" ht="13.2" customHeight="1" x14ac:dyDescent="0.25">
      <c r="A17" s="35" t="s">
        <v>11</v>
      </c>
      <c r="B17" s="39" t="s">
        <v>88</v>
      </c>
      <c r="C17" s="32">
        <f>'[1]1.8'!CA17</f>
        <v>1476.8853750000001</v>
      </c>
      <c r="D17" s="32">
        <f>'[1]1.8'!CB17</f>
        <v>1387.0136280000002</v>
      </c>
      <c r="E17" s="32">
        <f>'[1]1.8'!CC17</f>
        <v>1420.817904</v>
      </c>
      <c r="F17" s="32">
        <f>'[1]1.8'!CD17</f>
        <v>1752.048691</v>
      </c>
      <c r="G17" s="32">
        <f>'[1]1.8'!CE17</f>
        <v>1861.481976</v>
      </c>
      <c r="H17" s="32">
        <f>'[1]1.8'!CF17</f>
        <v>1690.0998119999999</v>
      </c>
      <c r="I17" s="32">
        <f>'[1]1.8'!CG17</f>
        <v>1762.0077719999999</v>
      </c>
      <c r="J17" s="32">
        <f>'[1]1.8'!CH17</f>
        <v>27.190857999999999</v>
      </c>
      <c r="K17" s="32">
        <f>'[1]1.8'!CI17</f>
        <v>26.976057999999998</v>
      </c>
      <c r="L17" s="32">
        <f>'[1]1.8'!CJ17</f>
        <v>26.098993999999998</v>
      </c>
      <c r="M17" s="32">
        <f>'[1]1.8'!CK17</f>
        <v>26.521093999999998</v>
      </c>
      <c r="N17" s="32">
        <f>'[1]1.8'!CL17</f>
        <v>0</v>
      </c>
      <c r="O17" s="32">
        <f>'[1]1.8'!CM17</f>
        <v>26.543492999999998</v>
      </c>
      <c r="P17" s="32">
        <f>'[1]1.8'!CN17</f>
        <v>26.189170000000001</v>
      </c>
      <c r="Q17" s="32">
        <f>'[1]1.8'!CO17</f>
        <v>56.596524000000002</v>
      </c>
      <c r="R17" s="32">
        <v>55.376528</v>
      </c>
      <c r="S17" s="32">
        <v>54.497529999999998</v>
      </c>
      <c r="T17" s="32">
        <v>52.332763999999997</v>
      </c>
      <c r="U17" s="32">
        <v>48.165618000000002</v>
      </c>
      <c r="V17" s="32">
        <v>47.372399999999999</v>
      </c>
      <c r="W17" s="32">
        <v>84.184500000000014</v>
      </c>
      <c r="X17" s="32">
        <v>53.384399999999999</v>
      </c>
      <c r="Y17" s="32">
        <v>56.597799999999999</v>
      </c>
      <c r="Z17" s="32">
        <v>84.823800000000006</v>
      </c>
      <c r="AA17" s="32">
        <v>83.655600000000007</v>
      </c>
      <c r="AB17" s="32">
        <v>81.528900000000007</v>
      </c>
      <c r="AC17" s="32">
        <v>79.728000000000009</v>
      </c>
      <c r="AD17" s="32">
        <v>81.834600000000009</v>
      </c>
      <c r="AE17" s="32">
        <v>87.764700000000005</v>
      </c>
      <c r="AF17" s="32">
        <v>87.764700000000005</v>
      </c>
      <c r="AG17" s="32">
        <v>109.70580000000001</v>
      </c>
      <c r="AH17" s="32">
        <v>73.137200000000007</v>
      </c>
      <c r="AI17" s="32">
        <v>73.137200000000007</v>
      </c>
      <c r="AJ17" s="32">
        <v>73.137200000000007</v>
      </c>
      <c r="AK17" s="32">
        <v>1170.1952000000001</v>
      </c>
      <c r="AL17" s="32">
        <v>1329.384</v>
      </c>
    </row>
    <row r="18" spans="1:38" s="1" customFormat="1" ht="13.2" customHeight="1" x14ac:dyDescent="0.25">
      <c r="A18" s="35" t="s">
        <v>12</v>
      </c>
      <c r="B18" s="39" t="s">
        <v>89</v>
      </c>
      <c r="C18" s="32">
        <f>'[1]1.8'!CA18</f>
        <v>93.770499999999998</v>
      </c>
      <c r="D18" s="32">
        <f>'[1]1.8'!CB18</f>
        <v>84.061432000000011</v>
      </c>
      <c r="E18" s="32">
        <f>'[1]1.8'!CC18</f>
        <v>64.58263199999999</v>
      </c>
      <c r="F18" s="32">
        <f>'[1]1.8'!CD18</f>
        <v>48.001334</v>
      </c>
      <c r="G18" s="32">
        <f>'[1]1.8'!CE18</f>
        <v>52.436112000000001</v>
      </c>
      <c r="H18" s="32">
        <f>'[1]1.8'!CF18</f>
        <v>49.708818000000001</v>
      </c>
      <c r="I18" s="32">
        <f>'[1]1.8'!CG18</f>
        <v>77.735636999999997</v>
      </c>
      <c r="J18" s="32">
        <f>'[1]1.8'!CH18</f>
        <v>54.381715999999997</v>
      </c>
      <c r="K18" s="32">
        <f>'[1]1.8'!CI18</f>
        <v>53.952115999999997</v>
      </c>
      <c r="L18" s="32">
        <f>'[1]1.8'!CJ18</f>
        <v>78.296981999999986</v>
      </c>
      <c r="M18" s="32">
        <f>'[1]1.8'!CK18</f>
        <v>79.563281999999987</v>
      </c>
      <c r="N18" s="32">
        <f>'[1]1.8'!CL18</f>
        <v>28.067222999999998</v>
      </c>
      <c r="O18" s="32">
        <f>'[1]1.8'!CM18</f>
        <v>26.543492999999998</v>
      </c>
      <c r="P18" s="32">
        <f>'[1]1.8'!CN18</f>
        <v>26.189170000000001</v>
      </c>
      <c r="Q18" s="32">
        <f>'[1]1.8'!CO18</f>
        <v>28.298262000000001</v>
      </c>
      <c r="R18" s="32">
        <v>110.753056</v>
      </c>
      <c r="S18" s="32">
        <v>190.741355</v>
      </c>
      <c r="T18" s="32">
        <v>261.66381999999999</v>
      </c>
      <c r="U18" s="32">
        <v>361.24213500000002</v>
      </c>
      <c r="V18" s="32">
        <v>663.21360000000004</v>
      </c>
      <c r="W18" s="32">
        <v>1290.8290000000002</v>
      </c>
      <c r="X18" s="32">
        <v>1815.0696</v>
      </c>
      <c r="Y18" s="32">
        <v>2631.7977000000001</v>
      </c>
      <c r="Z18" s="32">
        <v>3053.6567999999997</v>
      </c>
      <c r="AA18" s="32">
        <v>4573.1728000000003</v>
      </c>
      <c r="AB18" s="32">
        <v>5571.1415000000006</v>
      </c>
      <c r="AC18" s="32">
        <v>6590.848</v>
      </c>
      <c r="AD18" s="32">
        <v>8538.0766000000003</v>
      </c>
      <c r="AE18" s="32">
        <v>11233.881600000001</v>
      </c>
      <c r="AF18" s="32">
        <v>11029.097299999999</v>
      </c>
      <c r="AG18" s="32">
        <v>13676.656400000002</v>
      </c>
      <c r="AH18" s="32">
        <v>13530.382000000001</v>
      </c>
      <c r="AI18" s="32">
        <v>13457.2448</v>
      </c>
      <c r="AJ18" s="32">
        <v>13384.107600000001</v>
      </c>
      <c r="AK18" s="32">
        <v>13054.990200000002</v>
      </c>
      <c r="AL18" s="32">
        <v>13483.751999999999</v>
      </c>
    </row>
    <row r="19" spans="1:38" s="1" customFormat="1" ht="13.2" customHeight="1" x14ac:dyDescent="0.25">
      <c r="A19" s="35">
        <v>2.2000000000000002</v>
      </c>
      <c r="B19" s="38" t="s">
        <v>90</v>
      </c>
      <c r="C19" s="32">
        <f t="shared" ref="C19:Q19" si="7">C20+C23</f>
        <v>2766.22975</v>
      </c>
      <c r="D19" s="32">
        <f t="shared" si="7"/>
        <v>2521.8429599999999</v>
      </c>
      <c r="E19" s="32">
        <f t="shared" si="7"/>
        <v>2927.7459839999997</v>
      </c>
      <c r="F19" s="32">
        <f t="shared" si="7"/>
        <v>2352.0653659999998</v>
      </c>
      <c r="G19" s="32">
        <f t="shared" si="7"/>
        <v>2543.1514320000001</v>
      </c>
      <c r="H19" s="32">
        <f t="shared" si="7"/>
        <v>2361.1688549999999</v>
      </c>
      <c r="I19" s="32">
        <f t="shared" si="7"/>
        <v>2435.7166259999999</v>
      </c>
      <c r="J19" s="32">
        <f t="shared" si="7"/>
        <v>2528.7497939999998</v>
      </c>
      <c r="K19" s="32">
        <f t="shared" si="7"/>
        <v>2508.7733939999998</v>
      </c>
      <c r="L19" s="32">
        <f t="shared" si="7"/>
        <v>2479.4044299999996</v>
      </c>
      <c r="M19" s="32">
        <f t="shared" si="7"/>
        <v>2546.0250239999996</v>
      </c>
      <c r="N19" s="32">
        <f t="shared" si="7"/>
        <v>2722.5206309999999</v>
      </c>
      <c r="O19" s="32">
        <f t="shared" si="7"/>
        <v>2680.8927929999995</v>
      </c>
      <c r="P19" s="32">
        <f t="shared" si="7"/>
        <v>2749.86285</v>
      </c>
      <c r="Q19" s="32">
        <f t="shared" si="7"/>
        <v>3141.1070820000004</v>
      </c>
      <c r="R19" s="32">
        <v>3405.6564720000001</v>
      </c>
      <c r="S19" s="32">
        <v>3869.3246300000001</v>
      </c>
      <c r="T19" s="32">
        <v>4474.4513219999999</v>
      </c>
      <c r="U19" s="32">
        <v>13004.716860000002</v>
      </c>
      <c r="V19" s="32">
        <v>12222.0792</v>
      </c>
      <c r="W19" s="32">
        <v>10803.677500000002</v>
      </c>
      <c r="X19" s="32">
        <v>11664.491400000001</v>
      </c>
      <c r="Y19" s="32">
        <v>12423.2171</v>
      </c>
      <c r="Z19" s="32">
        <v>16738.563200000001</v>
      </c>
      <c r="AA19" s="32">
        <v>11488.702400000002</v>
      </c>
      <c r="AB19" s="32">
        <v>8152.8900000000012</v>
      </c>
      <c r="AC19" s="32">
        <v>7547.5839999999998</v>
      </c>
      <c r="AD19" s="32">
        <v>8183.46</v>
      </c>
      <c r="AE19" s="32">
        <v>8513.1759000000002</v>
      </c>
      <c r="AF19" s="32">
        <v>11146.116899999999</v>
      </c>
      <c r="AG19" s="32">
        <v>17552.928</v>
      </c>
      <c r="AH19" s="32">
        <v>33240.857400000008</v>
      </c>
      <c r="AI19" s="32">
        <v>47722.023000000001</v>
      </c>
      <c r="AJ19" s="32">
        <v>68163.870400000014</v>
      </c>
      <c r="AK19" s="32">
        <v>92116.303400000004</v>
      </c>
      <c r="AL19" s="32">
        <v>120290.2608</v>
      </c>
    </row>
    <row r="20" spans="1:38" s="1" customFormat="1" ht="13.2" customHeight="1" x14ac:dyDescent="0.25">
      <c r="A20" s="35" t="s">
        <v>13</v>
      </c>
      <c r="B20" s="39" t="s">
        <v>88</v>
      </c>
      <c r="C20" s="32">
        <f t="shared" ref="C20:Q20" si="8">C21+C22</f>
        <v>468.85249999999996</v>
      </c>
      <c r="D20" s="32">
        <f t="shared" si="8"/>
        <v>420.30716000000007</v>
      </c>
      <c r="E20" s="32">
        <f t="shared" si="8"/>
        <v>796.51912799999991</v>
      </c>
      <c r="F20" s="32">
        <f t="shared" si="8"/>
        <v>0</v>
      </c>
      <c r="G20" s="32">
        <f t="shared" si="8"/>
        <v>0</v>
      </c>
      <c r="H20" s="32">
        <f t="shared" si="8"/>
        <v>0</v>
      </c>
      <c r="I20" s="32">
        <f t="shared" si="8"/>
        <v>0</v>
      </c>
      <c r="J20" s="32">
        <f t="shared" si="8"/>
        <v>0</v>
      </c>
      <c r="K20" s="32">
        <f t="shared" si="8"/>
        <v>0</v>
      </c>
      <c r="L20" s="32">
        <f t="shared" si="8"/>
        <v>0</v>
      </c>
      <c r="M20" s="32">
        <f t="shared" si="8"/>
        <v>0</v>
      </c>
      <c r="N20" s="32">
        <f t="shared" si="8"/>
        <v>28.067222999999998</v>
      </c>
      <c r="O20" s="32">
        <f t="shared" si="8"/>
        <v>79.630478999999994</v>
      </c>
      <c r="P20" s="32">
        <f t="shared" si="8"/>
        <v>235.70253</v>
      </c>
      <c r="Q20" s="32">
        <f t="shared" si="8"/>
        <v>424.47393</v>
      </c>
      <c r="R20" s="32">
        <v>775.27139199999999</v>
      </c>
      <c r="S20" s="32">
        <v>1253.44319</v>
      </c>
      <c r="T20" s="32">
        <v>2014.8114139999998</v>
      </c>
      <c r="U20" s="32">
        <v>10740.932814000002</v>
      </c>
      <c r="V20" s="32">
        <v>9948.2039999999997</v>
      </c>
      <c r="W20" s="32">
        <v>8137.8350000000009</v>
      </c>
      <c r="X20" s="32">
        <v>9128.7324000000008</v>
      </c>
      <c r="Y20" s="32">
        <v>9649.9249</v>
      </c>
      <c r="Z20" s="32">
        <v>13911.1032</v>
      </c>
      <c r="AA20" s="32">
        <v>8281.9044000000013</v>
      </c>
      <c r="AB20" s="32">
        <v>5000.4392000000007</v>
      </c>
      <c r="AC20" s="32">
        <v>4411.616</v>
      </c>
      <c r="AD20" s="32">
        <v>4937.3541999999998</v>
      </c>
      <c r="AE20" s="32">
        <v>5002.5879000000004</v>
      </c>
      <c r="AF20" s="32">
        <v>7694.0386999999992</v>
      </c>
      <c r="AG20" s="32">
        <v>13347.539000000001</v>
      </c>
      <c r="AH20" s="32">
        <v>26804.783800000005</v>
      </c>
      <c r="AI20" s="32">
        <v>39347.813600000001</v>
      </c>
      <c r="AJ20" s="32">
        <v>53463.293200000007</v>
      </c>
      <c r="AK20" s="32">
        <v>78220.235400000005</v>
      </c>
      <c r="AL20" s="32">
        <v>105667.0368</v>
      </c>
    </row>
    <row r="21" spans="1:38" s="1" customFormat="1" ht="13.2" customHeight="1" x14ac:dyDescent="0.25">
      <c r="A21" s="35"/>
      <c r="B21" s="41" t="s">
        <v>91</v>
      </c>
      <c r="C21" s="32">
        <f>'[1]1.8'!CA21</f>
        <v>0</v>
      </c>
      <c r="D21" s="32">
        <f>'[1]1.8'!CB21</f>
        <v>0</v>
      </c>
      <c r="E21" s="32">
        <f>'[1]1.8'!CC21</f>
        <v>0</v>
      </c>
      <c r="F21" s="32">
        <f>'[1]1.8'!CD21</f>
        <v>0</v>
      </c>
      <c r="G21" s="32">
        <f>'[1]1.8'!CE21</f>
        <v>0</v>
      </c>
      <c r="H21" s="32">
        <f>'[1]1.8'!CF21</f>
        <v>0</v>
      </c>
      <c r="I21" s="32">
        <f>'[1]1.8'!CG21</f>
        <v>0</v>
      </c>
      <c r="J21" s="32">
        <f>'[1]1.8'!CH21</f>
        <v>0</v>
      </c>
      <c r="K21" s="32">
        <f>'[1]1.8'!CI21</f>
        <v>0</v>
      </c>
      <c r="L21" s="32">
        <f>'[1]1.8'!CJ21</f>
        <v>0</v>
      </c>
      <c r="M21" s="32">
        <f>'[1]1.8'!CK21</f>
        <v>0</v>
      </c>
      <c r="N21" s="32">
        <f>'[1]1.8'!CL21</f>
        <v>28.067222999999998</v>
      </c>
      <c r="O21" s="32">
        <f>'[1]1.8'!CM21</f>
        <v>79.630478999999994</v>
      </c>
      <c r="P21" s="32">
        <f>'[1]1.8'!CN21</f>
        <v>235.70253</v>
      </c>
      <c r="Q21" s="32">
        <f>'[1]1.8'!CO21</f>
        <v>141.49131</v>
      </c>
      <c r="R21" s="32">
        <v>27.688264</v>
      </c>
      <c r="S21" s="32">
        <v>0</v>
      </c>
      <c r="T21" s="32">
        <v>627.99316799999997</v>
      </c>
      <c r="U21" s="32">
        <v>9440.4611280000008</v>
      </c>
      <c r="V21" s="32">
        <v>7200.6048000000001</v>
      </c>
      <c r="W21" s="32">
        <v>4910.7625000000007</v>
      </c>
      <c r="X21" s="32">
        <v>0</v>
      </c>
      <c r="Y21" s="32">
        <v>0</v>
      </c>
      <c r="Z21" s="32">
        <v>3392.9519999999998</v>
      </c>
      <c r="AA21" s="32">
        <v>1087.5228</v>
      </c>
      <c r="AB21" s="32">
        <v>1087.0520000000001</v>
      </c>
      <c r="AC21" s="32">
        <v>1089.616</v>
      </c>
      <c r="AD21" s="32">
        <v>1636.692</v>
      </c>
      <c r="AE21" s="32">
        <v>1462.7449999999999</v>
      </c>
      <c r="AF21" s="32">
        <v>936.15679999999998</v>
      </c>
      <c r="AG21" s="32">
        <v>2596.3706000000002</v>
      </c>
      <c r="AH21" s="32">
        <v>14042.342400000001</v>
      </c>
      <c r="AI21" s="32">
        <v>15212.537600000001</v>
      </c>
      <c r="AJ21" s="32">
        <v>23257.629600000004</v>
      </c>
      <c r="AK21" s="32">
        <v>38653.010200000004</v>
      </c>
      <c r="AL21" s="32">
        <v>53023.430399999997</v>
      </c>
    </row>
    <row r="22" spans="1:38" s="1" customFormat="1" ht="13.2" customHeight="1" x14ac:dyDescent="0.25">
      <c r="A22" s="92" t="s">
        <v>42</v>
      </c>
      <c r="B22" s="41" t="s">
        <v>92</v>
      </c>
      <c r="C22" s="32">
        <f>'[1]1.8'!CA22</f>
        <v>468.85249999999996</v>
      </c>
      <c r="D22" s="32">
        <f>'[1]1.8'!CB22</f>
        <v>420.30716000000007</v>
      </c>
      <c r="E22" s="32">
        <f>'[1]1.8'!CC22</f>
        <v>796.51912799999991</v>
      </c>
      <c r="F22" s="32">
        <f>'[1]1.8'!CD22</f>
        <v>0</v>
      </c>
      <c r="G22" s="32">
        <f>'[1]1.8'!CE22</f>
        <v>0</v>
      </c>
      <c r="H22" s="32">
        <f>'[1]1.8'!CF22</f>
        <v>0</v>
      </c>
      <c r="I22" s="32">
        <f>'[1]1.8'!CG22</f>
        <v>0</v>
      </c>
      <c r="J22" s="32">
        <f>'[1]1.8'!CH22</f>
        <v>0</v>
      </c>
      <c r="K22" s="32">
        <f>'[1]1.8'!CI22</f>
        <v>0</v>
      </c>
      <c r="L22" s="32">
        <f>'[1]1.8'!CJ22</f>
        <v>0</v>
      </c>
      <c r="M22" s="32">
        <f>'[1]1.8'!CK22</f>
        <v>0</v>
      </c>
      <c r="N22" s="32">
        <f>'[1]1.8'!CL22</f>
        <v>0</v>
      </c>
      <c r="O22" s="32">
        <f>'[1]1.8'!CM22</f>
        <v>0</v>
      </c>
      <c r="P22" s="32">
        <f>'[1]1.8'!CN22</f>
        <v>0</v>
      </c>
      <c r="Q22" s="32">
        <f>'[1]1.8'!CO22</f>
        <v>282.98262</v>
      </c>
      <c r="R22" s="32">
        <v>747.58312799999999</v>
      </c>
      <c r="S22" s="32">
        <v>1253.44319</v>
      </c>
      <c r="T22" s="32">
        <v>1386.8182459999998</v>
      </c>
      <c r="U22" s="32">
        <v>1300.4716860000001</v>
      </c>
      <c r="V22" s="32">
        <v>2747.5992000000001</v>
      </c>
      <c r="W22" s="32">
        <v>3227.0725000000002</v>
      </c>
      <c r="X22" s="32">
        <v>9128.7324000000008</v>
      </c>
      <c r="Y22" s="32">
        <v>9649.9249</v>
      </c>
      <c r="Z22" s="32">
        <v>10518.1512</v>
      </c>
      <c r="AA22" s="32">
        <v>7194.3816000000006</v>
      </c>
      <c r="AB22" s="32">
        <v>3913.3872000000001</v>
      </c>
      <c r="AC22" s="32">
        <v>3322</v>
      </c>
      <c r="AD22" s="32">
        <v>3300.6622000000002</v>
      </c>
      <c r="AE22" s="32">
        <v>3539.8429000000001</v>
      </c>
      <c r="AF22" s="32">
        <v>6757.8818999999994</v>
      </c>
      <c r="AG22" s="32">
        <v>10751.1684</v>
      </c>
      <c r="AH22" s="32">
        <v>12762.441400000002</v>
      </c>
      <c r="AI22" s="32">
        <v>24135.276000000002</v>
      </c>
      <c r="AJ22" s="32">
        <v>30205.663600000003</v>
      </c>
      <c r="AK22" s="32">
        <v>39567.225200000001</v>
      </c>
      <c r="AL22" s="32">
        <v>52643.606399999997</v>
      </c>
    </row>
    <row r="23" spans="1:38" s="1" customFormat="1" ht="13.2" customHeight="1" x14ac:dyDescent="0.25">
      <c r="A23" s="35" t="s">
        <v>14</v>
      </c>
      <c r="B23" s="39" t="s">
        <v>89</v>
      </c>
      <c r="C23" s="32">
        <f t="shared" ref="C23:Q23" si="9">C24</f>
        <v>2297.37725</v>
      </c>
      <c r="D23" s="32">
        <f t="shared" si="9"/>
        <v>2101.5358000000001</v>
      </c>
      <c r="E23" s="32">
        <f t="shared" si="9"/>
        <v>2131.2268559999998</v>
      </c>
      <c r="F23" s="32">
        <f t="shared" si="9"/>
        <v>2352.0653659999998</v>
      </c>
      <c r="G23" s="32">
        <f t="shared" si="9"/>
        <v>2543.1514320000001</v>
      </c>
      <c r="H23" s="32">
        <f t="shared" si="9"/>
        <v>2361.1688549999999</v>
      </c>
      <c r="I23" s="32">
        <f t="shared" si="9"/>
        <v>2435.7166259999999</v>
      </c>
      <c r="J23" s="32">
        <f t="shared" si="9"/>
        <v>2528.7497939999998</v>
      </c>
      <c r="K23" s="32">
        <f t="shared" si="9"/>
        <v>2508.7733939999998</v>
      </c>
      <c r="L23" s="32">
        <f t="shared" si="9"/>
        <v>2479.4044299999996</v>
      </c>
      <c r="M23" s="32">
        <f t="shared" si="9"/>
        <v>2546.0250239999996</v>
      </c>
      <c r="N23" s="32">
        <f t="shared" si="9"/>
        <v>2694.4534079999999</v>
      </c>
      <c r="O23" s="32">
        <f t="shared" si="9"/>
        <v>2601.2623139999996</v>
      </c>
      <c r="P23" s="32">
        <f t="shared" si="9"/>
        <v>2514.16032</v>
      </c>
      <c r="Q23" s="32">
        <f t="shared" si="9"/>
        <v>2716.6331520000003</v>
      </c>
      <c r="R23" s="32">
        <v>2630.38508</v>
      </c>
      <c r="S23" s="32">
        <v>2615.8814400000001</v>
      </c>
      <c r="T23" s="32">
        <v>2459.6399080000001</v>
      </c>
      <c r="U23" s="32">
        <v>2263.7840460000002</v>
      </c>
      <c r="V23" s="32">
        <v>2273.8751999999999</v>
      </c>
      <c r="W23" s="32">
        <v>2665.8425000000002</v>
      </c>
      <c r="X23" s="32">
        <v>2535.759</v>
      </c>
      <c r="Y23" s="32">
        <v>2773.2921999999999</v>
      </c>
      <c r="Z23" s="32">
        <v>2827.46</v>
      </c>
      <c r="AA23" s="32">
        <v>3206.7980000000002</v>
      </c>
      <c r="AB23" s="32">
        <v>3152.4508000000001</v>
      </c>
      <c r="AC23" s="32">
        <v>3135.9679999999998</v>
      </c>
      <c r="AD23" s="32">
        <v>3246.1058000000003</v>
      </c>
      <c r="AE23" s="32">
        <v>3510.5879999999997</v>
      </c>
      <c r="AF23" s="32">
        <v>3452.0781999999999</v>
      </c>
      <c r="AG23" s="32">
        <v>4205.3890000000001</v>
      </c>
      <c r="AH23" s="32">
        <v>6436.0736000000006</v>
      </c>
      <c r="AI23" s="32">
        <v>8374.2094000000016</v>
      </c>
      <c r="AJ23" s="32">
        <v>14700.577200000002</v>
      </c>
      <c r="AK23" s="32">
        <v>13896.068000000001</v>
      </c>
      <c r="AL23" s="32">
        <v>14623.224</v>
      </c>
    </row>
    <row r="24" spans="1:38" s="1" customFormat="1" ht="13.2" customHeight="1" x14ac:dyDescent="0.25">
      <c r="A24" s="35" t="s">
        <v>15</v>
      </c>
      <c r="B24" s="41" t="s">
        <v>92</v>
      </c>
      <c r="C24" s="32">
        <f>'[1]1.8'!CA24</f>
        <v>2297.37725</v>
      </c>
      <c r="D24" s="32">
        <f>'[1]1.8'!CB24</f>
        <v>2101.5358000000001</v>
      </c>
      <c r="E24" s="32">
        <f>'[1]1.8'!CC24</f>
        <v>2131.2268559999998</v>
      </c>
      <c r="F24" s="32">
        <f>'[1]1.8'!CD24</f>
        <v>2352.0653659999998</v>
      </c>
      <c r="G24" s="32">
        <f>'[1]1.8'!CE24</f>
        <v>2543.1514320000001</v>
      </c>
      <c r="H24" s="32">
        <f>'[1]1.8'!CF24</f>
        <v>2361.1688549999999</v>
      </c>
      <c r="I24" s="32">
        <f>'[1]1.8'!CG24</f>
        <v>2435.7166259999999</v>
      </c>
      <c r="J24" s="32">
        <f>'[1]1.8'!CH24</f>
        <v>2528.7497939999998</v>
      </c>
      <c r="K24" s="32">
        <f>'[1]1.8'!CI24</f>
        <v>2508.7733939999998</v>
      </c>
      <c r="L24" s="32">
        <f>'[1]1.8'!CJ24</f>
        <v>2479.4044299999996</v>
      </c>
      <c r="M24" s="32">
        <f>'[1]1.8'!CK24</f>
        <v>2546.0250239999996</v>
      </c>
      <c r="N24" s="32">
        <f>'[1]1.8'!CL24</f>
        <v>2694.4534079999999</v>
      </c>
      <c r="O24" s="32">
        <f>'[1]1.8'!CM24</f>
        <v>2601.2623139999996</v>
      </c>
      <c r="P24" s="32">
        <f>'[1]1.8'!CN24</f>
        <v>2514.16032</v>
      </c>
      <c r="Q24" s="32">
        <f>'[1]1.8'!CO24</f>
        <v>2716.6331520000003</v>
      </c>
      <c r="R24" s="32">
        <v>2630.38508</v>
      </c>
      <c r="S24" s="32">
        <v>2615.8814400000001</v>
      </c>
      <c r="T24" s="32">
        <v>2459.6399080000001</v>
      </c>
      <c r="U24" s="32">
        <v>2263.7840460000002</v>
      </c>
      <c r="V24" s="32">
        <v>2273.8751999999999</v>
      </c>
      <c r="W24" s="32">
        <v>2665.8425000000002</v>
      </c>
      <c r="X24" s="32">
        <v>2535.759</v>
      </c>
      <c r="Y24" s="32">
        <v>2773.2921999999999</v>
      </c>
      <c r="Z24" s="32">
        <v>2827.46</v>
      </c>
      <c r="AA24" s="32">
        <v>3206.7980000000002</v>
      </c>
      <c r="AB24" s="32">
        <v>3152.4508000000001</v>
      </c>
      <c r="AC24" s="32">
        <v>3135.9679999999998</v>
      </c>
      <c r="AD24" s="32">
        <v>3246.1058000000003</v>
      </c>
      <c r="AE24" s="32">
        <v>3510.5879999999997</v>
      </c>
      <c r="AF24" s="32">
        <v>3452.0781999999999</v>
      </c>
      <c r="AG24" s="32">
        <v>4205.3890000000001</v>
      </c>
      <c r="AH24" s="32">
        <v>6436.0736000000006</v>
      </c>
      <c r="AI24" s="32">
        <v>8374.2094000000016</v>
      </c>
      <c r="AJ24" s="32">
        <v>14700.577200000002</v>
      </c>
      <c r="AK24" s="32">
        <v>13896.068000000001</v>
      </c>
      <c r="AL24" s="32">
        <v>14623.224</v>
      </c>
    </row>
    <row r="25" spans="1:38" s="1" customFormat="1" ht="13.2" customHeight="1" x14ac:dyDescent="0.25">
      <c r="A25" s="35">
        <v>4</v>
      </c>
      <c r="B25" s="33" t="s">
        <v>93</v>
      </c>
      <c r="C25" s="32">
        <f t="shared" ref="C25:Q25" si="10">C26+C31+C39+C43+C47</f>
        <v>2440213.1641250006</v>
      </c>
      <c r="D25" s="32">
        <f t="shared" si="10"/>
        <v>2203712.4705960001</v>
      </c>
      <c r="E25" s="32">
        <f t="shared" si="10"/>
        <v>2227777.89084</v>
      </c>
      <c r="F25" s="32">
        <f t="shared" si="10"/>
        <v>2479532.9084369997</v>
      </c>
      <c r="G25" s="32">
        <f t="shared" si="10"/>
        <v>2725760.1920400001</v>
      </c>
      <c r="H25" s="32">
        <f t="shared" si="10"/>
        <v>2554958.6819730001</v>
      </c>
      <c r="I25" s="32">
        <f t="shared" si="10"/>
        <v>2625883.905981</v>
      </c>
      <c r="J25" s="32">
        <f t="shared" si="10"/>
        <v>2738200.9731739997</v>
      </c>
      <c r="K25" s="32">
        <f t="shared" si="10"/>
        <v>2752744.8625520002</v>
      </c>
      <c r="L25" s="32">
        <f t="shared" si="10"/>
        <v>2682167.5143860001</v>
      </c>
      <c r="M25" s="32">
        <f t="shared" si="10"/>
        <v>2725864.5624139993</v>
      </c>
      <c r="N25" s="32">
        <f t="shared" si="10"/>
        <v>2870827.8373319996</v>
      </c>
      <c r="O25" s="32">
        <f t="shared" si="10"/>
        <v>2750542.9186319998</v>
      </c>
      <c r="P25" s="32">
        <f t="shared" si="10"/>
        <v>2718252.5218100003</v>
      </c>
      <c r="Q25" s="32">
        <f t="shared" si="10"/>
        <v>2957338.1685720002</v>
      </c>
      <c r="R25" s="32">
        <v>2888301.2591599994</v>
      </c>
      <c r="S25" s="32">
        <v>2872919.0402450003</v>
      </c>
      <c r="T25" s="32">
        <v>2808856.4421720002</v>
      </c>
      <c r="U25" s="32">
        <v>2603977.8059340003</v>
      </c>
      <c r="V25" s="32">
        <v>2621162.2644000002</v>
      </c>
      <c r="W25" s="32">
        <v>3151362.5730000003</v>
      </c>
      <c r="X25" s="32">
        <v>3014910.6822000002</v>
      </c>
      <c r="Y25" s="32">
        <v>3245742.3355</v>
      </c>
      <c r="Z25" s="32">
        <v>3278948.8128</v>
      </c>
      <c r="AA25" s="32">
        <v>3286047.7384000001</v>
      </c>
      <c r="AB25" s="32">
        <v>3284446.0891000004</v>
      </c>
      <c r="AC25" s="32">
        <v>3260077.92</v>
      </c>
      <c r="AD25" s="32">
        <v>3373140.3773999996</v>
      </c>
      <c r="AE25" s="32">
        <v>3723417.3975</v>
      </c>
      <c r="AF25" s="32">
        <v>3889907.0334000005</v>
      </c>
      <c r="AG25" s="32">
        <v>4903081.3194000013</v>
      </c>
      <c r="AH25" s="32">
        <v>4957312.5532000018</v>
      </c>
      <c r="AI25" s="32">
        <v>5129221.5417999998</v>
      </c>
      <c r="AJ25" s="32">
        <v>5227371.6642000005</v>
      </c>
      <c r="AK25" s="32">
        <v>5243937.2400000012</v>
      </c>
      <c r="AL25" s="32">
        <v>5570118.96</v>
      </c>
    </row>
    <row r="26" spans="1:38" s="1" customFormat="1" ht="13.2" customHeight="1" x14ac:dyDescent="0.25">
      <c r="A26" s="35">
        <v>4.0999999999999996</v>
      </c>
      <c r="B26" s="38" t="s">
        <v>94</v>
      </c>
      <c r="C26" s="32">
        <f t="shared" ref="C26:Q26" si="11">C27+C29</f>
        <v>3117.8691249999997</v>
      </c>
      <c r="D26" s="32">
        <f t="shared" si="11"/>
        <v>2816.0579720000005</v>
      </c>
      <c r="E26" s="32">
        <f t="shared" si="11"/>
        <v>2884.6908960000001</v>
      </c>
      <c r="F26" s="32">
        <f t="shared" si="11"/>
        <v>3456.0960479999999</v>
      </c>
      <c r="G26" s="32">
        <f t="shared" si="11"/>
        <v>3827.8361759999998</v>
      </c>
      <c r="H26" s="32">
        <f t="shared" si="11"/>
        <v>3603.8893050000001</v>
      </c>
      <c r="I26" s="32">
        <f t="shared" si="11"/>
        <v>3757.2224550000001</v>
      </c>
      <c r="J26" s="32">
        <f t="shared" si="11"/>
        <v>4133.0104160000001</v>
      </c>
      <c r="K26" s="32">
        <f t="shared" si="11"/>
        <v>4154.3129319999998</v>
      </c>
      <c r="L26" s="32">
        <f t="shared" si="11"/>
        <v>4149.7400459999999</v>
      </c>
      <c r="M26" s="32">
        <f t="shared" si="11"/>
        <v>4296.4172280000003</v>
      </c>
      <c r="N26" s="32">
        <f t="shared" si="11"/>
        <v>5248.5707010000006</v>
      </c>
      <c r="O26" s="32">
        <f t="shared" si="11"/>
        <v>4884.0027119999995</v>
      </c>
      <c r="P26" s="32">
        <f t="shared" si="11"/>
        <v>5421.1581900000001</v>
      </c>
      <c r="Q26" s="32">
        <f t="shared" si="11"/>
        <v>6395.4072120000001</v>
      </c>
      <c r="R26" s="32">
        <v>5703.7823840000001</v>
      </c>
      <c r="S26" s="32">
        <v>5531.4992949999996</v>
      </c>
      <c r="T26" s="32">
        <v>5337.9419280000002</v>
      </c>
      <c r="U26" s="32">
        <v>4840.6446089999999</v>
      </c>
      <c r="V26" s="32">
        <v>4831.9848000000002</v>
      </c>
      <c r="W26" s="32">
        <v>5640.3615</v>
      </c>
      <c r="X26" s="32">
        <v>5418.5165999999999</v>
      </c>
      <c r="Y26" s="32">
        <v>5857.8723</v>
      </c>
      <c r="Z26" s="32">
        <v>6022.4898000000003</v>
      </c>
      <c r="AA26" s="32">
        <v>5800.1216000000004</v>
      </c>
      <c r="AB26" s="32">
        <v>5707.0230000000001</v>
      </c>
      <c r="AC26" s="32">
        <v>5527.808</v>
      </c>
      <c r="AD26" s="32">
        <v>5564.7528000000002</v>
      </c>
      <c r="AE26" s="32">
        <v>6143.5289999999995</v>
      </c>
      <c r="AF26" s="32">
        <v>5967.9996000000001</v>
      </c>
      <c r="AG26" s="32">
        <v>7167.4456000000009</v>
      </c>
      <c r="AH26" s="32">
        <v>7496.563000000001</v>
      </c>
      <c r="AI26" s="32">
        <v>7533.1316000000006</v>
      </c>
      <c r="AJ26" s="32">
        <v>7569.7002000000011</v>
      </c>
      <c r="AK26" s="32">
        <v>7423.4258000000009</v>
      </c>
      <c r="AL26" s="32">
        <v>7900.3392000000003</v>
      </c>
    </row>
    <row r="27" spans="1:38" s="1" customFormat="1" ht="13.2" customHeight="1" x14ac:dyDescent="0.25">
      <c r="A27" s="35" t="s">
        <v>16</v>
      </c>
      <c r="B27" s="39" t="s">
        <v>87</v>
      </c>
      <c r="C27" s="32">
        <f t="shared" ref="C27:Q27" si="12">C28</f>
        <v>2344.2624999999998</v>
      </c>
      <c r="D27" s="32">
        <f t="shared" si="12"/>
        <v>2122.5511580000002</v>
      </c>
      <c r="E27" s="32">
        <f t="shared" si="12"/>
        <v>2174.2819439999998</v>
      </c>
      <c r="F27" s="32">
        <f t="shared" si="12"/>
        <v>2664.0740369999999</v>
      </c>
      <c r="G27" s="32">
        <f t="shared" si="12"/>
        <v>2962.640328</v>
      </c>
      <c r="H27" s="32">
        <f t="shared" si="12"/>
        <v>2783.693808</v>
      </c>
      <c r="I27" s="32">
        <f t="shared" si="12"/>
        <v>2902.1304479999999</v>
      </c>
      <c r="J27" s="32">
        <f t="shared" si="12"/>
        <v>3262.9029599999999</v>
      </c>
      <c r="K27" s="32">
        <f t="shared" si="12"/>
        <v>3264.1030179999998</v>
      </c>
      <c r="L27" s="32">
        <f t="shared" si="12"/>
        <v>3288.4732439999998</v>
      </c>
      <c r="M27" s="32">
        <f t="shared" si="12"/>
        <v>3421.2211259999999</v>
      </c>
      <c r="N27" s="32">
        <f t="shared" si="12"/>
        <v>4294.2851190000001</v>
      </c>
      <c r="O27" s="32">
        <f t="shared" si="12"/>
        <v>3981.5239499999998</v>
      </c>
      <c r="P27" s="32">
        <f t="shared" si="12"/>
        <v>4556.9155799999999</v>
      </c>
      <c r="Q27" s="32">
        <f t="shared" si="12"/>
        <v>5461.564566</v>
      </c>
      <c r="R27" s="32">
        <v>4790.0696719999996</v>
      </c>
      <c r="S27" s="32">
        <v>4632.2900499999996</v>
      </c>
      <c r="T27" s="32">
        <v>4474.4513219999999</v>
      </c>
      <c r="U27" s="32">
        <v>4069.994721</v>
      </c>
      <c r="V27" s="32">
        <v>4074.0263999999997</v>
      </c>
      <c r="W27" s="32">
        <v>4742.3935000000001</v>
      </c>
      <c r="X27" s="32">
        <v>4537.674</v>
      </c>
      <c r="Y27" s="32">
        <v>4924.0086000000001</v>
      </c>
      <c r="Z27" s="32">
        <v>5061.1534000000001</v>
      </c>
      <c r="AA27" s="32">
        <v>4852.0248000000001</v>
      </c>
      <c r="AB27" s="32">
        <v>4783.0288</v>
      </c>
      <c r="AC27" s="32">
        <v>4624.2240000000002</v>
      </c>
      <c r="AD27" s="32">
        <v>4664.5722000000005</v>
      </c>
      <c r="AE27" s="32">
        <v>5178.1172999999999</v>
      </c>
      <c r="AF27" s="32">
        <v>5061.0977000000003</v>
      </c>
      <c r="AG27" s="32">
        <v>6070.3876000000009</v>
      </c>
      <c r="AH27" s="32">
        <v>6765.1910000000007</v>
      </c>
      <c r="AI27" s="32">
        <v>6911.465400000001</v>
      </c>
      <c r="AJ27" s="32">
        <v>6911.465400000001</v>
      </c>
      <c r="AK27" s="32">
        <v>6801.7596000000003</v>
      </c>
      <c r="AL27" s="32">
        <v>7216.6559999999999</v>
      </c>
    </row>
    <row r="28" spans="1:38" s="1" customFormat="1" ht="13.2" customHeight="1" x14ac:dyDescent="0.25">
      <c r="A28" s="35" t="s">
        <v>17</v>
      </c>
      <c r="B28" s="41" t="s">
        <v>92</v>
      </c>
      <c r="C28" s="32">
        <f>'[1]1.8'!CA28</f>
        <v>2344.2624999999998</v>
      </c>
      <c r="D28" s="32">
        <f>'[1]1.8'!CB28</f>
        <v>2122.5511580000002</v>
      </c>
      <c r="E28" s="32">
        <f>'[1]1.8'!CC28</f>
        <v>2174.2819439999998</v>
      </c>
      <c r="F28" s="32">
        <f>'[1]1.8'!CD28</f>
        <v>2664.0740369999999</v>
      </c>
      <c r="G28" s="32">
        <f>'[1]1.8'!CE28</f>
        <v>2962.640328</v>
      </c>
      <c r="H28" s="32">
        <f>'[1]1.8'!CF28</f>
        <v>2783.693808</v>
      </c>
      <c r="I28" s="32">
        <f>'[1]1.8'!CG28</f>
        <v>2902.1304479999999</v>
      </c>
      <c r="J28" s="32">
        <f>'[1]1.8'!CH28</f>
        <v>3262.9029599999999</v>
      </c>
      <c r="K28" s="32">
        <f>'[1]1.8'!CI28</f>
        <v>3264.1030179999998</v>
      </c>
      <c r="L28" s="32">
        <f>'[1]1.8'!CJ28</f>
        <v>3288.4732439999998</v>
      </c>
      <c r="M28" s="32">
        <f>'[1]1.8'!CK28</f>
        <v>3421.2211259999999</v>
      </c>
      <c r="N28" s="32">
        <f>'[1]1.8'!CL28</f>
        <v>4294.2851190000001</v>
      </c>
      <c r="O28" s="32">
        <f>'[1]1.8'!CM28</f>
        <v>3981.5239499999998</v>
      </c>
      <c r="P28" s="32">
        <f>'[1]1.8'!CN28</f>
        <v>4556.9155799999999</v>
      </c>
      <c r="Q28" s="32">
        <f>'[1]1.8'!CO28</f>
        <v>5461.564566</v>
      </c>
      <c r="R28" s="32">
        <v>4790.0696719999996</v>
      </c>
      <c r="S28" s="32">
        <v>4632.2900499999996</v>
      </c>
      <c r="T28" s="32">
        <v>4474.4513219999999</v>
      </c>
      <c r="U28" s="32">
        <v>4069.994721</v>
      </c>
      <c r="V28" s="32">
        <v>4074.0263999999997</v>
      </c>
      <c r="W28" s="32">
        <v>4742.3935000000001</v>
      </c>
      <c r="X28" s="32">
        <v>4537.674</v>
      </c>
      <c r="Y28" s="32">
        <v>4924.0086000000001</v>
      </c>
      <c r="Z28" s="32">
        <v>5061.1534000000001</v>
      </c>
      <c r="AA28" s="32">
        <v>4852.0248000000001</v>
      </c>
      <c r="AB28" s="32">
        <v>4783.0288</v>
      </c>
      <c r="AC28" s="32">
        <v>4624.2240000000002</v>
      </c>
      <c r="AD28" s="32">
        <v>4664.5722000000005</v>
      </c>
      <c r="AE28" s="32">
        <v>5178.1172999999999</v>
      </c>
      <c r="AF28" s="32">
        <v>5061.0977000000003</v>
      </c>
      <c r="AG28" s="32">
        <v>6070.3876000000009</v>
      </c>
      <c r="AH28" s="32">
        <v>6765.1910000000007</v>
      </c>
      <c r="AI28" s="32">
        <v>6911.465400000001</v>
      </c>
      <c r="AJ28" s="32">
        <v>6911.465400000001</v>
      </c>
      <c r="AK28" s="32">
        <v>6801.7596000000003</v>
      </c>
      <c r="AL28" s="32">
        <v>7216.6559999999999</v>
      </c>
    </row>
    <row r="29" spans="1:38" s="1" customFormat="1" ht="13.2" customHeight="1" x14ac:dyDescent="0.25">
      <c r="A29" s="35" t="s">
        <v>18</v>
      </c>
      <c r="B29" s="39" t="s">
        <v>95</v>
      </c>
      <c r="C29" s="32">
        <f t="shared" ref="C29:Q29" si="13">C30</f>
        <v>773.60662500000001</v>
      </c>
      <c r="D29" s="32">
        <f t="shared" si="13"/>
        <v>693.50681400000008</v>
      </c>
      <c r="E29" s="32">
        <f t="shared" si="13"/>
        <v>710.408952</v>
      </c>
      <c r="F29" s="32">
        <f t="shared" si="13"/>
        <v>792.02201100000002</v>
      </c>
      <c r="G29" s="32">
        <f t="shared" si="13"/>
        <v>865.19584800000007</v>
      </c>
      <c r="H29" s="32">
        <f t="shared" si="13"/>
        <v>820.19549700000005</v>
      </c>
      <c r="I29" s="32">
        <f t="shared" si="13"/>
        <v>855.09200699999997</v>
      </c>
      <c r="J29" s="32">
        <f t="shared" si="13"/>
        <v>870.10745599999996</v>
      </c>
      <c r="K29" s="32">
        <f t="shared" si="13"/>
        <v>890.20991399999991</v>
      </c>
      <c r="L29" s="32">
        <f t="shared" si="13"/>
        <v>861.26680199999987</v>
      </c>
      <c r="M29" s="32">
        <f t="shared" si="13"/>
        <v>875.19610199999988</v>
      </c>
      <c r="N29" s="32">
        <f t="shared" si="13"/>
        <v>954.28558199999998</v>
      </c>
      <c r="O29" s="32">
        <f t="shared" si="13"/>
        <v>902.47876199999996</v>
      </c>
      <c r="P29" s="32">
        <f t="shared" si="13"/>
        <v>864.24261000000001</v>
      </c>
      <c r="Q29" s="32">
        <f t="shared" si="13"/>
        <v>933.84264600000006</v>
      </c>
      <c r="R29" s="32">
        <v>913.71271200000001</v>
      </c>
      <c r="S29" s="32">
        <v>899.20924500000001</v>
      </c>
      <c r="T29" s="32">
        <v>863.49060599999996</v>
      </c>
      <c r="U29" s="32">
        <v>770.64988800000003</v>
      </c>
      <c r="V29" s="32">
        <v>757.95839999999998</v>
      </c>
      <c r="W29" s="32">
        <v>897.96800000000007</v>
      </c>
      <c r="X29" s="32">
        <v>880.84259999999995</v>
      </c>
      <c r="Y29" s="32">
        <v>933.86369999999999</v>
      </c>
      <c r="Z29" s="32">
        <v>961.33640000000003</v>
      </c>
      <c r="AA29" s="32">
        <v>948.09680000000003</v>
      </c>
      <c r="AB29" s="32">
        <v>923.99420000000009</v>
      </c>
      <c r="AC29" s="32">
        <v>903.58400000000006</v>
      </c>
      <c r="AD29" s="32">
        <v>900.18060000000003</v>
      </c>
      <c r="AE29" s="32">
        <v>965.4117</v>
      </c>
      <c r="AF29" s="32">
        <v>906.90189999999996</v>
      </c>
      <c r="AG29" s="32">
        <v>1097.058</v>
      </c>
      <c r="AH29" s="32">
        <v>731.37200000000007</v>
      </c>
      <c r="AI29" s="32">
        <v>621.66620000000012</v>
      </c>
      <c r="AJ29" s="32">
        <v>658.23480000000006</v>
      </c>
      <c r="AK29" s="32">
        <v>621.66620000000012</v>
      </c>
      <c r="AL29" s="32">
        <v>683.68319999999994</v>
      </c>
    </row>
    <row r="30" spans="1:38" s="1" customFormat="1" ht="13.2" customHeight="1" x14ac:dyDescent="0.25">
      <c r="A30" s="35" t="s">
        <v>19</v>
      </c>
      <c r="B30" s="41" t="s">
        <v>92</v>
      </c>
      <c r="C30" s="32">
        <f>'[1]1.8'!CA30</f>
        <v>773.60662500000001</v>
      </c>
      <c r="D30" s="32">
        <f>'[1]1.8'!CB30</f>
        <v>693.50681400000008</v>
      </c>
      <c r="E30" s="32">
        <f>'[1]1.8'!CC30</f>
        <v>710.408952</v>
      </c>
      <c r="F30" s="32">
        <f>'[1]1.8'!CD30</f>
        <v>792.02201100000002</v>
      </c>
      <c r="G30" s="32">
        <f>'[1]1.8'!CE30</f>
        <v>865.19584800000007</v>
      </c>
      <c r="H30" s="32">
        <f>'[1]1.8'!CF30</f>
        <v>820.19549700000005</v>
      </c>
      <c r="I30" s="32">
        <f>'[1]1.8'!CG30</f>
        <v>855.09200699999997</v>
      </c>
      <c r="J30" s="32">
        <f>'[1]1.8'!CH30</f>
        <v>870.10745599999996</v>
      </c>
      <c r="K30" s="32">
        <f>'[1]1.8'!CI30</f>
        <v>890.20991399999991</v>
      </c>
      <c r="L30" s="32">
        <f>'[1]1.8'!CJ30</f>
        <v>861.26680199999987</v>
      </c>
      <c r="M30" s="32">
        <f>'[1]1.8'!CK30</f>
        <v>875.19610199999988</v>
      </c>
      <c r="N30" s="32">
        <f>'[1]1.8'!CL30</f>
        <v>954.28558199999998</v>
      </c>
      <c r="O30" s="32">
        <f>'[1]1.8'!CM30</f>
        <v>902.47876199999996</v>
      </c>
      <c r="P30" s="32">
        <f>'[1]1.8'!CN30</f>
        <v>864.24261000000001</v>
      </c>
      <c r="Q30" s="32">
        <f>'[1]1.8'!CO30</f>
        <v>933.84264600000006</v>
      </c>
      <c r="R30" s="32">
        <v>913.71271200000001</v>
      </c>
      <c r="S30" s="32">
        <v>899.20924500000001</v>
      </c>
      <c r="T30" s="32">
        <v>863.49060599999996</v>
      </c>
      <c r="U30" s="32">
        <v>770.64988800000003</v>
      </c>
      <c r="V30" s="32">
        <v>757.95839999999998</v>
      </c>
      <c r="W30" s="32">
        <v>897.96800000000007</v>
      </c>
      <c r="X30" s="32">
        <v>880.84259999999995</v>
      </c>
      <c r="Y30" s="32">
        <v>933.86369999999999</v>
      </c>
      <c r="Z30" s="32">
        <v>961.33640000000003</v>
      </c>
      <c r="AA30" s="32">
        <v>948.09680000000003</v>
      </c>
      <c r="AB30" s="32">
        <v>923.99420000000009</v>
      </c>
      <c r="AC30" s="32">
        <v>903.58400000000006</v>
      </c>
      <c r="AD30" s="32">
        <v>900.18060000000003</v>
      </c>
      <c r="AE30" s="32">
        <v>965.4117</v>
      </c>
      <c r="AF30" s="32">
        <v>906.90189999999996</v>
      </c>
      <c r="AG30" s="32">
        <v>1097.058</v>
      </c>
      <c r="AH30" s="32">
        <v>731.37200000000007</v>
      </c>
      <c r="AI30" s="32">
        <v>621.66620000000012</v>
      </c>
      <c r="AJ30" s="32">
        <v>658.23480000000006</v>
      </c>
      <c r="AK30" s="32">
        <v>621.66620000000012</v>
      </c>
      <c r="AL30" s="32">
        <v>683.68319999999994</v>
      </c>
    </row>
    <row r="31" spans="1:38" s="1" customFormat="1" ht="13.2" customHeight="1" x14ac:dyDescent="0.25">
      <c r="A31" s="35">
        <v>4.2</v>
      </c>
      <c r="B31" s="38" t="s">
        <v>96</v>
      </c>
      <c r="C31" s="32">
        <f t="shared" ref="C31:Q31" si="14">C32+C33+C37</f>
        <v>2229698.3916250002</v>
      </c>
      <c r="D31" s="32">
        <f t="shared" si="14"/>
        <v>2010707.4227240002</v>
      </c>
      <c r="E31" s="32">
        <f t="shared" si="14"/>
        <v>2050950.6444239998</v>
      </c>
      <c r="F31" s="32">
        <f t="shared" si="14"/>
        <v>2269215.0635159998</v>
      </c>
      <c r="G31" s="32">
        <f t="shared" si="14"/>
        <v>2500206.2562720003</v>
      </c>
      <c r="H31" s="32">
        <f t="shared" si="14"/>
        <v>2341782.41598</v>
      </c>
      <c r="I31" s="32">
        <f t="shared" si="14"/>
        <v>2402627.1565169999</v>
      </c>
      <c r="J31" s="32">
        <f t="shared" si="14"/>
        <v>2502918.4788999995</v>
      </c>
      <c r="K31" s="32">
        <f t="shared" si="14"/>
        <v>2496067.670682</v>
      </c>
      <c r="L31" s="32">
        <f t="shared" si="14"/>
        <v>2409459.1260799998</v>
      </c>
      <c r="M31" s="32">
        <f t="shared" si="14"/>
        <v>2457762.8231679997</v>
      </c>
      <c r="N31" s="32">
        <f t="shared" si="14"/>
        <v>2582801.9949059999</v>
      </c>
      <c r="O31" s="32">
        <f t="shared" si="14"/>
        <v>2457980.5387859996</v>
      </c>
      <c r="P31" s="32">
        <f t="shared" si="14"/>
        <v>2415872.3649900001</v>
      </c>
      <c r="Q31" s="32">
        <f t="shared" si="14"/>
        <v>2642746.3899180004</v>
      </c>
      <c r="R31" s="32">
        <v>2598875.8355679996</v>
      </c>
      <c r="S31" s="32">
        <v>2576179.989395</v>
      </c>
      <c r="T31" s="32">
        <v>2525186.6949100001</v>
      </c>
      <c r="U31" s="32">
        <v>2358622.1478420002</v>
      </c>
      <c r="V31" s="32">
        <v>2378662.9488000004</v>
      </c>
      <c r="W31" s="32">
        <v>2875433.8435000004</v>
      </c>
      <c r="X31" s="32">
        <v>2773693.2708000001</v>
      </c>
      <c r="Y31" s="32">
        <v>2993259.5497000003</v>
      </c>
      <c r="Z31" s="32">
        <v>3022978.8590000002</v>
      </c>
      <c r="AA31" s="32">
        <v>3034272.2675999999</v>
      </c>
      <c r="AB31" s="32">
        <v>3009883.9302000003</v>
      </c>
      <c r="AC31" s="32">
        <v>2987992.8319999999</v>
      </c>
      <c r="AD31" s="32">
        <v>3085982.7659999998</v>
      </c>
      <c r="AE31" s="32">
        <v>3335789.9724999997</v>
      </c>
      <c r="AF31" s="32">
        <v>3461322.7483999999</v>
      </c>
      <c r="AG31" s="32">
        <v>4410100.0228000004</v>
      </c>
      <c r="AH31" s="32">
        <v>4506823.969800001</v>
      </c>
      <c r="AI31" s="32">
        <v>4685827.2668000003</v>
      </c>
      <c r="AJ31" s="32">
        <v>4783172.8800000008</v>
      </c>
      <c r="AK31" s="32">
        <v>4818461.5789999999</v>
      </c>
      <c r="AL31" s="32">
        <v>5150907.2111999998</v>
      </c>
    </row>
    <row r="32" spans="1:38" s="1" customFormat="1" ht="13.2" customHeight="1" x14ac:dyDescent="0.25">
      <c r="A32" s="35" t="s">
        <v>18</v>
      </c>
      <c r="B32" s="39" t="s">
        <v>95</v>
      </c>
      <c r="C32" s="32">
        <f>'[1]1.8'!CA32</f>
        <v>1570.6558749999999</v>
      </c>
      <c r="D32" s="32">
        <f>'[1]1.8'!CB32</f>
        <v>2311.6893800000003</v>
      </c>
      <c r="E32" s="32">
        <f>'[1]1.8'!CC32</f>
        <v>2152.7543999999998</v>
      </c>
      <c r="F32" s="32">
        <f>'[1]1.8'!CD32</f>
        <v>1344.0373520000001</v>
      </c>
      <c r="G32" s="32">
        <f>'[1]1.8'!CE32</f>
        <v>3408.34728</v>
      </c>
      <c r="H32" s="32">
        <f>'[1]1.8'!CF32</f>
        <v>4921.172982</v>
      </c>
      <c r="I32" s="32">
        <f>'[1]1.8'!CG32</f>
        <v>3342.6323910000001</v>
      </c>
      <c r="J32" s="32">
        <f>'[1]1.8'!CH32</f>
        <v>1713.024054</v>
      </c>
      <c r="K32" s="32">
        <f>'[1]1.8'!CI32</f>
        <v>1294.850784</v>
      </c>
      <c r="L32" s="32">
        <f>'[1]1.8'!CJ32</f>
        <v>1226.6527179999998</v>
      </c>
      <c r="M32" s="32">
        <f>'[1]1.8'!CK32</f>
        <v>1379.0968879999998</v>
      </c>
      <c r="N32" s="32">
        <f>'[1]1.8'!CL32</f>
        <v>1571.7644879999998</v>
      </c>
      <c r="O32" s="32">
        <f>'[1]1.8'!CM32</f>
        <v>2574.7188209999999</v>
      </c>
      <c r="P32" s="32">
        <f>'[1]1.8'!CN32</f>
        <v>2409.40364</v>
      </c>
      <c r="Q32" s="32">
        <f>'[1]1.8'!CO32</f>
        <v>2405.3522700000003</v>
      </c>
      <c r="R32" s="32">
        <v>969.08924000000002</v>
      </c>
      <c r="S32" s="32">
        <v>1062.7018349999998</v>
      </c>
      <c r="T32" s="32">
        <v>706.49231399999996</v>
      </c>
      <c r="U32" s="32">
        <v>626.15303400000005</v>
      </c>
      <c r="V32" s="32">
        <v>24254.668799999999</v>
      </c>
      <c r="W32" s="32">
        <v>5892.9150000000009</v>
      </c>
      <c r="X32" s="32">
        <v>2589.1433999999999</v>
      </c>
      <c r="Y32" s="32">
        <v>5008.9053000000004</v>
      </c>
      <c r="Z32" s="32">
        <v>11309.84</v>
      </c>
      <c r="AA32" s="32">
        <v>9285.7716</v>
      </c>
      <c r="AB32" s="32">
        <v>13017.447700000001</v>
      </c>
      <c r="AC32" s="32">
        <v>17194.671999999999</v>
      </c>
      <c r="AD32" s="32">
        <v>20922.379400000002</v>
      </c>
      <c r="AE32" s="32">
        <v>19044.939900000001</v>
      </c>
      <c r="AF32" s="32">
        <v>15446.5872</v>
      </c>
      <c r="AG32" s="32">
        <v>20953.807800000002</v>
      </c>
      <c r="AH32" s="32">
        <v>8520.4838</v>
      </c>
      <c r="AI32" s="32">
        <v>10678.031200000001</v>
      </c>
      <c r="AJ32" s="32">
        <v>6545.7794000000004</v>
      </c>
      <c r="AK32" s="32">
        <v>3656.8600000000006</v>
      </c>
      <c r="AL32" s="32">
        <v>4785.7824000000001</v>
      </c>
    </row>
    <row r="33" spans="1:75" s="1" customFormat="1" ht="13.2" customHeight="1" x14ac:dyDescent="0.25">
      <c r="A33" s="35" t="s">
        <v>21</v>
      </c>
      <c r="B33" s="39" t="s">
        <v>88</v>
      </c>
      <c r="C33" s="32">
        <f t="shared" ref="C33:Q33" si="15">C34+C35</f>
        <v>125933.7815</v>
      </c>
      <c r="D33" s="32">
        <f t="shared" si="15"/>
        <v>128466.88345400002</v>
      </c>
      <c r="E33" s="32">
        <f t="shared" si="15"/>
        <v>132911.056656</v>
      </c>
      <c r="F33" s="32">
        <f t="shared" si="15"/>
        <v>143427.985992</v>
      </c>
      <c r="G33" s="32">
        <f t="shared" si="15"/>
        <v>171151.469568</v>
      </c>
      <c r="H33" s="32">
        <f t="shared" si="15"/>
        <v>160957.152684</v>
      </c>
      <c r="I33" s="32">
        <f t="shared" si="15"/>
        <v>156792.77982900001</v>
      </c>
      <c r="J33" s="32">
        <f t="shared" si="15"/>
        <v>144057.16568400001</v>
      </c>
      <c r="K33" s="32">
        <f t="shared" si="15"/>
        <v>151551.49384400001</v>
      </c>
      <c r="L33" s="32">
        <f t="shared" si="15"/>
        <v>155471.70725799998</v>
      </c>
      <c r="M33" s="32">
        <f t="shared" si="15"/>
        <v>167401.14532799998</v>
      </c>
      <c r="N33" s="32">
        <f t="shared" si="15"/>
        <v>133403.51091899999</v>
      </c>
      <c r="O33" s="32">
        <f t="shared" si="15"/>
        <v>132770.55198599998</v>
      </c>
      <c r="P33" s="32">
        <f t="shared" si="15"/>
        <v>129007.85142000001</v>
      </c>
      <c r="Q33" s="32">
        <f t="shared" si="15"/>
        <v>150263.77122000002</v>
      </c>
      <c r="R33" s="32">
        <v>120388.571872</v>
      </c>
      <c r="S33" s="32">
        <v>122319.70608499998</v>
      </c>
      <c r="T33" s="32">
        <v>154198.489126</v>
      </c>
      <c r="U33" s="32">
        <v>156201.09917400003</v>
      </c>
      <c r="V33" s="32">
        <v>167698.296</v>
      </c>
      <c r="W33" s="32">
        <v>257183.64750000002</v>
      </c>
      <c r="X33" s="32">
        <v>241083.9504</v>
      </c>
      <c r="Y33" s="32">
        <v>279055.45289999997</v>
      </c>
      <c r="Z33" s="32">
        <v>247487.57379999998</v>
      </c>
      <c r="AA33" s="32">
        <v>258021.7556</v>
      </c>
      <c r="AB33" s="32">
        <v>277768.96230000001</v>
      </c>
      <c r="AC33" s="32">
        <v>272590.03200000001</v>
      </c>
      <c r="AD33" s="32">
        <v>242503.19800000003</v>
      </c>
      <c r="AE33" s="32">
        <v>230060.53359999997</v>
      </c>
      <c r="AF33" s="32">
        <v>286990.56899999996</v>
      </c>
      <c r="AG33" s="32">
        <v>358006.59399999998</v>
      </c>
      <c r="AH33" s="32">
        <v>400133.62120000005</v>
      </c>
      <c r="AI33" s="32">
        <v>450122.89740000002</v>
      </c>
      <c r="AJ33" s="32">
        <v>445515.25380000006</v>
      </c>
      <c r="AK33" s="32">
        <v>422550.17300000001</v>
      </c>
      <c r="AL33" s="32">
        <v>444887.85119999998</v>
      </c>
    </row>
    <row r="34" spans="1:75" s="1" customFormat="1" ht="13.2" customHeight="1" x14ac:dyDescent="0.25">
      <c r="A34" s="35" t="s">
        <v>22</v>
      </c>
      <c r="B34" s="41" t="s">
        <v>91</v>
      </c>
      <c r="C34" s="32">
        <f>'[1]1.8'!CA34</f>
        <v>124292.79775</v>
      </c>
      <c r="D34" s="32">
        <f>'[1]1.8'!CB34</f>
        <v>126995.80839400002</v>
      </c>
      <c r="E34" s="32">
        <f>'[1]1.8'!CC34</f>
        <v>131425.65612</v>
      </c>
      <c r="F34" s="32">
        <f>'[1]1.8'!CD34</f>
        <v>141771.939969</v>
      </c>
      <c r="G34" s="32">
        <f>'[1]1.8'!CE34</f>
        <v>170260.05566400001</v>
      </c>
      <c r="H34" s="32">
        <f>'[1]1.8'!CF34</f>
        <v>160112.102778</v>
      </c>
      <c r="I34" s="32">
        <f>'[1]1.8'!CG34</f>
        <v>156067.247217</v>
      </c>
      <c r="J34" s="32">
        <f>'[1]1.8'!CH34</f>
        <v>143214.249086</v>
      </c>
      <c r="K34" s="32">
        <f>'[1]1.8'!CI34</f>
        <v>150445.475466</v>
      </c>
      <c r="L34" s="32">
        <f>'[1]1.8'!CJ34</f>
        <v>154401.64850399998</v>
      </c>
      <c r="M34" s="32">
        <f>'[1]1.8'!CK34</f>
        <v>166340.301568</v>
      </c>
      <c r="N34" s="32">
        <f>'[1]1.8'!CL34</f>
        <v>132140.48588399999</v>
      </c>
      <c r="O34" s="32">
        <f>'[1]1.8'!CM34</f>
        <v>131841.52973099999</v>
      </c>
      <c r="P34" s="32">
        <f>'[1]1.8'!CN34</f>
        <v>128091.23047000001</v>
      </c>
      <c r="Q34" s="32">
        <f>'[1]1.8'!CO34</f>
        <v>149103.54247800002</v>
      </c>
      <c r="R34" s="32">
        <v>119225.66478400001</v>
      </c>
      <c r="S34" s="32">
        <v>121447.74560499999</v>
      </c>
      <c r="T34" s="32">
        <v>153361.16490199999</v>
      </c>
      <c r="U34" s="32">
        <v>156177.01636500002</v>
      </c>
      <c r="V34" s="32">
        <v>167674.60980000001</v>
      </c>
      <c r="W34" s="32">
        <v>255443.83450000003</v>
      </c>
      <c r="X34" s="32">
        <v>238841.80559999999</v>
      </c>
      <c r="Y34" s="32">
        <v>276451.95409999997</v>
      </c>
      <c r="Z34" s="32">
        <v>245084.2328</v>
      </c>
      <c r="AA34" s="32">
        <v>255121.6948</v>
      </c>
      <c r="AB34" s="32">
        <v>274888.2745</v>
      </c>
      <c r="AC34" s="32">
        <v>268869.39199999999</v>
      </c>
      <c r="AD34" s="32">
        <v>238384.18980000002</v>
      </c>
      <c r="AE34" s="32">
        <v>225409.00449999998</v>
      </c>
      <c r="AF34" s="32">
        <v>283362.96139999997</v>
      </c>
      <c r="AG34" s="32">
        <v>352448.16680000001</v>
      </c>
      <c r="AH34" s="32">
        <v>395160.29160000006</v>
      </c>
      <c r="AI34" s="32">
        <v>443540.54940000002</v>
      </c>
      <c r="AJ34" s="32">
        <v>437872.41640000005</v>
      </c>
      <c r="AK34" s="32">
        <v>415273.02160000004</v>
      </c>
      <c r="AL34" s="32">
        <v>437747.16</v>
      </c>
    </row>
    <row r="35" spans="1:75" s="1" customFormat="1" ht="13.2" customHeight="1" x14ac:dyDescent="0.25">
      <c r="A35" s="35" t="s">
        <v>23</v>
      </c>
      <c r="B35" s="41" t="s">
        <v>92</v>
      </c>
      <c r="C35" s="32">
        <f>'[1]1.8'!CA35</f>
        <v>1640.9837499999999</v>
      </c>
      <c r="D35" s="32">
        <f>'[1]1.8'!CB35</f>
        <v>1471.0750600000001</v>
      </c>
      <c r="E35" s="32">
        <f>'[1]1.8'!CC35</f>
        <v>1485.4005359999999</v>
      </c>
      <c r="F35" s="32">
        <f>'[1]1.8'!CD35</f>
        <v>1656.0460230000001</v>
      </c>
      <c r="G35" s="32">
        <f>'[1]1.8'!CE35</f>
        <v>891.413904</v>
      </c>
      <c r="H35" s="32">
        <f>'[1]1.8'!CF35</f>
        <v>845.04990599999996</v>
      </c>
      <c r="I35" s="32">
        <f>'[1]1.8'!CG35</f>
        <v>725.53261199999997</v>
      </c>
      <c r="J35" s="32">
        <f>'[1]1.8'!CH35</f>
        <v>842.91659799999991</v>
      </c>
      <c r="K35" s="32">
        <f>'[1]1.8'!CI35</f>
        <v>1106.018378</v>
      </c>
      <c r="L35" s="32">
        <f>'[1]1.8'!CJ35</f>
        <v>1070.0587539999999</v>
      </c>
      <c r="M35" s="32">
        <f>'[1]1.8'!CK35</f>
        <v>1060.84376</v>
      </c>
      <c r="N35" s="32">
        <f>'[1]1.8'!CL35</f>
        <v>1263.0250349999999</v>
      </c>
      <c r="O35" s="32">
        <f>'[1]1.8'!CM35</f>
        <v>929.02225499999997</v>
      </c>
      <c r="P35" s="32">
        <f>'[1]1.8'!CN35</f>
        <v>916.62094999999999</v>
      </c>
      <c r="Q35" s="32">
        <f>'[1]1.8'!CO35</f>
        <v>1160.228742</v>
      </c>
      <c r="R35" s="32">
        <v>1162.9070879999999</v>
      </c>
      <c r="S35" s="32">
        <v>871.96047999999996</v>
      </c>
      <c r="T35" s="32">
        <v>837.32422399999996</v>
      </c>
      <c r="U35" s="32">
        <v>24.082809000000001</v>
      </c>
      <c r="V35" s="32">
        <v>23.686199999999999</v>
      </c>
      <c r="W35" s="32">
        <v>1739.8130000000001</v>
      </c>
      <c r="X35" s="32">
        <v>2242.1448</v>
      </c>
      <c r="Y35" s="32">
        <v>2603.4987999999998</v>
      </c>
      <c r="Z35" s="32">
        <v>2403.3409999999999</v>
      </c>
      <c r="AA35" s="32">
        <v>2900.0608000000002</v>
      </c>
      <c r="AB35" s="32">
        <v>2880.6878000000002</v>
      </c>
      <c r="AC35" s="32">
        <v>3720.64</v>
      </c>
      <c r="AD35" s="32">
        <v>4119.0082000000002</v>
      </c>
      <c r="AE35" s="32">
        <v>4651.5290999999997</v>
      </c>
      <c r="AF35" s="32">
        <v>3627.6075999999998</v>
      </c>
      <c r="AG35" s="32">
        <v>5558.4272000000001</v>
      </c>
      <c r="AH35" s="32">
        <v>4973.3296000000009</v>
      </c>
      <c r="AI35" s="32">
        <v>6582.3480000000009</v>
      </c>
      <c r="AJ35" s="32">
        <v>7642.8374000000003</v>
      </c>
      <c r="AK35" s="32">
        <v>7277.1514000000006</v>
      </c>
      <c r="AL35" s="32">
        <v>7140.6911999999993</v>
      </c>
    </row>
    <row r="36" spans="1:75" s="93" customFormat="1" ht="13.2" customHeight="1" x14ac:dyDescent="0.25">
      <c r="A36" s="35" t="s">
        <v>24</v>
      </c>
      <c r="B36" s="43" t="s">
        <v>97</v>
      </c>
      <c r="C36" s="32">
        <f>'[1]1.8'!CA36</f>
        <v>117986.731625</v>
      </c>
      <c r="D36" s="32">
        <f>'[1]1.8'!CB36</f>
        <v>120670.18563600001</v>
      </c>
      <c r="E36" s="32">
        <f>'[1]1.8'!CC36</f>
        <v>124450.73186399999</v>
      </c>
      <c r="F36" s="32">
        <f>'[1]1.8'!CD36</f>
        <v>135027.752542</v>
      </c>
      <c r="G36" s="32">
        <f>'[1]1.8'!CE36</f>
        <v>160166.104104</v>
      </c>
      <c r="H36" s="32">
        <f>'[1]1.8'!CF36</f>
        <v>150095.77595099999</v>
      </c>
      <c r="I36" s="32">
        <f>'[1]1.8'!CG36</f>
        <v>146894.44205099999</v>
      </c>
      <c r="J36" s="32">
        <f>'[1]1.8'!CH36</f>
        <v>134513.17452599999</v>
      </c>
      <c r="K36" s="32">
        <f>'[1]1.8'!CI36</f>
        <v>139601.10014999998</v>
      </c>
      <c r="L36" s="32">
        <f>'[1]1.8'!CJ36</f>
        <v>138742.25210399998</v>
      </c>
      <c r="M36" s="32">
        <f>'[1]1.8'!CK36</f>
        <v>153053.23347399998</v>
      </c>
      <c r="N36" s="32">
        <f>'[1]1.8'!CL36</f>
        <v>116815.78212599999</v>
      </c>
      <c r="O36" s="32">
        <f>'[1]1.8'!CM36</f>
        <v>118914.84864</v>
      </c>
      <c r="P36" s="32">
        <f>'[1]1.8'!CN36</f>
        <v>113320.53859</v>
      </c>
      <c r="Q36" s="32">
        <f>'[1]1.8'!CO36</f>
        <v>134529.93754800002</v>
      </c>
      <c r="R36" s="32">
        <v>106489.06334399999</v>
      </c>
      <c r="S36" s="32">
        <v>108259.343345</v>
      </c>
      <c r="T36" s="32">
        <v>136797.845096</v>
      </c>
      <c r="U36" s="32">
        <v>138668.81422200002</v>
      </c>
      <c r="V36" s="32">
        <v>148062.4362</v>
      </c>
      <c r="W36" s="32">
        <v>223790.46250000002</v>
      </c>
      <c r="X36" s="32">
        <v>212469.91200000001</v>
      </c>
      <c r="Y36" s="32">
        <v>249737.79250000001</v>
      </c>
      <c r="Z36" s="32">
        <v>210928.516</v>
      </c>
      <c r="AA36" s="32">
        <v>222970.05920000002</v>
      </c>
      <c r="AB36" s="32">
        <v>243146.3561</v>
      </c>
      <c r="AC36" s="32">
        <v>239795.24799999999</v>
      </c>
      <c r="AD36" s="32">
        <v>206250.47020000001</v>
      </c>
      <c r="AE36" s="32">
        <v>188460.06579999998</v>
      </c>
      <c r="AF36" s="32">
        <v>257501.6298</v>
      </c>
      <c r="AG36" s="32">
        <v>312149.56960000005</v>
      </c>
      <c r="AH36" s="32">
        <v>361005.21920000005</v>
      </c>
      <c r="AI36" s="32">
        <v>407520.47840000002</v>
      </c>
      <c r="AJ36" s="32">
        <v>401706.07100000005</v>
      </c>
      <c r="AK36" s="32">
        <v>385506.18120000005</v>
      </c>
      <c r="AL36" s="32">
        <v>400448.44319999998</v>
      </c>
    </row>
    <row r="37" spans="1:75" s="1" customFormat="1" ht="13.2" customHeight="1" x14ac:dyDescent="0.25">
      <c r="A37" s="35" t="s">
        <v>20</v>
      </c>
      <c r="B37" s="39" t="s">
        <v>89</v>
      </c>
      <c r="C37" s="32">
        <f>'[1]1.8'!CA37</f>
        <v>2102193.95425</v>
      </c>
      <c r="D37" s="32">
        <f>'[1]1.8'!CB37</f>
        <v>1879928.8498900002</v>
      </c>
      <c r="E37" s="32">
        <f>'[1]1.8'!CC37</f>
        <v>1915886.8333679999</v>
      </c>
      <c r="F37" s="32">
        <f>'[1]1.8'!CD37</f>
        <v>2124443.0401719999</v>
      </c>
      <c r="G37" s="32">
        <f>'[1]1.8'!CE37</f>
        <v>2325646.4394240002</v>
      </c>
      <c r="H37" s="32">
        <f>'[1]1.8'!CF37</f>
        <v>2175904.0903139999</v>
      </c>
      <c r="I37" s="32">
        <f>'[1]1.8'!CG37</f>
        <v>2242491.7442970001</v>
      </c>
      <c r="J37" s="32">
        <f>'[1]1.8'!CH37</f>
        <v>2357148.2891619997</v>
      </c>
      <c r="K37" s="32">
        <f>'[1]1.8'!CI37</f>
        <v>2343221.3260539998</v>
      </c>
      <c r="L37" s="32">
        <f>'[1]1.8'!CJ37</f>
        <v>2252760.7661039997</v>
      </c>
      <c r="M37" s="32">
        <f>'[1]1.8'!CK37</f>
        <v>2288982.5809519999</v>
      </c>
      <c r="N37" s="32">
        <f>'[1]1.8'!CL37</f>
        <v>2447826.7194989999</v>
      </c>
      <c r="O37" s="32">
        <f>'[1]1.8'!CM37</f>
        <v>2322635.2679789998</v>
      </c>
      <c r="P37" s="32">
        <f>'[1]1.8'!CN37</f>
        <v>2284455.1099300003</v>
      </c>
      <c r="Q37" s="32">
        <f>'[1]1.8'!CO37</f>
        <v>2490077.2664280003</v>
      </c>
      <c r="R37" s="32">
        <v>2477518.1744559999</v>
      </c>
      <c r="S37" s="32">
        <v>2452797.5814749999</v>
      </c>
      <c r="T37" s="32">
        <v>2370281.7134699998</v>
      </c>
      <c r="U37" s="32">
        <v>2201794.8956340002</v>
      </c>
      <c r="V37" s="32">
        <v>2186709.9840000002</v>
      </c>
      <c r="W37" s="32">
        <v>2612357.2810000004</v>
      </c>
      <c r="X37" s="32">
        <v>2530020.1770000001</v>
      </c>
      <c r="Y37" s="32">
        <v>2709195.1915000002</v>
      </c>
      <c r="Z37" s="32">
        <v>2764181.4452</v>
      </c>
      <c r="AA37" s="32">
        <v>2766964.7404</v>
      </c>
      <c r="AB37" s="32">
        <v>2719097.5202000001</v>
      </c>
      <c r="AC37" s="32">
        <v>2698208.128</v>
      </c>
      <c r="AD37" s="32">
        <v>2822557.1886</v>
      </c>
      <c r="AE37" s="32">
        <v>3086684.4989999998</v>
      </c>
      <c r="AF37" s="32">
        <v>3158885.5921999998</v>
      </c>
      <c r="AG37" s="32">
        <v>4031139.6210000003</v>
      </c>
      <c r="AH37" s="32">
        <v>4098169.8648000006</v>
      </c>
      <c r="AI37" s="32">
        <v>4225026.3382000001</v>
      </c>
      <c r="AJ37" s="32">
        <v>4331111.8468000004</v>
      </c>
      <c r="AK37" s="32">
        <v>4392254.5460000001</v>
      </c>
      <c r="AL37" s="32">
        <v>4701233.5775999995</v>
      </c>
    </row>
    <row r="38" spans="1:75" s="1" customFormat="1" ht="24" customHeight="1" x14ac:dyDescent="0.25">
      <c r="A38" s="35" t="s">
        <v>25</v>
      </c>
      <c r="B38" s="42" t="s">
        <v>148</v>
      </c>
      <c r="C38" s="32">
        <f>'[1]1.8'!CA38</f>
        <v>2032334.93175</v>
      </c>
      <c r="D38" s="32">
        <f>'[1]1.8'!CB38</f>
        <v>1817261.0523340001</v>
      </c>
      <c r="E38" s="32">
        <f>'[1]1.8'!CC38</f>
        <v>1856492.339472</v>
      </c>
      <c r="F38" s="32">
        <f>'[1]1.8'!CD38</f>
        <v>2060913.2746230001</v>
      </c>
      <c r="G38" s="32">
        <f>'[1]1.8'!CE38</f>
        <v>2229373.7377920002</v>
      </c>
      <c r="H38" s="32">
        <f>'[1]1.8'!CF38</f>
        <v>2083371.125607</v>
      </c>
      <c r="I38" s="32">
        <f>'[1]1.8'!CG38</f>
        <v>2152499.78853</v>
      </c>
      <c r="J38" s="32">
        <f>'[1]1.8'!CH38</f>
        <v>2260838.270126</v>
      </c>
      <c r="K38" s="32">
        <f>'[1]1.8'!CI38</f>
        <v>2250423.6865339996</v>
      </c>
      <c r="L38" s="32">
        <f>'[1]1.8'!CJ38</f>
        <v>2161048.9011879996</v>
      </c>
      <c r="M38" s="32">
        <f>'[1]1.8'!CK38</f>
        <v>2197193.0746179996</v>
      </c>
      <c r="N38" s="32">
        <f>'[1]1.8'!CL38</f>
        <v>2344735.8094199998</v>
      </c>
      <c r="O38" s="32">
        <f>'[1]1.8'!CM38</f>
        <v>2226202.7579099997</v>
      </c>
      <c r="P38" s="32">
        <f>'[1]1.8'!CN38</f>
        <v>2192347.79904</v>
      </c>
      <c r="Q38" s="32">
        <f>'[1]1.8'!CO38</f>
        <v>2387665.8562500002</v>
      </c>
      <c r="R38" s="32">
        <v>2380110.8617039998</v>
      </c>
      <c r="S38" s="32">
        <v>2349987.99113</v>
      </c>
      <c r="T38" s="32">
        <v>2273570.765598</v>
      </c>
      <c r="U38" s="32">
        <v>2112616.2539070002</v>
      </c>
      <c r="V38" s="32">
        <v>2097720.9306000001</v>
      </c>
      <c r="W38" s="32">
        <v>2508670.0385000003</v>
      </c>
      <c r="X38" s="32">
        <v>2424212.2961999997</v>
      </c>
      <c r="Y38" s="32">
        <v>2596537.2705999999</v>
      </c>
      <c r="Z38" s="32">
        <v>2637765.7086</v>
      </c>
      <c r="AA38" s="32">
        <v>2640003.4248000002</v>
      </c>
      <c r="AB38" s="32">
        <v>2591124.3234999999</v>
      </c>
      <c r="AC38" s="32">
        <v>2569500.56</v>
      </c>
      <c r="AD38" s="32">
        <v>2684502.2184000001</v>
      </c>
      <c r="AE38" s="32">
        <v>2950971.0178999999</v>
      </c>
      <c r="AF38" s="32">
        <v>3029432.6596999997</v>
      </c>
      <c r="AG38" s="32">
        <v>3883109.9282000004</v>
      </c>
      <c r="AH38" s="32">
        <v>3967144.5710000005</v>
      </c>
      <c r="AI38" s="32">
        <v>4086211.9326000004</v>
      </c>
      <c r="AJ38" s="32">
        <v>4191419.7948000003</v>
      </c>
      <c r="AK38" s="32">
        <v>4263642.7798000006</v>
      </c>
      <c r="AL38" s="32">
        <v>4568447.1071999995</v>
      </c>
    </row>
    <row r="39" spans="1:75" s="1" customFormat="1" ht="13.2" customHeight="1" x14ac:dyDescent="0.25">
      <c r="A39" s="35">
        <v>4.3</v>
      </c>
      <c r="B39" s="38" t="s">
        <v>99</v>
      </c>
      <c r="C39" s="32">
        <f t="shared" ref="C39:Q39" si="16">C40</f>
        <v>32116.396249999998</v>
      </c>
      <c r="D39" s="32">
        <f t="shared" si="16"/>
        <v>28706.979028000005</v>
      </c>
      <c r="E39" s="32">
        <f t="shared" si="16"/>
        <v>27856.641936</v>
      </c>
      <c r="F39" s="32">
        <f t="shared" si="16"/>
        <v>28488.791729</v>
      </c>
      <c r="G39" s="32">
        <f t="shared" si="16"/>
        <v>22967.017056000001</v>
      </c>
      <c r="H39" s="32">
        <f t="shared" si="16"/>
        <v>21349.937331000001</v>
      </c>
      <c r="I39" s="32">
        <f t="shared" si="16"/>
        <v>22387.863455999999</v>
      </c>
      <c r="J39" s="32">
        <f t="shared" si="16"/>
        <v>20474.716074</v>
      </c>
      <c r="K39" s="32">
        <f t="shared" si="16"/>
        <v>32721.958353999999</v>
      </c>
      <c r="L39" s="32">
        <f t="shared" si="16"/>
        <v>31997.366643999998</v>
      </c>
      <c r="M39" s="32">
        <f t="shared" si="16"/>
        <v>33363.536251999998</v>
      </c>
      <c r="N39" s="32">
        <f t="shared" si="16"/>
        <v>33007.054248</v>
      </c>
      <c r="O39" s="32">
        <f t="shared" si="16"/>
        <v>37293.607664999996</v>
      </c>
      <c r="P39" s="32">
        <f t="shared" si="16"/>
        <v>36848.162189999995</v>
      </c>
      <c r="Q39" s="32">
        <f t="shared" si="16"/>
        <v>40183.532040000006</v>
      </c>
      <c r="R39" s="32">
        <v>39151.205296</v>
      </c>
      <c r="S39" s="32">
        <v>38665.997534999995</v>
      </c>
      <c r="T39" s="32">
        <v>37705.756462000005</v>
      </c>
      <c r="U39" s="32">
        <v>34847.824623</v>
      </c>
      <c r="V39" s="32">
        <v>35245.065599999994</v>
      </c>
      <c r="W39" s="32">
        <v>41727.450500000006</v>
      </c>
      <c r="X39" s="32">
        <v>14573.941199999999</v>
      </c>
      <c r="Y39" s="32">
        <v>14856.922500000001</v>
      </c>
      <c r="Z39" s="32">
        <v>1583.3776</v>
      </c>
      <c r="AA39" s="32">
        <v>1422.1451999999999</v>
      </c>
      <c r="AB39" s="32">
        <v>2309.9855000000002</v>
      </c>
      <c r="AC39" s="32">
        <v>3109.3919999999998</v>
      </c>
      <c r="AD39" s="32">
        <v>5373.8054000000002</v>
      </c>
      <c r="AE39" s="32">
        <v>5880.2348999999995</v>
      </c>
      <c r="AF39" s="32">
        <v>3305.8036999999999</v>
      </c>
      <c r="AG39" s="32">
        <v>3327.7426000000005</v>
      </c>
      <c r="AH39" s="32">
        <v>3400.8798000000006</v>
      </c>
      <c r="AI39" s="32">
        <v>3839.7030000000004</v>
      </c>
      <c r="AJ39" s="32">
        <v>3291.1740000000004</v>
      </c>
      <c r="AK39" s="32">
        <v>1426.1754000000001</v>
      </c>
      <c r="AL39" s="32">
        <v>759.64799999999991</v>
      </c>
    </row>
    <row r="40" spans="1:75" s="1" customFormat="1" ht="13.2" customHeight="1" x14ac:dyDescent="0.25">
      <c r="A40" s="35" t="s">
        <v>26</v>
      </c>
      <c r="B40" s="39" t="s">
        <v>88</v>
      </c>
      <c r="C40" s="32">
        <f t="shared" ref="C40:Q40" si="17">C41+C42</f>
        <v>32116.396249999998</v>
      </c>
      <c r="D40" s="32">
        <f t="shared" si="17"/>
        <v>28706.979028000005</v>
      </c>
      <c r="E40" s="32">
        <f t="shared" si="17"/>
        <v>27856.641936</v>
      </c>
      <c r="F40" s="32">
        <f t="shared" si="17"/>
        <v>28488.791729</v>
      </c>
      <c r="G40" s="32">
        <f t="shared" si="17"/>
        <v>22967.017056000001</v>
      </c>
      <c r="H40" s="32">
        <f t="shared" si="17"/>
        <v>21349.937331000001</v>
      </c>
      <c r="I40" s="32">
        <f t="shared" si="17"/>
        <v>22387.863455999999</v>
      </c>
      <c r="J40" s="32">
        <f t="shared" si="17"/>
        <v>20474.716074</v>
      </c>
      <c r="K40" s="32">
        <f t="shared" si="17"/>
        <v>32721.958353999999</v>
      </c>
      <c r="L40" s="32">
        <f t="shared" si="17"/>
        <v>31997.366643999998</v>
      </c>
      <c r="M40" s="32">
        <f t="shared" si="17"/>
        <v>33363.536251999998</v>
      </c>
      <c r="N40" s="32">
        <f t="shared" si="17"/>
        <v>33007.054248</v>
      </c>
      <c r="O40" s="32">
        <f t="shared" si="17"/>
        <v>37293.607664999996</v>
      </c>
      <c r="P40" s="32">
        <f t="shared" si="17"/>
        <v>36848.162189999995</v>
      </c>
      <c r="Q40" s="32">
        <f t="shared" si="17"/>
        <v>40183.532040000006</v>
      </c>
      <c r="R40" s="32">
        <v>39151.205296</v>
      </c>
      <c r="S40" s="32">
        <v>38665.997534999995</v>
      </c>
      <c r="T40" s="32">
        <v>37705.756462000005</v>
      </c>
      <c r="U40" s="32">
        <v>34847.824623</v>
      </c>
      <c r="V40" s="32">
        <v>35245.065599999994</v>
      </c>
      <c r="W40" s="32">
        <v>41727.450500000006</v>
      </c>
      <c r="X40" s="32">
        <v>14573.941199999999</v>
      </c>
      <c r="Y40" s="32">
        <v>14856.922500000001</v>
      </c>
      <c r="Z40" s="32">
        <v>1583.3776</v>
      </c>
      <c r="AA40" s="32">
        <v>1422.1451999999999</v>
      </c>
      <c r="AB40" s="32">
        <v>2309.9855000000002</v>
      </c>
      <c r="AC40" s="32">
        <v>3109.3919999999998</v>
      </c>
      <c r="AD40" s="32">
        <v>5373.8054000000002</v>
      </c>
      <c r="AE40" s="32">
        <v>5880.2348999999995</v>
      </c>
      <c r="AF40" s="32">
        <v>3305.8036999999999</v>
      </c>
      <c r="AG40" s="32">
        <v>3327.7426000000005</v>
      </c>
      <c r="AH40" s="32">
        <v>3400.8798000000006</v>
      </c>
      <c r="AI40" s="32">
        <v>3839.7030000000004</v>
      </c>
      <c r="AJ40" s="32">
        <v>3291.1740000000004</v>
      </c>
      <c r="AK40" s="32">
        <v>1426.1754000000001</v>
      </c>
      <c r="AL40" s="32">
        <v>759.64799999999991</v>
      </c>
    </row>
    <row r="41" spans="1:75" s="1" customFormat="1" ht="13.2" customHeight="1" x14ac:dyDescent="0.25">
      <c r="A41" s="35" t="s">
        <v>27</v>
      </c>
      <c r="B41" s="41" t="s">
        <v>91</v>
      </c>
      <c r="C41" s="32">
        <f>'[1]1.8'!CA41</f>
        <v>7501.6399999999994</v>
      </c>
      <c r="D41" s="32">
        <f>'[1]1.8'!CB41</f>
        <v>7985.836040000001</v>
      </c>
      <c r="E41" s="32">
        <f>'[1]1.8'!CC41</f>
        <v>7749.9158399999997</v>
      </c>
      <c r="F41" s="32">
        <f>'[1]1.8'!CD41</f>
        <v>9432.2621309999995</v>
      </c>
      <c r="G41" s="32">
        <f>'[1]1.8'!CE41</f>
        <v>4090.016736</v>
      </c>
      <c r="H41" s="32">
        <f>'[1]1.8'!CF41</f>
        <v>3802.724577</v>
      </c>
      <c r="I41" s="32">
        <f>'[1]1.8'!CG41</f>
        <v>3886.7818499999998</v>
      </c>
      <c r="J41" s="32">
        <f>'[1]1.8'!CH41</f>
        <v>3371.6663919999996</v>
      </c>
      <c r="K41" s="32">
        <f>'[1]1.8'!CI41</f>
        <v>3372.0072499999997</v>
      </c>
      <c r="L41" s="32">
        <f>'[1]1.8'!CJ41</f>
        <v>3288.4732439999998</v>
      </c>
      <c r="M41" s="32">
        <f>'[1]1.8'!CK41</f>
        <v>3288.6156559999999</v>
      </c>
      <c r="N41" s="32">
        <f>'[1]1.8'!CL41</f>
        <v>1291.0922579999999</v>
      </c>
      <c r="O41" s="32">
        <f>'[1]1.8'!CM41</f>
        <v>1221.0006779999999</v>
      </c>
      <c r="P41" s="32">
        <f>'[1]1.8'!CN41</f>
        <v>1178.5126500000001</v>
      </c>
      <c r="Q41" s="32">
        <f>'[1]1.8'!CO41</f>
        <v>1245.1235280000001</v>
      </c>
      <c r="R41" s="32">
        <v>886.02444800000001</v>
      </c>
      <c r="S41" s="32">
        <v>899.20924500000001</v>
      </c>
      <c r="T41" s="32">
        <v>837.32422399999996</v>
      </c>
      <c r="U41" s="32">
        <v>939.22955100000001</v>
      </c>
      <c r="V41" s="32">
        <v>1326.4272000000001</v>
      </c>
      <c r="W41" s="32">
        <v>1431.1365000000001</v>
      </c>
      <c r="X41" s="32">
        <v>960.91920000000005</v>
      </c>
      <c r="Y41" s="32">
        <v>594.27689999999996</v>
      </c>
      <c r="Z41" s="32">
        <v>876.51260000000002</v>
      </c>
      <c r="AA41" s="32">
        <v>780.78560000000004</v>
      </c>
      <c r="AB41" s="32">
        <v>1005.5231</v>
      </c>
      <c r="AC41" s="32">
        <v>956.73599999999999</v>
      </c>
      <c r="AD41" s="32">
        <v>4719.1286</v>
      </c>
      <c r="AE41" s="32">
        <v>5265.8819999999996</v>
      </c>
      <c r="AF41" s="32">
        <v>2896.2350999999999</v>
      </c>
      <c r="AG41" s="32">
        <v>3181.4682000000003</v>
      </c>
      <c r="AH41" s="32">
        <v>3291.1740000000004</v>
      </c>
      <c r="AI41" s="32">
        <v>3583.7228000000005</v>
      </c>
      <c r="AJ41" s="32">
        <v>3035.1938000000005</v>
      </c>
      <c r="AK41" s="32">
        <v>1097.058</v>
      </c>
      <c r="AL41" s="32">
        <v>455.78879999999998</v>
      </c>
    </row>
    <row r="42" spans="1:75" s="1" customFormat="1" ht="13.2" customHeight="1" x14ac:dyDescent="0.25">
      <c r="A42" s="35" t="s">
        <v>28</v>
      </c>
      <c r="B42" s="41" t="s">
        <v>92</v>
      </c>
      <c r="C42" s="32">
        <f>'[1]1.8'!CA42</f>
        <v>24614.756249999999</v>
      </c>
      <c r="D42" s="32">
        <f>'[1]1.8'!CB42</f>
        <v>20721.142988000003</v>
      </c>
      <c r="E42" s="32">
        <f>'[1]1.8'!CC42</f>
        <v>20106.726095999999</v>
      </c>
      <c r="F42" s="32">
        <f>'[1]1.8'!CD42</f>
        <v>19056.529598000001</v>
      </c>
      <c r="G42" s="32">
        <f>'[1]1.8'!CE42</f>
        <v>18877.000319999999</v>
      </c>
      <c r="H42" s="32">
        <f>'[1]1.8'!CF42</f>
        <v>17547.212754</v>
      </c>
      <c r="I42" s="32">
        <f>'[1]1.8'!CG42</f>
        <v>18501.081606</v>
      </c>
      <c r="J42" s="32">
        <f>'[1]1.8'!CH42</f>
        <v>17103.049682000001</v>
      </c>
      <c r="K42" s="32">
        <f>'[1]1.8'!CI42</f>
        <v>29349.951104</v>
      </c>
      <c r="L42" s="32">
        <f>'[1]1.8'!CJ42</f>
        <v>28708.893399999997</v>
      </c>
      <c r="M42" s="32">
        <f>'[1]1.8'!CK42</f>
        <v>30074.920595999996</v>
      </c>
      <c r="N42" s="32">
        <f>'[1]1.8'!CL42</f>
        <v>31715.96199</v>
      </c>
      <c r="O42" s="32">
        <f>'[1]1.8'!CM42</f>
        <v>36072.606986999999</v>
      </c>
      <c r="P42" s="32">
        <f>'[1]1.8'!CN42</f>
        <v>35669.649539999999</v>
      </c>
      <c r="Q42" s="32">
        <f>'[1]1.8'!CO42</f>
        <v>38938.408512000002</v>
      </c>
      <c r="R42" s="32">
        <v>38265.180848000004</v>
      </c>
      <c r="S42" s="32">
        <v>37766.788289999997</v>
      </c>
      <c r="T42" s="32">
        <v>36868.432238000001</v>
      </c>
      <c r="U42" s="32">
        <v>33908.595072000004</v>
      </c>
      <c r="V42" s="32">
        <v>33918.638399999996</v>
      </c>
      <c r="W42" s="32">
        <v>40296.314000000006</v>
      </c>
      <c r="X42" s="32">
        <v>13613.021999999999</v>
      </c>
      <c r="Y42" s="32">
        <v>14262.6456</v>
      </c>
      <c r="Z42" s="32">
        <v>706.86500000000001</v>
      </c>
      <c r="AA42" s="32">
        <v>641.3596</v>
      </c>
      <c r="AB42" s="32">
        <v>1304.4624000000001</v>
      </c>
      <c r="AC42" s="32">
        <v>2152.6559999999999</v>
      </c>
      <c r="AD42" s="32">
        <v>654.67680000000007</v>
      </c>
      <c r="AE42" s="32">
        <v>614.35289999999998</v>
      </c>
      <c r="AF42" s="32">
        <v>409.5686</v>
      </c>
      <c r="AG42" s="32">
        <v>146.27440000000001</v>
      </c>
      <c r="AH42" s="32">
        <v>109.70580000000001</v>
      </c>
      <c r="AI42" s="32">
        <v>255.98020000000002</v>
      </c>
      <c r="AJ42" s="32">
        <v>255.98020000000002</v>
      </c>
      <c r="AK42" s="32">
        <v>329.11740000000003</v>
      </c>
      <c r="AL42" s="32">
        <v>303.85919999999999</v>
      </c>
    </row>
    <row r="43" spans="1:75" s="1" customFormat="1" ht="13.2" customHeight="1" x14ac:dyDescent="0.25">
      <c r="A43" s="35">
        <v>4.5</v>
      </c>
      <c r="B43" s="38" t="s">
        <v>127</v>
      </c>
      <c r="C43" s="32">
        <f t="shared" ref="C43:Q43" si="18">C44</f>
        <v>175280.507125</v>
      </c>
      <c r="D43" s="32">
        <f t="shared" si="18"/>
        <v>161482.01087200004</v>
      </c>
      <c r="E43" s="32">
        <f t="shared" si="18"/>
        <v>146085.91358399999</v>
      </c>
      <c r="F43" s="32">
        <f t="shared" si="18"/>
        <v>178372.95714400001</v>
      </c>
      <c r="G43" s="32">
        <f t="shared" si="18"/>
        <v>198759.082536</v>
      </c>
      <c r="H43" s="32">
        <f t="shared" si="18"/>
        <v>188222.439357</v>
      </c>
      <c r="I43" s="32">
        <f t="shared" si="18"/>
        <v>197111.66355299999</v>
      </c>
      <c r="J43" s="32">
        <f t="shared" si="18"/>
        <v>210674.767784</v>
      </c>
      <c r="K43" s="32">
        <f t="shared" si="18"/>
        <v>219800.92058399998</v>
      </c>
      <c r="L43" s="32">
        <f t="shared" si="18"/>
        <v>236561.28161599996</v>
      </c>
      <c r="M43" s="32">
        <f t="shared" si="18"/>
        <v>230441.78576599999</v>
      </c>
      <c r="N43" s="32">
        <f t="shared" si="18"/>
        <v>249770.217477</v>
      </c>
      <c r="O43" s="32">
        <f t="shared" si="18"/>
        <v>250384.76946899999</v>
      </c>
      <c r="P43" s="32">
        <f t="shared" si="18"/>
        <v>260110.83644000001</v>
      </c>
      <c r="Q43" s="32">
        <f t="shared" si="18"/>
        <v>268012.83940200001</v>
      </c>
      <c r="R43" s="32">
        <v>244570.43591200002</v>
      </c>
      <c r="S43" s="32">
        <v>252541.55401999998</v>
      </c>
      <c r="T43" s="32">
        <v>240626.04887199998</v>
      </c>
      <c r="U43" s="32">
        <v>205667.18886000002</v>
      </c>
      <c r="V43" s="32">
        <v>202422.26519999999</v>
      </c>
      <c r="W43" s="32">
        <v>228560.91750000001</v>
      </c>
      <c r="X43" s="32">
        <v>221224.95360000001</v>
      </c>
      <c r="Y43" s="32">
        <v>231767.99099999998</v>
      </c>
      <c r="Z43" s="32">
        <v>248364.0864</v>
      </c>
      <c r="AA43" s="32">
        <v>244553.204</v>
      </c>
      <c r="AB43" s="32">
        <v>266545.15040000004</v>
      </c>
      <c r="AC43" s="32">
        <v>263447.88800000004</v>
      </c>
      <c r="AD43" s="32">
        <v>276219.05320000002</v>
      </c>
      <c r="AE43" s="32">
        <v>375077.07289999997</v>
      </c>
      <c r="AF43" s="32">
        <v>418052.52100000001</v>
      </c>
      <c r="AG43" s="32">
        <v>479231.50300000008</v>
      </c>
      <c r="AH43" s="32">
        <v>438786.63140000001</v>
      </c>
      <c r="AI43" s="32">
        <v>429278.7954</v>
      </c>
      <c r="AJ43" s="32">
        <v>429644.48140000005</v>
      </c>
      <c r="AK43" s="32">
        <v>411543.02440000005</v>
      </c>
      <c r="AL43" s="32">
        <v>409108.43040000001</v>
      </c>
    </row>
    <row r="44" spans="1:75" s="1" customFormat="1" ht="13.2" customHeight="1" x14ac:dyDescent="0.25">
      <c r="A44" s="35" t="s">
        <v>29</v>
      </c>
      <c r="B44" s="39" t="s">
        <v>89</v>
      </c>
      <c r="C44" s="32">
        <f t="shared" ref="C44:Q44" si="19">C45+C46</f>
        <v>175280.507125</v>
      </c>
      <c r="D44" s="32">
        <f t="shared" si="19"/>
        <v>161482.01087200004</v>
      </c>
      <c r="E44" s="32">
        <f t="shared" si="19"/>
        <v>146085.91358399999</v>
      </c>
      <c r="F44" s="32">
        <f t="shared" si="19"/>
        <v>178372.95714400001</v>
      </c>
      <c r="G44" s="32">
        <f t="shared" si="19"/>
        <v>198759.082536</v>
      </c>
      <c r="H44" s="32">
        <f t="shared" si="19"/>
        <v>188222.439357</v>
      </c>
      <c r="I44" s="32">
        <f t="shared" si="19"/>
        <v>197111.66355299999</v>
      </c>
      <c r="J44" s="32">
        <f t="shared" si="19"/>
        <v>210674.767784</v>
      </c>
      <c r="K44" s="32">
        <f t="shared" si="19"/>
        <v>219800.92058399998</v>
      </c>
      <c r="L44" s="32">
        <f t="shared" si="19"/>
        <v>236561.28161599996</v>
      </c>
      <c r="M44" s="32">
        <f t="shared" si="19"/>
        <v>230441.78576599999</v>
      </c>
      <c r="N44" s="32">
        <f t="shared" si="19"/>
        <v>249770.217477</v>
      </c>
      <c r="O44" s="32">
        <f t="shared" si="19"/>
        <v>250384.76946899999</v>
      </c>
      <c r="P44" s="32">
        <f t="shared" si="19"/>
        <v>260110.83644000001</v>
      </c>
      <c r="Q44" s="32">
        <f t="shared" si="19"/>
        <v>268012.83940200001</v>
      </c>
      <c r="R44" s="32">
        <v>244570.43591200002</v>
      </c>
      <c r="S44" s="32">
        <v>252541.55401999998</v>
      </c>
      <c r="T44" s="32">
        <v>240626.04887199998</v>
      </c>
      <c r="U44" s="32">
        <v>205667.18886000002</v>
      </c>
      <c r="V44" s="32">
        <v>202422.26519999999</v>
      </c>
      <c r="W44" s="32">
        <v>228560.91750000001</v>
      </c>
      <c r="X44" s="32">
        <v>221224.95360000001</v>
      </c>
      <c r="Y44" s="32">
        <v>231767.99099999998</v>
      </c>
      <c r="Z44" s="32">
        <v>248364.0864</v>
      </c>
      <c r="AA44" s="32">
        <v>244553.204</v>
      </c>
      <c r="AB44" s="32">
        <v>266545.15040000004</v>
      </c>
      <c r="AC44" s="32">
        <v>263447.88800000004</v>
      </c>
      <c r="AD44" s="32">
        <v>276219.05320000002</v>
      </c>
      <c r="AE44" s="32">
        <v>375077.07289999997</v>
      </c>
      <c r="AF44" s="32">
        <v>418052.52100000001</v>
      </c>
      <c r="AG44" s="32">
        <v>479231.50300000008</v>
      </c>
      <c r="AH44" s="32">
        <v>438786.63140000001</v>
      </c>
      <c r="AI44" s="32">
        <v>429278.7954</v>
      </c>
      <c r="AJ44" s="32">
        <v>429644.48140000005</v>
      </c>
      <c r="AK44" s="32">
        <v>411543.02440000005</v>
      </c>
      <c r="AL44" s="32">
        <v>409108.43040000001</v>
      </c>
    </row>
    <row r="45" spans="1:75" s="1" customFormat="1" ht="13.2" customHeight="1" x14ac:dyDescent="0.25">
      <c r="A45" s="35" t="s">
        <v>30</v>
      </c>
      <c r="B45" s="44" t="s">
        <v>91</v>
      </c>
      <c r="C45" s="32">
        <f>'[1]1.8'!CA45</f>
        <v>173030.01512500001</v>
      </c>
      <c r="D45" s="32">
        <f>'[1]1.8'!CB45</f>
        <v>158813.06040600003</v>
      </c>
      <c r="E45" s="32">
        <f>'[1]1.8'!CC45</f>
        <v>143158.16759999999</v>
      </c>
      <c r="F45" s="32">
        <f>'[1]1.8'!CD45</f>
        <v>175492.87710400001</v>
      </c>
      <c r="G45" s="32">
        <f>'[1]1.8'!CE45</f>
        <v>196058.622768</v>
      </c>
      <c r="H45" s="32">
        <f>'[1]1.8'!CF45</f>
        <v>185786.70727499999</v>
      </c>
      <c r="I45" s="32">
        <f>'[1]1.8'!CG45</f>
        <v>194416.828137</v>
      </c>
      <c r="J45" s="32">
        <f>'[1]1.8'!CH45</f>
        <v>207765.345978</v>
      </c>
      <c r="K45" s="32">
        <f>'[1]1.8'!CI45</f>
        <v>216240.08092799998</v>
      </c>
      <c r="L45" s="32">
        <f>'[1]1.8'!CJ45</f>
        <v>233037.91742599997</v>
      </c>
      <c r="M45" s="32">
        <f>'[1]1.8'!CK45</f>
        <v>226649.26932399999</v>
      </c>
      <c r="N45" s="32">
        <f>'[1]1.8'!CL45</f>
        <v>245756.60458799999</v>
      </c>
      <c r="O45" s="32">
        <f>'[1]1.8'!CM45</f>
        <v>246589.04996999999</v>
      </c>
      <c r="P45" s="32">
        <f>'[1]1.8'!CN45</f>
        <v>256156.27177000002</v>
      </c>
      <c r="Q45" s="32">
        <f>'[1]1.8'!CO45</f>
        <v>263852.99488800002</v>
      </c>
      <c r="R45" s="32">
        <v>240777.143744</v>
      </c>
      <c r="S45" s="32">
        <v>248726.72691999999</v>
      </c>
      <c r="T45" s="32">
        <v>236858.08986399998</v>
      </c>
      <c r="U45" s="32">
        <v>202416.00964500001</v>
      </c>
      <c r="V45" s="32">
        <v>199414.11780000001</v>
      </c>
      <c r="W45" s="32">
        <v>224856.79950000002</v>
      </c>
      <c r="X45" s="32">
        <v>217621.50659999999</v>
      </c>
      <c r="Y45" s="32">
        <v>228117.43289999999</v>
      </c>
      <c r="Z45" s="32">
        <v>245395.25339999999</v>
      </c>
      <c r="AA45" s="32">
        <v>241541.6024</v>
      </c>
      <c r="AB45" s="32">
        <v>263311.17070000002</v>
      </c>
      <c r="AC45" s="32">
        <v>260471.37600000002</v>
      </c>
      <c r="AD45" s="32">
        <v>273027.50380000001</v>
      </c>
      <c r="AE45" s="32">
        <v>371976.05349999998</v>
      </c>
      <c r="AF45" s="32">
        <v>417291.89360000001</v>
      </c>
      <c r="AG45" s="32">
        <v>478390.42520000006</v>
      </c>
      <c r="AH45" s="32">
        <v>438420.94540000003</v>
      </c>
      <c r="AI45" s="32">
        <v>428876.54080000002</v>
      </c>
      <c r="AJ45" s="32">
        <v>427742.91420000006</v>
      </c>
      <c r="AK45" s="32">
        <v>409604.88860000006</v>
      </c>
      <c r="AL45" s="32">
        <v>407247.2928</v>
      </c>
    </row>
    <row r="46" spans="1:75" s="1" customFormat="1" ht="13.2" customHeight="1" x14ac:dyDescent="0.25">
      <c r="A46" s="35" t="s">
        <v>31</v>
      </c>
      <c r="B46" s="41" t="s">
        <v>92</v>
      </c>
      <c r="C46" s="32">
        <f>'[1]1.8'!CA46</f>
        <v>2250.4920000000002</v>
      </c>
      <c r="D46" s="32">
        <f>'[1]1.8'!CB46</f>
        <v>2668.9504660000002</v>
      </c>
      <c r="E46" s="32">
        <f>'[1]1.8'!CC46</f>
        <v>2927.7459839999997</v>
      </c>
      <c r="F46" s="32">
        <f>'[1]1.8'!CD46</f>
        <v>2880.0800399999998</v>
      </c>
      <c r="G46" s="32">
        <f>'[1]1.8'!CE46</f>
        <v>2700.4597680000002</v>
      </c>
      <c r="H46" s="32">
        <f>'[1]1.8'!CF46</f>
        <v>2435.732082</v>
      </c>
      <c r="I46" s="32">
        <f>'[1]1.8'!CG46</f>
        <v>2694.8354159999999</v>
      </c>
      <c r="J46" s="32">
        <f>'[1]1.8'!CH46</f>
        <v>2909.4218059999998</v>
      </c>
      <c r="K46" s="32">
        <f>'[1]1.8'!CI46</f>
        <v>3560.8396559999996</v>
      </c>
      <c r="L46" s="32">
        <f>'[1]1.8'!CJ46</f>
        <v>3523.3641899999998</v>
      </c>
      <c r="M46" s="32">
        <f>'[1]1.8'!CK46</f>
        <v>3792.5164419999996</v>
      </c>
      <c r="N46" s="32">
        <f>'[1]1.8'!CL46</f>
        <v>4013.612889</v>
      </c>
      <c r="O46" s="32">
        <f>'[1]1.8'!CM46</f>
        <v>3795.7194989999998</v>
      </c>
      <c r="P46" s="32">
        <f>'[1]1.8'!CN46</f>
        <v>3954.5646700000002</v>
      </c>
      <c r="Q46" s="32">
        <f>'[1]1.8'!CO46</f>
        <v>4159.8445140000003</v>
      </c>
      <c r="R46" s="32">
        <v>3793.2921679999999</v>
      </c>
      <c r="S46" s="32">
        <v>3814.8271</v>
      </c>
      <c r="T46" s="32">
        <v>3767.9590079999998</v>
      </c>
      <c r="U46" s="32">
        <v>3251.1792150000001</v>
      </c>
      <c r="V46" s="32">
        <v>3008.1473999999998</v>
      </c>
      <c r="W46" s="32">
        <v>3704.1180000000004</v>
      </c>
      <c r="X46" s="32">
        <v>3603.4470000000001</v>
      </c>
      <c r="Y46" s="32">
        <v>3650.5580999999997</v>
      </c>
      <c r="Z46" s="32">
        <v>2968.8330000000001</v>
      </c>
      <c r="AA46" s="32">
        <v>3011.6016</v>
      </c>
      <c r="AB46" s="32">
        <v>3233.9797000000003</v>
      </c>
      <c r="AC46" s="32">
        <v>2976.5120000000002</v>
      </c>
      <c r="AD46" s="32">
        <v>3191.5494000000003</v>
      </c>
      <c r="AE46" s="32">
        <v>3101.0194000000001</v>
      </c>
      <c r="AF46" s="32">
        <v>760.62739999999997</v>
      </c>
      <c r="AG46" s="32">
        <v>841.07780000000002</v>
      </c>
      <c r="AH46" s="32">
        <v>365.68600000000004</v>
      </c>
      <c r="AI46" s="32">
        <v>402.25460000000004</v>
      </c>
      <c r="AJ46" s="32">
        <v>1901.5672000000002</v>
      </c>
      <c r="AK46" s="32">
        <v>1938.1358000000002</v>
      </c>
      <c r="AL46" s="32">
        <v>1861.1376</v>
      </c>
    </row>
    <row r="47" spans="1:75" s="165" customFormat="1" ht="13.2" customHeight="1" x14ac:dyDescent="0.25">
      <c r="A47" s="165">
        <v>4.5999999999999996</v>
      </c>
      <c r="B47" s="38" t="s">
        <v>149</v>
      </c>
      <c r="C47" s="32">
        <f>C48+C51+C54</f>
        <v>0</v>
      </c>
      <c r="D47" s="32">
        <f t="shared" ref="D47:Q47" si="20">D48+D51+D54</f>
        <v>0</v>
      </c>
      <c r="E47" s="32">
        <f t="shared" si="20"/>
        <v>0</v>
      </c>
      <c r="F47" s="32">
        <f t="shared" si="20"/>
        <v>0</v>
      </c>
      <c r="G47" s="32">
        <f t="shared" si="20"/>
        <v>0</v>
      </c>
      <c r="H47" s="32">
        <f t="shared" si="20"/>
        <v>0</v>
      </c>
      <c r="I47" s="32">
        <f t="shared" si="20"/>
        <v>0</v>
      </c>
      <c r="J47" s="32">
        <f t="shared" si="20"/>
        <v>0</v>
      </c>
      <c r="K47" s="32">
        <f t="shared" si="20"/>
        <v>0</v>
      </c>
      <c r="L47" s="32">
        <f t="shared" si="20"/>
        <v>0</v>
      </c>
      <c r="M47" s="32">
        <f t="shared" si="20"/>
        <v>0</v>
      </c>
      <c r="N47" s="32">
        <f t="shared" si="20"/>
        <v>0</v>
      </c>
      <c r="O47" s="32">
        <f t="shared" si="20"/>
        <v>0</v>
      </c>
      <c r="P47" s="32">
        <f t="shared" si="20"/>
        <v>0</v>
      </c>
      <c r="Q47" s="32">
        <f t="shared" si="20"/>
        <v>0</v>
      </c>
      <c r="R47" s="32">
        <v>0</v>
      </c>
      <c r="S47" s="32">
        <v>0</v>
      </c>
      <c r="T47" s="32">
        <v>0</v>
      </c>
      <c r="U47" s="32">
        <v>0</v>
      </c>
      <c r="V47" s="32">
        <v>0</v>
      </c>
      <c r="W47" s="32">
        <v>0</v>
      </c>
      <c r="X47" s="32">
        <v>0</v>
      </c>
      <c r="Y47" s="32">
        <v>0</v>
      </c>
      <c r="Z47" s="32">
        <v>0</v>
      </c>
      <c r="AA47" s="32">
        <v>0</v>
      </c>
      <c r="AB47" s="32">
        <v>0</v>
      </c>
      <c r="AC47" s="32">
        <v>0</v>
      </c>
      <c r="AD47" s="32">
        <v>0</v>
      </c>
      <c r="AE47" s="32">
        <v>526.58819999999992</v>
      </c>
      <c r="AF47" s="32">
        <v>1257.9607000000001</v>
      </c>
      <c r="AG47" s="32">
        <v>3254.6054000000004</v>
      </c>
      <c r="AH47" s="32">
        <v>804.50920000000019</v>
      </c>
      <c r="AI47" s="32">
        <v>2742.6450000000004</v>
      </c>
      <c r="AJ47" s="32">
        <v>3693.4286000000006</v>
      </c>
      <c r="AK47" s="32">
        <v>5083.0353999999998</v>
      </c>
      <c r="AL47" s="32">
        <v>1443.3312000000001</v>
      </c>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s="165" customFormat="1" ht="13.2" customHeight="1" x14ac:dyDescent="0.25">
      <c r="B48" s="39" t="s">
        <v>95</v>
      </c>
      <c r="C48" s="32">
        <f>C49+C50</f>
        <v>0</v>
      </c>
      <c r="D48" s="32">
        <f t="shared" ref="D48:Q48" si="21">D49+D50</f>
        <v>0</v>
      </c>
      <c r="E48" s="32">
        <f t="shared" si="21"/>
        <v>0</v>
      </c>
      <c r="F48" s="32">
        <f t="shared" si="21"/>
        <v>0</v>
      </c>
      <c r="G48" s="32">
        <f t="shared" si="21"/>
        <v>0</v>
      </c>
      <c r="H48" s="32">
        <f t="shared" si="21"/>
        <v>0</v>
      </c>
      <c r="I48" s="32">
        <f t="shared" si="21"/>
        <v>0</v>
      </c>
      <c r="J48" s="32">
        <f t="shared" si="21"/>
        <v>0</v>
      </c>
      <c r="K48" s="32">
        <f t="shared" si="21"/>
        <v>0</v>
      </c>
      <c r="L48" s="32">
        <f t="shared" si="21"/>
        <v>0</v>
      </c>
      <c r="M48" s="32">
        <f t="shared" si="21"/>
        <v>0</v>
      </c>
      <c r="N48" s="32">
        <f t="shared" si="21"/>
        <v>0</v>
      </c>
      <c r="O48" s="32">
        <f t="shared" si="21"/>
        <v>0</v>
      </c>
      <c r="P48" s="32">
        <f t="shared" si="21"/>
        <v>0</v>
      </c>
      <c r="Q48" s="32">
        <f t="shared" si="21"/>
        <v>0</v>
      </c>
      <c r="R48" s="32">
        <v>0</v>
      </c>
      <c r="S48" s="32">
        <v>0</v>
      </c>
      <c r="T48" s="32">
        <v>0</v>
      </c>
      <c r="U48" s="32">
        <v>0</v>
      </c>
      <c r="V48" s="32">
        <v>0</v>
      </c>
      <c r="W48" s="32">
        <v>0</v>
      </c>
      <c r="X48" s="32">
        <v>0</v>
      </c>
      <c r="Y48" s="32">
        <v>0</v>
      </c>
      <c r="Z48" s="32">
        <v>0</v>
      </c>
      <c r="AA48" s="32">
        <v>0</v>
      </c>
      <c r="AB48" s="32">
        <v>0</v>
      </c>
      <c r="AC48" s="32">
        <v>0</v>
      </c>
      <c r="AD48" s="32">
        <v>0</v>
      </c>
      <c r="AE48" s="32">
        <v>87.764700000000005</v>
      </c>
      <c r="AF48" s="32">
        <v>58.509799999999998</v>
      </c>
      <c r="AG48" s="32">
        <v>36.568600000000004</v>
      </c>
      <c r="AH48" s="32">
        <v>36.568600000000004</v>
      </c>
      <c r="AI48" s="32">
        <v>109.70580000000001</v>
      </c>
      <c r="AJ48" s="32">
        <v>73.137200000000007</v>
      </c>
      <c r="AK48" s="32">
        <v>36.568600000000004</v>
      </c>
      <c r="AL48" s="32">
        <v>37.982399999999998</v>
      </c>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row>
    <row r="49" spans="1:75" s="165" customFormat="1" ht="13.2" customHeight="1" x14ac:dyDescent="0.25">
      <c r="B49" s="40" t="s">
        <v>91</v>
      </c>
      <c r="C49" s="32">
        <f>'[1]1.8'!CA49</f>
        <v>0</v>
      </c>
      <c r="D49" s="32">
        <f>'[1]1.8'!CB49</f>
        <v>0</v>
      </c>
      <c r="E49" s="32">
        <f>'[1]1.8'!CC49</f>
        <v>0</v>
      </c>
      <c r="F49" s="32">
        <f>'[1]1.8'!CD49</f>
        <v>0</v>
      </c>
      <c r="G49" s="32">
        <f>'[1]1.8'!CE49</f>
        <v>0</v>
      </c>
      <c r="H49" s="32">
        <f>'[1]1.8'!CF49</f>
        <v>0</v>
      </c>
      <c r="I49" s="32">
        <f>'[1]1.8'!CG49</f>
        <v>0</v>
      </c>
      <c r="J49" s="32">
        <f>'[1]1.8'!CH49</f>
        <v>0</v>
      </c>
      <c r="K49" s="32">
        <f>'[1]1.8'!CI49</f>
        <v>0</v>
      </c>
      <c r="L49" s="32">
        <f>'[1]1.8'!CJ49</f>
        <v>0</v>
      </c>
      <c r="M49" s="32">
        <f>'[1]1.8'!CK49</f>
        <v>0</v>
      </c>
      <c r="N49" s="32">
        <f>'[1]1.8'!CL49</f>
        <v>0</v>
      </c>
      <c r="O49" s="32">
        <f>'[1]1.8'!CM49</f>
        <v>0</v>
      </c>
      <c r="P49" s="32">
        <f>'[1]1.8'!CN49</f>
        <v>0</v>
      </c>
      <c r="Q49" s="32">
        <f>'[1]1.8'!CO49</f>
        <v>0</v>
      </c>
      <c r="R49" s="32">
        <v>0</v>
      </c>
      <c r="S49" s="32">
        <v>0</v>
      </c>
      <c r="T49" s="32">
        <v>0</v>
      </c>
      <c r="U49" s="32">
        <v>0</v>
      </c>
      <c r="V49" s="32">
        <v>0</v>
      </c>
      <c r="W49" s="32">
        <v>0</v>
      </c>
      <c r="X49" s="32">
        <v>0</v>
      </c>
      <c r="Y49" s="32">
        <v>0</v>
      </c>
      <c r="Z49" s="32">
        <v>0</v>
      </c>
      <c r="AA49" s="32">
        <v>0</v>
      </c>
      <c r="AB49" s="32">
        <v>0</v>
      </c>
      <c r="AC49" s="32">
        <v>0</v>
      </c>
      <c r="AD49" s="32">
        <v>0</v>
      </c>
      <c r="AE49" s="32">
        <v>87.764700000000005</v>
      </c>
      <c r="AF49" s="32">
        <v>58.509799999999998</v>
      </c>
      <c r="AG49" s="32">
        <v>36.568600000000004</v>
      </c>
      <c r="AH49" s="32">
        <v>36.568600000000004</v>
      </c>
      <c r="AI49" s="32">
        <v>109.70580000000001</v>
      </c>
      <c r="AJ49" s="32">
        <v>73.137200000000007</v>
      </c>
      <c r="AK49" s="32">
        <v>36.568600000000004</v>
      </c>
      <c r="AL49" s="32">
        <v>37.982399999999998</v>
      </c>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row>
    <row r="50" spans="1:75" s="165" customFormat="1" ht="13.2" customHeight="1" x14ac:dyDescent="0.25">
      <c r="B50" s="40" t="s">
        <v>92</v>
      </c>
      <c r="C50" s="32">
        <f>'[1]1.8'!CA50</f>
        <v>0</v>
      </c>
      <c r="D50" s="32">
        <f>'[1]1.8'!CB50</f>
        <v>0</v>
      </c>
      <c r="E50" s="32">
        <f>'[1]1.8'!CC50</f>
        <v>0</v>
      </c>
      <c r="F50" s="32">
        <f>'[1]1.8'!CD50</f>
        <v>0</v>
      </c>
      <c r="G50" s="32">
        <f>'[1]1.8'!CE50</f>
        <v>0</v>
      </c>
      <c r="H50" s="32">
        <f>'[1]1.8'!CF50</f>
        <v>0</v>
      </c>
      <c r="I50" s="32">
        <f>'[1]1.8'!CG50</f>
        <v>0</v>
      </c>
      <c r="J50" s="32">
        <f>'[1]1.8'!CH50</f>
        <v>0</v>
      </c>
      <c r="K50" s="32">
        <f>'[1]1.8'!CI50</f>
        <v>0</v>
      </c>
      <c r="L50" s="32">
        <f>'[1]1.8'!CJ50</f>
        <v>0</v>
      </c>
      <c r="M50" s="32">
        <f>'[1]1.8'!CK50</f>
        <v>0</v>
      </c>
      <c r="N50" s="32">
        <f>'[1]1.8'!CL50</f>
        <v>0</v>
      </c>
      <c r="O50" s="32">
        <f>'[1]1.8'!CM50</f>
        <v>0</v>
      </c>
      <c r="P50" s="32">
        <f>'[1]1.8'!CN50</f>
        <v>0</v>
      </c>
      <c r="Q50" s="32">
        <f>'[1]1.8'!CO50</f>
        <v>0</v>
      </c>
      <c r="R50" s="32">
        <v>0</v>
      </c>
      <c r="S50" s="32">
        <v>0</v>
      </c>
      <c r="T50" s="32">
        <v>0</v>
      </c>
      <c r="U50" s="32">
        <v>0</v>
      </c>
      <c r="V50" s="32">
        <v>0</v>
      </c>
      <c r="W50" s="32">
        <v>0</v>
      </c>
      <c r="X50" s="32">
        <v>0</v>
      </c>
      <c r="Y50" s="32">
        <v>0</v>
      </c>
      <c r="Z50" s="32">
        <v>0</v>
      </c>
      <c r="AA50" s="32">
        <v>0</v>
      </c>
      <c r="AB50" s="32">
        <v>0</v>
      </c>
      <c r="AC50" s="32">
        <v>0</v>
      </c>
      <c r="AD50" s="32">
        <v>0</v>
      </c>
      <c r="AE50" s="32">
        <v>0</v>
      </c>
      <c r="AF50" s="32">
        <v>0</v>
      </c>
      <c r="AG50" s="32">
        <v>0</v>
      </c>
      <c r="AH50" s="32">
        <v>0</v>
      </c>
      <c r="AI50" s="32">
        <v>0</v>
      </c>
      <c r="AJ50" s="32">
        <v>0</v>
      </c>
      <c r="AK50" s="32">
        <v>0</v>
      </c>
      <c r="AL50" s="32">
        <v>0</v>
      </c>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row>
    <row r="51" spans="1:75" s="165" customFormat="1" ht="13.2" customHeight="1" x14ac:dyDescent="0.25">
      <c r="B51" s="39" t="s">
        <v>88</v>
      </c>
      <c r="C51" s="32">
        <f>C52+C53</f>
        <v>0</v>
      </c>
      <c r="D51" s="32">
        <f t="shared" ref="D51:Q51" si="22">D52+D53</f>
        <v>0</v>
      </c>
      <c r="E51" s="32">
        <f t="shared" si="22"/>
        <v>0</v>
      </c>
      <c r="F51" s="32">
        <f t="shared" si="22"/>
        <v>0</v>
      </c>
      <c r="G51" s="32">
        <f t="shared" si="22"/>
        <v>0</v>
      </c>
      <c r="H51" s="32">
        <f t="shared" si="22"/>
        <v>0</v>
      </c>
      <c r="I51" s="32">
        <f t="shared" si="22"/>
        <v>0</v>
      </c>
      <c r="J51" s="32">
        <f t="shared" si="22"/>
        <v>0</v>
      </c>
      <c r="K51" s="32">
        <f t="shared" si="22"/>
        <v>0</v>
      </c>
      <c r="L51" s="32">
        <f t="shared" si="22"/>
        <v>0</v>
      </c>
      <c r="M51" s="32">
        <f t="shared" si="22"/>
        <v>0</v>
      </c>
      <c r="N51" s="32">
        <f t="shared" si="22"/>
        <v>0</v>
      </c>
      <c r="O51" s="32">
        <f t="shared" si="22"/>
        <v>0</v>
      </c>
      <c r="P51" s="32">
        <f t="shared" si="22"/>
        <v>0</v>
      </c>
      <c r="Q51" s="32">
        <f t="shared" si="22"/>
        <v>0</v>
      </c>
      <c r="R51" s="32">
        <v>0</v>
      </c>
      <c r="S51" s="32">
        <v>0</v>
      </c>
      <c r="T51" s="32">
        <v>0</v>
      </c>
      <c r="U51" s="32">
        <v>0</v>
      </c>
      <c r="V51" s="32">
        <v>0</v>
      </c>
      <c r="W51" s="32">
        <v>0</v>
      </c>
      <c r="X51" s="32">
        <v>0</v>
      </c>
      <c r="Y51" s="32">
        <v>0</v>
      </c>
      <c r="Z51" s="32">
        <v>0</v>
      </c>
      <c r="AA51" s="32">
        <v>0</v>
      </c>
      <c r="AB51" s="32">
        <v>0</v>
      </c>
      <c r="AC51" s="32">
        <v>0</v>
      </c>
      <c r="AD51" s="32">
        <v>0</v>
      </c>
      <c r="AE51" s="32">
        <v>438.82349999999997</v>
      </c>
      <c r="AF51" s="32">
        <v>1199.4509</v>
      </c>
      <c r="AG51" s="32">
        <v>3218.0368000000003</v>
      </c>
      <c r="AH51" s="32">
        <v>767.94060000000013</v>
      </c>
      <c r="AI51" s="32">
        <v>2632.9392000000003</v>
      </c>
      <c r="AJ51" s="32">
        <v>3620.2914000000005</v>
      </c>
      <c r="AK51" s="32">
        <v>5046.4668000000001</v>
      </c>
      <c r="AL51" s="32">
        <v>1405.3488</v>
      </c>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row>
    <row r="52" spans="1:75" s="165" customFormat="1" ht="13.2" customHeight="1" x14ac:dyDescent="0.25">
      <c r="B52" s="40" t="s">
        <v>91</v>
      </c>
      <c r="C52" s="32">
        <f>'[1]1.8'!CA52</f>
        <v>0</v>
      </c>
      <c r="D52" s="32">
        <f>'[1]1.8'!CB52</f>
        <v>0</v>
      </c>
      <c r="E52" s="32">
        <f>'[1]1.8'!CC52</f>
        <v>0</v>
      </c>
      <c r="F52" s="32">
        <f>'[1]1.8'!CD52</f>
        <v>0</v>
      </c>
      <c r="G52" s="32">
        <f>'[1]1.8'!CE52</f>
        <v>0</v>
      </c>
      <c r="H52" s="32">
        <f>'[1]1.8'!CF52</f>
        <v>0</v>
      </c>
      <c r="I52" s="32">
        <f>'[1]1.8'!CG52</f>
        <v>0</v>
      </c>
      <c r="J52" s="32">
        <f>'[1]1.8'!CH52</f>
        <v>0</v>
      </c>
      <c r="K52" s="32">
        <f>'[1]1.8'!CI52</f>
        <v>0</v>
      </c>
      <c r="L52" s="32">
        <f>'[1]1.8'!CJ52</f>
        <v>0</v>
      </c>
      <c r="M52" s="32">
        <f>'[1]1.8'!CK52</f>
        <v>0</v>
      </c>
      <c r="N52" s="32">
        <f>'[1]1.8'!CL52</f>
        <v>0</v>
      </c>
      <c r="O52" s="32">
        <f>'[1]1.8'!CM52</f>
        <v>0</v>
      </c>
      <c r="P52" s="32">
        <f>'[1]1.8'!CN52</f>
        <v>0</v>
      </c>
      <c r="Q52" s="32">
        <f>'[1]1.8'!CO52</f>
        <v>0</v>
      </c>
      <c r="R52" s="32">
        <v>0</v>
      </c>
      <c r="S52" s="32">
        <v>0</v>
      </c>
      <c r="T52" s="32">
        <v>0</v>
      </c>
      <c r="U52" s="32">
        <v>0</v>
      </c>
      <c r="V52" s="32">
        <v>0</v>
      </c>
      <c r="W52" s="32">
        <v>0</v>
      </c>
      <c r="X52" s="32">
        <v>0</v>
      </c>
      <c r="Y52" s="32">
        <v>0</v>
      </c>
      <c r="Z52" s="32">
        <v>0</v>
      </c>
      <c r="AA52" s="32">
        <v>0</v>
      </c>
      <c r="AB52" s="32">
        <v>0</v>
      </c>
      <c r="AC52" s="32">
        <v>0</v>
      </c>
      <c r="AD52" s="32">
        <v>0</v>
      </c>
      <c r="AE52" s="32">
        <v>438.82349999999997</v>
      </c>
      <c r="AF52" s="32">
        <v>1199.4509</v>
      </c>
      <c r="AG52" s="32">
        <v>3218.0368000000003</v>
      </c>
      <c r="AH52" s="32">
        <v>767.94060000000013</v>
      </c>
      <c r="AI52" s="32">
        <v>2632.9392000000003</v>
      </c>
      <c r="AJ52" s="32">
        <v>3620.2914000000005</v>
      </c>
      <c r="AK52" s="32">
        <v>5046.4668000000001</v>
      </c>
      <c r="AL52" s="32">
        <v>1405.3488</v>
      </c>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row>
    <row r="53" spans="1:75" s="165" customFormat="1" ht="13.2" customHeight="1" x14ac:dyDescent="0.25">
      <c r="B53" s="40" t="s">
        <v>92</v>
      </c>
      <c r="C53" s="32">
        <f>'[1]1.8'!CA53</f>
        <v>0</v>
      </c>
      <c r="D53" s="32">
        <f>'[1]1.8'!CB53</f>
        <v>0</v>
      </c>
      <c r="E53" s="32">
        <f>'[1]1.8'!CC53</f>
        <v>0</v>
      </c>
      <c r="F53" s="32">
        <f>'[1]1.8'!CD53</f>
        <v>0</v>
      </c>
      <c r="G53" s="32">
        <f>'[1]1.8'!CE53</f>
        <v>0</v>
      </c>
      <c r="H53" s="32">
        <f>'[1]1.8'!CF53</f>
        <v>0</v>
      </c>
      <c r="I53" s="32">
        <f>'[1]1.8'!CG53</f>
        <v>0</v>
      </c>
      <c r="J53" s="32">
        <f>'[1]1.8'!CH53</f>
        <v>0</v>
      </c>
      <c r="K53" s="32">
        <f>'[1]1.8'!CI53</f>
        <v>0</v>
      </c>
      <c r="L53" s="32">
        <f>'[1]1.8'!CJ53</f>
        <v>0</v>
      </c>
      <c r="M53" s="32">
        <f>'[1]1.8'!CK53</f>
        <v>0</v>
      </c>
      <c r="N53" s="32">
        <f>'[1]1.8'!CL53</f>
        <v>0</v>
      </c>
      <c r="O53" s="32">
        <f>'[1]1.8'!CM53</f>
        <v>0</v>
      </c>
      <c r="P53" s="32">
        <f>'[1]1.8'!CN53</f>
        <v>0</v>
      </c>
      <c r="Q53" s="32">
        <f>'[1]1.8'!CO53</f>
        <v>0</v>
      </c>
      <c r="R53" s="32">
        <v>0</v>
      </c>
      <c r="S53" s="32">
        <v>0</v>
      </c>
      <c r="T53" s="32">
        <v>0</v>
      </c>
      <c r="U53" s="32">
        <v>0</v>
      </c>
      <c r="V53" s="32">
        <v>0</v>
      </c>
      <c r="W53" s="32">
        <v>0</v>
      </c>
      <c r="X53" s="32">
        <v>0</v>
      </c>
      <c r="Y53" s="32">
        <v>0</v>
      </c>
      <c r="Z53" s="32">
        <v>0</v>
      </c>
      <c r="AA53" s="32">
        <v>0</v>
      </c>
      <c r="AB53" s="32">
        <v>0</v>
      </c>
      <c r="AC53" s="32">
        <v>0</v>
      </c>
      <c r="AD53" s="32">
        <v>0</v>
      </c>
      <c r="AE53" s="32">
        <v>0</v>
      </c>
      <c r="AF53" s="32">
        <v>0</v>
      </c>
      <c r="AG53" s="32">
        <v>0</v>
      </c>
      <c r="AH53" s="32">
        <v>0</v>
      </c>
      <c r="AI53" s="32">
        <v>0</v>
      </c>
      <c r="AJ53" s="32">
        <v>0</v>
      </c>
      <c r="AK53" s="32">
        <v>0</v>
      </c>
      <c r="AL53" s="32">
        <v>0</v>
      </c>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row>
    <row r="54" spans="1:75" s="165" customFormat="1" ht="13.2" customHeight="1" x14ac:dyDescent="0.25">
      <c r="A54" s="165" t="s">
        <v>59</v>
      </c>
      <c r="B54" s="39" t="s">
        <v>89</v>
      </c>
      <c r="C54" s="32">
        <f>C55+C56</f>
        <v>0</v>
      </c>
      <c r="D54" s="32">
        <f t="shared" ref="D54:Q54" si="23">D55+D56</f>
        <v>0</v>
      </c>
      <c r="E54" s="32">
        <f t="shared" si="23"/>
        <v>0</v>
      </c>
      <c r="F54" s="32">
        <f t="shared" si="23"/>
        <v>0</v>
      </c>
      <c r="G54" s="32">
        <f t="shared" si="23"/>
        <v>0</v>
      </c>
      <c r="H54" s="32">
        <f t="shared" si="23"/>
        <v>0</v>
      </c>
      <c r="I54" s="32">
        <f t="shared" si="23"/>
        <v>0</v>
      </c>
      <c r="J54" s="32">
        <f t="shared" si="23"/>
        <v>0</v>
      </c>
      <c r="K54" s="32">
        <f t="shared" si="23"/>
        <v>0</v>
      </c>
      <c r="L54" s="32">
        <f t="shared" si="23"/>
        <v>0</v>
      </c>
      <c r="M54" s="32">
        <f t="shared" si="23"/>
        <v>0</v>
      </c>
      <c r="N54" s="32">
        <f t="shared" si="23"/>
        <v>0</v>
      </c>
      <c r="O54" s="32">
        <f t="shared" si="23"/>
        <v>0</v>
      </c>
      <c r="P54" s="32">
        <f t="shared" si="23"/>
        <v>0</v>
      </c>
      <c r="Q54" s="32">
        <f t="shared" si="23"/>
        <v>0</v>
      </c>
      <c r="R54" s="32">
        <v>0</v>
      </c>
      <c r="S54" s="32">
        <v>0</v>
      </c>
      <c r="T54" s="32">
        <v>0</v>
      </c>
      <c r="U54" s="32">
        <v>0</v>
      </c>
      <c r="V54" s="32">
        <v>0</v>
      </c>
      <c r="W54" s="32">
        <v>0</v>
      </c>
      <c r="X54" s="32">
        <v>0</v>
      </c>
      <c r="Y54" s="32">
        <v>0</v>
      </c>
      <c r="Z54" s="32">
        <v>0</v>
      </c>
      <c r="AA54" s="32">
        <v>0</v>
      </c>
      <c r="AB54" s="32">
        <v>0</v>
      </c>
      <c r="AC54" s="32">
        <v>0</v>
      </c>
      <c r="AD54" s="32">
        <v>0</v>
      </c>
      <c r="AE54" s="32">
        <v>0</v>
      </c>
      <c r="AF54" s="32">
        <v>0</v>
      </c>
      <c r="AG54" s="32">
        <v>0</v>
      </c>
      <c r="AH54" s="32">
        <v>0</v>
      </c>
      <c r="AI54" s="32">
        <v>0</v>
      </c>
      <c r="AJ54" s="32">
        <v>0</v>
      </c>
      <c r="AK54" s="32">
        <v>0</v>
      </c>
      <c r="AL54" s="32">
        <v>0</v>
      </c>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row>
    <row r="55" spans="1:75" s="165" customFormat="1" ht="13.2" customHeight="1" x14ac:dyDescent="0.25">
      <c r="B55" s="40" t="s">
        <v>91</v>
      </c>
      <c r="C55" s="32">
        <f>'[1]1.8'!CA55</f>
        <v>0</v>
      </c>
      <c r="D55" s="32">
        <f>'[1]1.8'!CB55</f>
        <v>0</v>
      </c>
      <c r="E55" s="32">
        <f>'[1]1.8'!CC55</f>
        <v>0</v>
      </c>
      <c r="F55" s="32">
        <f>'[1]1.8'!CD55</f>
        <v>0</v>
      </c>
      <c r="G55" s="32">
        <f>'[1]1.8'!CE55</f>
        <v>0</v>
      </c>
      <c r="H55" s="32">
        <f>'[1]1.8'!CF55</f>
        <v>0</v>
      </c>
      <c r="I55" s="32">
        <f>'[1]1.8'!CG55</f>
        <v>0</v>
      </c>
      <c r="J55" s="32">
        <f>'[1]1.8'!CH55</f>
        <v>0</v>
      </c>
      <c r="K55" s="32">
        <f>'[1]1.8'!CI55</f>
        <v>0</v>
      </c>
      <c r="L55" s="32">
        <f>'[1]1.8'!CJ55</f>
        <v>0</v>
      </c>
      <c r="M55" s="32">
        <f>'[1]1.8'!CK55</f>
        <v>0</v>
      </c>
      <c r="N55" s="32">
        <f>'[1]1.8'!CL55</f>
        <v>0</v>
      </c>
      <c r="O55" s="32">
        <f>'[1]1.8'!CM55</f>
        <v>0</v>
      </c>
      <c r="P55" s="32">
        <f>'[1]1.8'!CN55</f>
        <v>0</v>
      </c>
      <c r="Q55" s="32">
        <f>'[1]1.8'!CO55</f>
        <v>0</v>
      </c>
      <c r="R55" s="32">
        <v>0</v>
      </c>
      <c r="S55" s="32">
        <v>0</v>
      </c>
      <c r="T55" s="32">
        <v>0</v>
      </c>
      <c r="U55" s="32">
        <v>0</v>
      </c>
      <c r="V55" s="32">
        <v>0</v>
      </c>
      <c r="W55" s="32">
        <v>0</v>
      </c>
      <c r="X55" s="32">
        <v>0</v>
      </c>
      <c r="Y55" s="32">
        <v>0</v>
      </c>
      <c r="Z55" s="32">
        <v>0</v>
      </c>
      <c r="AA55" s="32">
        <v>0</v>
      </c>
      <c r="AB55" s="32">
        <v>0</v>
      </c>
      <c r="AC55" s="32">
        <v>0</v>
      </c>
      <c r="AD55" s="32">
        <v>0</v>
      </c>
      <c r="AE55" s="32">
        <v>0</v>
      </c>
      <c r="AF55" s="32">
        <v>0</v>
      </c>
      <c r="AG55" s="32">
        <v>0</v>
      </c>
      <c r="AH55" s="32">
        <v>0</v>
      </c>
      <c r="AI55" s="32">
        <v>0</v>
      </c>
      <c r="AJ55" s="32">
        <v>0</v>
      </c>
      <c r="AK55" s="32">
        <v>0</v>
      </c>
      <c r="AL55" s="32">
        <v>0</v>
      </c>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row>
    <row r="56" spans="1:75" s="165" customFormat="1" ht="13.2" customHeight="1" x14ac:dyDescent="0.25">
      <c r="A56" s="165" t="s">
        <v>60</v>
      </c>
      <c r="B56" s="40" t="s">
        <v>92</v>
      </c>
      <c r="C56" s="32">
        <f>'[1]1.8'!CA56</f>
        <v>0</v>
      </c>
      <c r="D56" s="32">
        <f>'[1]1.8'!CB56</f>
        <v>0</v>
      </c>
      <c r="E56" s="32">
        <f>'[1]1.8'!CC56</f>
        <v>0</v>
      </c>
      <c r="F56" s="32">
        <f>'[1]1.8'!CD56</f>
        <v>0</v>
      </c>
      <c r="G56" s="32">
        <f>'[1]1.8'!CE56</f>
        <v>0</v>
      </c>
      <c r="H56" s="32">
        <f>'[1]1.8'!CF56</f>
        <v>0</v>
      </c>
      <c r="I56" s="32">
        <f>'[1]1.8'!CG56</f>
        <v>0</v>
      </c>
      <c r="J56" s="32">
        <f>'[1]1.8'!CH56</f>
        <v>0</v>
      </c>
      <c r="K56" s="32">
        <f>'[1]1.8'!CI56</f>
        <v>0</v>
      </c>
      <c r="L56" s="32">
        <f>'[1]1.8'!CJ56</f>
        <v>0</v>
      </c>
      <c r="M56" s="32">
        <f>'[1]1.8'!CK56</f>
        <v>0</v>
      </c>
      <c r="N56" s="32">
        <f>'[1]1.8'!CL56</f>
        <v>0</v>
      </c>
      <c r="O56" s="32">
        <f>'[1]1.8'!CM56</f>
        <v>0</v>
      </c>
      <c r="P56" s="32">
        <f>'[1]1.8'!CN56</f>
        <v>0</v>
      </c>
      <c r="Q56" s="32">
        <f>'[1]1.8'!CO56</f>
        <v>0</v>
      </c>
      <c r="R56" s="32">
        <v>0</v>
      </c>
      <c r="S56" s="32">
        <v>0</v>
      </c>
      <c r="T56" s="32">
        <v>0</v>
      </c>
      <c r="U56" s="32">
        <v>0</v>
      </c>
      <c r="V56" s="32">
        <v>0</v>
      </c>
      <c r="W56" s="32">
        <v>0</v>
      </c>
      <c r="X56" s="32">
        <v>0</v>
      </c>
      <c r="Y56" s="32">
        <v>0</v>
      </c>
      <c r="Z56" s="32">
        <v>0</v>
      </c>
      <c r="AA56" s="32">
        <v>0</v>
      </c>
      <c r="AB56" s="32">
        <v>0</v>
      </c>
      <c r="AC56" s="32">
        <v>0</v>
      </c>
      <c r="AD56" s="32">
        <v>0</v>
      </c>
      <c r="AE56" s="32">
        <v>0</v>
      </c>
      <c r="AF56" s="32">
        <v>0</v>
      </c>
      <c r="AG56" s="32">
        <v>0</v>
      </c>
      <c r="AH56" s="32">
        <v>0</v>
      </c>
      <c r="AI56" s="32">
        <v>0</v>
      </c>
      <c r="AJ56" s="32">
        <v>0</v>
      </c>
      <c r="AK56" s="32">
        <v>0</v>
      </c>
      <c r="AL56" s="32">
        <v>0</v>
      </c>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row>
    <row r="57" spans="1:75" s="1" customFormat="1" ht="13.2" customHeight="1" x14ac:dyDescent="0.25">
      <c r="A57" s="35">
        <v>5</v>
      </c>
      <c r="B57" s="33" t="s">
        <v>101</v>
      </c>
      <c r="C57" s="32">
        <f t="shared" ref="C57:Q57" si="24">C58+C61+C62</f>
        <v>233722.97125</v>
      </c>
      <c r="D57" s="32">
        <f t="shared" si="24"/>
        <v>215701.63451200002</v>
      </c>
      <c r="E57" s="32">
        <f t="shared" si="24"/>
        <v>274992.84705599997</v>
      </c>
      <c r="F57" s="32">
        <f t="shared" si="24"/>
        <v>319208.87109999999</v>
      </c>
      <c r="G57" s="32">
        <f t="shared" si="24"/>
        <v>333546.10843200004</v>
      </c>
      <c r="H57" s="32">
        <f t="shared" si="24"/>
        <v>347514.34663799999</v>
      </c>
      <c r="I57" s="32">
        <f t="shared" si="24"/>
        <v>403940.281731</v>
      </c>
      <c r="J57" s="32">
        <f t="shared" si="24"/>
        <v>422518.74246199999</v>
      </c>
      <c r="K57" s="32">
        <f t="shared" si="24"/>
        <v>407958.9251339999</v>
      </c>
      <c r="L57" s="32">
        <f t="shared" si="24"/>
        <v>469025.02117399999</v>
      </c>
      <c r="M57" s="32">
        <f t="shared" si="24"/>
        <v>494300.14997200004</v>
      </c>
      <c r="N57" s="32">
        <f t="shared" si="24"/>
        <v>527916.39740699995</v>
      </c>
      <c r="O57" s="32">
        <f t="shared" si="24"/>
        <v>482879.22465599992</v>
      </c>
      <c r="P57" s="32">
        <f t="shared" si="24"/>
        <v>470828.89825999999</v>
      </c>
      <c r="Q57" s="32">
        <f t="shared" si="24"/>
        <v>470826.48315599997</v>
      </c>
      <c r="R57" s="32">
        <v>576469.65648000001</v>
      </c>
      <c r="S57" s="32">
        <v>562223.76824499993</v>
      </c>
      <c r="T57" s="32">
        <v>540047.95809800003</v>
      </c>
      <c r="U57" s="32">
        <v>516263.17653300002</v>
      </c>
      <c r="V57" s="32">
        <v>599308.23239999998</v>
      </c>
      <c r="W57" s="32">
        <v>699404.82600000012</v>
      </c>
      <c r="X57" s="32">
        <v>761128.08299999987</v>
      </c>
      <c r="Y57" s="32">
        <v>750656.62139999995</v>
      </c>
      <c r="Z57" s="32">
        <v>823723.92179999989</v>
      </c>
      <c r="AA57" s="32">
        <v>753876.38199999998</v>
      </c>
      <c r="AB57" s="32">
        <v>770665.51540000003</v>
      </c>
      <c r="AC57" s="32">
        <v>762890.65599999996</v>
      </c>
      <c r="AD57" s="32">
        <v>844014.78620000009</v>
      </c>
      <c r="AE57" s="32">
        <v>822296.72919999994</v>
      </c>
      <c r="AF57" s="32">
        <v>667070.22979999997</v>
      </c>
      <c r="AG57" s="32">
        <v>875159.73520000011</v>
      </c>
      <c r="AH57" s="32">
        <v>1041985.6884000001</v>
      </c>
      <c r="AI57" s="32">
        <v>1166062.9482000002</v>
      </c>
      <c r="AJ57" s="32">
        <v>1427162.7522000002</v>
      </c>
      <c r="AK57" s="32">
        <v>1452614.4978000002</v>
      </c>
      <c r="AL57" s="32">
        <v>1538856.936</v>
      </c>
    </row>
    <row r="58" spans="1:75" s="1" customFormat="1" ht="13.2" customHeight="1" x14ac:dyDescent="0.25">
      <c r="A58" s="35">
        <v>5.0999999999999996</v>
      </c>
      <c r="B58" s="38" t="s">
        <v>102</v>
      </c>
      <c r="C58" s="32">
        <f t="shared" ref="C58:Q58" si="25">C59+C60</f>
        <v>21356.231374999999</v>
      </c>
      <c r="D58" s="32">
        <f t="shared" si="25"/>
        <v>19060.929706000003</v>
      </c>
      <c r="E58" s="32">
        <f t="shared" si="25"/>
        <v>21312.26856</v>
      </c>
      <c r="F58" s="32">
        <f t="shared" si="25"/>
        <v>22368.621643999999</v>
      </c>
      <c r="G58" s="32">
        <f t="shared" si="25"/>
        <v>28577.681040000003</v>
      </c>
      <c r="H58" s="32">
        <f t="shared" si="25"/>
        <v>26544.508812</v>
      </c>
      <c r="I58" s="32">
        <f t="shared" si="25"/>
        <v>28321.683746999999</v>
      </c>
      <c r="J58" s="32">
        <f t="shared" si="25"/>
        <v>25613.788236</v>
      </c>
      <c r="K58" s="32">
        <f t="shared" si="25"/>
        <v>27542.555218000001</v>
      </c>
      <c r="L58" s="32">
        <f t="shared" si="25"/>
        <v>26542.676897999998</v>
      </c>
      <c r="M58" s="32">
        <f t="shared" si="25"/>
        <v>27741.064323999999</v>
      </c>
      <c r="N58" s="32">
        <f t="shared" si="25"/>
        <v>29779.323602999997</v>
      </c>
      <c r="O58" s="32">
        <f t="shared" si="25"/>
        <v>27552.145733999998</v>
      </c>
      <c r="P58" s="32">
        <f t="shared" si="25"/>
        <v>25822.52162</v>
      </c>
      <c r="Q58" s="32">
        <f t="shared" si="25"/>
        <v>26543.769756000002</v>
      </c>
      <c r="R58" s="32">
        <v>27743.640528</v>
      </c>
      <c r="S58" s="32">
        <v>27984.481655</v>
      </c>
      <c r="T58" s="32">
        <v>28940.018491999999</v>
      </c>
      <c r="U58" s="32">
        <v>28393.631811000003</v>
      </c>
      <c r="V58" s="32">
        <v>28873.477799999997</v>
      </c>
      <c r="W58" s="32">
        <v>36872.811000000002</v>
      </c>
      <c r="X58" s="32">
        <v>38169.845999999998</v>
      </c>
      <c r="Y58" s="32">
        <v>43863.294999999998</v>
      </c>
      <c r="Z58" s="32">
        <v>44786.966399999998</v>
      </c>
      <c r="AA58" s="32">
        <v>39792.180399999997</v>
      </c>
      <c r="AB58" s="32">
        <v>40873.155200000001</v>
      </c>
      <c r="AC58" s="32">
        <v>39279.328000000001</v>
      </c>
      <c r="AD58" s="32">
        <v>42499.435600000004</v>
      </c>
      <c r="AE58" s="32">
        <v>48738.663399999998</v>
      </c>
      <c r="AF58" s="32">
        <v>46251.996899999998</v>
      </c>
      <c r="AG58" s="32">
        <v>52293.098000000005</v>
      </c>
      <c r="AH58" s="32">
        <v>57229.859000000011</v>
      </c>
      <c r="AI58" s="32">
        <v>62386.031600000009</v>
      </c>
      <c r="AJ58" s="32">
        <v>60521.03300000001</v>
      </c>
      <c r="AK58" s="32">
        <v>59423.975000000006</v>
      </c>
      <c r="AL58" s="32">
        <v>68330.337599999999</v>
      </c>
    </row>
    <row r="59" spans="1:75" s="1" customFormat="1" ht="13.2" customHeight="1" x14ac:dyDescent="0.25">
      <c r="A59" s="35" t="s">
        <v>32</v>
      </c>
      <c r="B59" s="39" t="s">
        <v>103</v>
      </c>
      <c r="C59" s="32">
        <f>'[1]1.8'!CA59</f>
        <v>21356.231374999999</v>
      </c>
      <c r="D59" s="32">
        <f>'[1]1.8'!CB59</f>
        <v>18997.883632000001</v>
      </c>
      <c r="E59" s="32">
        <f>'[1]1.8'!CC59</f>
        <v>18750.490824</v>
      </c>
      <c r="F59" s="32">
        <f>'[1]1.8'!CD59</f>
        <v>19584.544271999999</v>
      </c>
      <c r="G59" s="32">
        <f>'[1]1.8'!CE59</f>
        <v>24933.371256000002</v>
      </c>
      <c r="H59" s="32">
        <f>'[1]1.8'!CF59</f>
        <v>25276.933953</v>
      </c>
      <c r="I59" s="32">
        <f>'[1]1.8'!CG59</f>
        <v>27077.913554999999</v>
      </c>
      <c r="J59" s="32">
        <f>'[1]1.8'!CH59</f>
        <v>24363.008768</v>
      </c>
      <c r="K59" s="32">
        <f>'[1]1.8'!CI59</f>
        <v>26328.632608</v>
      </c>
      <c r="L59" s="32">
        <f>'[1]1.8'!CJ59</f>
        <v>25368.222167999997</v>
      </c>
      <c r="M59" s="32">
        <f>'[1]1.8'!CK59</f>
        <v>26680.220563999999</v>
      </c>
      <c r="N59" s="32">
        <f>'[1]1.8'!CL59</f>
        <v>28404.029675999998</v>
      </c>
      <c r="O59" s="32">
        <f>'[1]1.8'!CM59</f>
        <v>27552.145733999998</v>
      </c>
      <c r="P59" s="32">
        <f>'[1]1.8'!CN59</f>
        <v>25822.52162</v>
      </c>
      <c r="Q59" s="32">
        <f>'[1]1.8'!CO59</f>
        <v>26543.769756000002</v>
      </c>
      <c r="R59" s="32">
        <v>27743.640528</v>
      </c>
      <c r="S59" s="32">
        <v>27984.481655</v>
      </c>
      <c r="T59" s="32">
        <v>28940.018491999999</v>
      </c>
      <c r="U59" s="32">
        <v>28393.631811000003</v>
      </c>
      <c r="V59" s="32">
        <v>28233.950399999998</v>
      </c>
      <c r="W59" s="32">
        <v>35862.597000000002</v>
      </c>
      <c r="X59" s="32">
        <v>37128.850200000001</v>
      </c>
      <c r="Y59" s="32">
        <v>42108.763200000001</v>
      </c>
      <c r="Z59" s="32">
        <v>42016.0556</v>
      </c>
      <c r="AA59" s="32">
        <v>37143.0864</v>
      </c>
      <c r="AB59" s="32">
        <v>37992.467400000001</v>
      </c>
      <c r="AC59" s="32">
        <v>36515.423999999999</v>
      </c>
      <c r="AD59" s="32">
        <v>38789.600400000003</v>
      </c>
      <c r="AE59" s="32">
        <v>44496.702899999997</v>
      </c>
      <c r="AF59" s="32">
        <v>42244.075599999996</v>
      </c>
      <c r="AG59" s="32">
        <v>47758.591600000007</v>
      </c>
      <c r="AH59" s="32">
        <v>52256.529400000007</v>
      </c>
      <c r="AI59" s="32">
        <v>56973.878800000006</v>
      </c>
      <c r="AJ59" s="32">
        <v>55255.154600000009</v>
      </c>
      <c r="AK59" s="32">
        <v>54267.802400000008</v>
      </c>
      <c r="AL59" s="32">
        <v>62405.083200000001</v>
      </c>
    </row>
    <row r="60" spans="1:75" s="1" customFormat="1" ht="13.2" customHeight="1" x14ac:dyDescent="0.25">
      <c r="A60" s="35" t="s">
        <v>33</v>
      </c>
      <c r="B60" s="39" t="s">
        <v>104</v>
      </c>
      <c r="C60" s="32">
        <f>'[1]1.8'!CA60</f>
        <v>0</v>
      </c>
      <c r="D60" s="32">
        <f>'[1]1.8'!CB60</f>
        <v>63.046074000000004</v>
      </c>
      <c r="E60" s="32">
        <f>'[1]1.8'!CC60</f>
        <v>2561.777736</v>
      </c>
      <c r="F60" s="32">
        <f>'[1]1.8'!CD60</f>
        <v>2784.0773720000002</v>
      </c>
      <c r="G60" s="32">
        <f>'[1]1.8'!CE60</f>
        <v>3644.309784</v>
      </c>
      <c r="H60" s="32">
        <f>'[1]1.8'!CF60</f>
        <v>1267.5748590000001</v>
      </c>
      <c r="I60" s="32">
        <f>'[1]1.8'!CG60</f>
        <v>1243.770192</v>
      </c>
      <c r="J60" s="32">
        <f>'[1]1.8'!CH60</f>
        <v>1250.779468</v>
      </c>
      <c r="K60" s="32">
        <f>'[1]1.8'!CI60</f>
        <v>1213.9226099999998</v>
      </c>
      <c r="L60" s="32">
        <f>'[1]1.8'!CJ60</f>
        <v>1174.4547299999999</v>
      </c>
      <c r="M60" s="32">
        <f>'[1]1.8'!CK60</f>
        <v>1060.84376</v>
      </c>
      <c r="N60" s="32">
        <f>'[1]1.8'!CL60</f>
        <v>1375.2939269999999</v>
      </c>
      <c r="O60" s="32">
        <f>'[1]1.8'!CM60</f>
        <v>0</v>
      </c>
      <c r="P60" s="32">
        <f>'[1]1.8'!CN60</f>
        <v>0</v>
      </c>
      <c r="Q60" s="32">
        <f>'[1]1.8'!CO60</f>
        <v>0</v>
      </c>
      <c r="R60" s="32">
        <v>0</v>
      </c>
      <c r="S60" s="32">
        <v>0</v>
      </c>
      <c r="T60" s="32">
        <v>0</v>
      </c>
      <c r="U60" s="32">
        <v>0</v>
      </c>
      <c r="V60" s="32">
        <v>639.52739999999994</v>
      </c>
      <c r="W60" s="32">
        <v>1010.2140000000001</v>
      </c>
      <c r="X60" s="32">
        <v>1040.9957999999999</v>
      </c>
      <c r="Y60" s="32">
        <v>1754.5318</v>
      </c>
      <c r="Z60" s="32">
        <v>2770.9108000000001</v>
      </c>
      <c r="AA60" s="32">
        <v>2649.0940000000001</v>
      </c>
      <c r="AB60" s="32">
        <v>2880.6878000000002</v>
      </c>
      <c r="AC60" s="32">
        <v>2763.904</v>
      </c>
      <c r="AD60" s="32">
        <v>3709.8352000000004</v>
      </c>
      <c r="AE60" s="32">
        <v>4241.9605000000001</v>
      </c>
      <c r="AF60" s="32">
        <v>4007.9213</v>
      </c>
      <c r="AG60" s="32">
        <v>4534.5064000000002</v>
      </c>
      <c r="AH60" s="32">
        <v>4973.3296000000009</v>
      </c>
      <c r="AI60" s="32">
        <v>5412.1528000000008</v>
      </c>
      <c r="AJ60" s="32">
        <v>5265.8784000000005</v>
      </c>
      <c r="AK60" s="32">
        <v>5156.1726000000008</v>
      </c>
      <c r="AL60" s="32">
        <v>5925.2543999999998</v>
      </c>
    </row>
    <row r="61" spans="1:75" s="1" customFormat="1" ht="13.2" customHeight="1" x14ac:dyDescent="0.25">
      <c r="A61" s="35">
        <v>5.2</v>
      </c>
      <c r="B61" s="38" t="s">
        <v>105</v>
      </c>
      <c r="C61" s="32">
        <f>'[1]1.8'!CA61</f>
        <v>140.65575000000001</v>
      </c>
      <c r="D61" s="32">
        <f>'[1]1.8'!CB61</f>
        <v>126.09214800000001</v>
      </c>
      <c r="E61" s="32">
        <f>'[1]1.8'!CC61</f>
        <v>129.16526399999998</v>
      </c>
      <c r="F61" s="32">
        <f>'[1]1.8'!CD61</f>
        <v>216.00600299999999</v>
      </c>
      <c r="G61" s="32">
        <f>'[1]1.8'!CE61</f>
        <v>26.218056000000001</v>
      </c>
      <c r="H61" s="32">
        <f>'[1]1.8'!CF61</f>
        <v>44961.625881</v>
      </c>
      <c r="I61" s="32">
        <f>'[1]1.8'!CG61</f>
        <v>74237.533335</v>
      </c>
      <c r="J61" s="32">
        <f>'[1]1.8'!CH61</f>
        <v>73524.080031999998</v>
      </c>
      <c r="K61" s="32">
        <f>'[1]1.8'!CI61</f>
        <v>71432.601583999989</v>
      </c>
      <c r="L61" s="32">
        <f>'[1]1.8'!CJ61</f>
        <v>82368.425063999995</v>
      </c>
      <c r="M61" s="32">
        <f>'[1]1.8'!CK61</f>
        <v>73118.656157999998</v>
      </c>
      <c r="N61" s="32">
        <f>'[1]1.8'!CL61</f>
        <v>60793.605017999995</v>
      </c>
      <c r="O61" s="32">
        <f>'[1]1.8'!CM61</f>
        <v>41487.479558999999</v>
      </c>
      <c r="P61" s="32">
        <f>'[1]1.8'!CN61</f>
        <v>23753.57719</v>
      </c>
      <c r="Q61" s="32">
        <f>'[1]1.8'!CO61</f>
        <v>8404.5838139999996</v>
      </c>
      <c r="R61" s="32">
        <v>110.753056</v>
      </c>
      <c r="S61" s="32">
        <v>54.497529999999998</v>
      </c>
      <c r="T61" s="32">
        <v>156.99829199999999</v>
      </c>
      <c r="U61" s="32">
        <v>288.99370800000003</v>
      </c>
      <c r="V61" s="32">
        <v>236.86199999999999</v>
      </c>
      <c r="W61" s="32">
        <v>196.43050000000002</v>
      </c>
      <c r="X61" s="32">
        <v>26.6922</v>
      </c>
      <c r="Y61" s="32">
        <v>169.79339999999999</v>
      </c>
      <c r="Z61" s="32">
        <v>141.37299999999999</v>
      </c>
      <c r="AA61" s="32">
        <v>167.31120000000001</v>
      </c>
      <c r="AB61" s="32">
        <v>570.70230000000004</v>
      </c>
      <c r="AC61" s="32">
        <v>35319.504000000001</v>
      </c>
      <c r="AD61" s="32">
        <v>518.28579999999999</v>
      </c>
      <c r="AE61" s="32">
        <v>41044.6247</v>
      </c>
      <c r="AF61" s="32">
        <v>52980.623899999999</v>
      </c>
      <c r="AG61" s="32">
        <v>46076.436000000002</v>
      </c>
      <c r="AH61" s="32">
        <v>61910.639800000004</v>
      </c>
      <c r="AI61" s="32">
        <v>64872.696400000008</v>
      </c>
      <c r="AJ61" s="32">
        <v>56132.801000000007</v>
      </c>
      <c r="AK61" s="32">
        <v>10495.188200000001</v>
      </c>
      <c r="AL61" s="32">
        <v>35475.561600000001</v>
      </c>
    </row>
    <row r="62" spans="1:75" s="1" customFormat="1" ht="13.2" customHeight="1" x14ac:dyDescent="0.25">
      <c r="A62" s="35">
        <v>5.4</v>
      </c>
      <c r="B62" s="38" t="s">
        <v>106</v>
      </c>
      <c r="C62" s="32">
        <f t="shared" ref="C62:Q62" si="26">C63+C66</f>
        <v>212226.08412499999</v>
      </c>
      <c r="D62" s="32">
        <f t="shared" si="26"/>
        <v>196514.61265800003</v>
      </c>
      <c r="E62" s="32">
        <f t="shared" si="26"/>
        <v>253551.41323199996</v>
      </c>
      <c r="F62" s="32">
        <f t="shared" si="26"/>
        <v>296624.24345299997</v>
      </c>
      <c r="G62" s="32">
        <f t="shared" si="26"/>
        <v>304942.20933600003</v>
      </c>
      <c r="H62" s="32">
        <f t="shared" si="26"/>
        <v>276008.21194499999</v>
      </c>
      <c r="I62" s="32">
        <f t="shared" si="26"/>
        <v>301381.06464900001</v>
      </c>
      <c r="J62" s="32">
        <f t="shared" si="26"/>
        <v>323380.87419400003</v>
      </c>
      <c r="K62" s="32">
        <f t="shared" si="26"/>
        <v>308983.76833199995</v>
      </c>
      <c r="L62" s="32">
        <f t="shared" si="26"/>
        <v>360113.91921199998</v>
      </c>
      <c r="M62" s="32">
        <f t="shared" si="26"/>
        <v>393440.42949000001</v>
      </c>
      <c r="N62" s="32">
        <f t="shared" si="26"/>
        <v>437343.46878599998</v>
      </c>
      <c r="O62" s="32">
        <f t="shared" si="26"/>
        <v>413839.59936299996</v>
      </c>
      <c r="P62" s="32">
        <f t="shared" si="26"/>
        <v>421252.79944999999</v>
      </c>
      <c r="Q62" s="32">
        <f t="shared" si="26"/>
        <v>435878.129586</v>
      </c>
      <c r="R62" s="32">
        <v>548615.26289600006</v>
      </c>
      <c r="S62" s="32">
        <v>534184.78905999998</v>
      </c>
      <c r="T62" s="32">
        <v>510950.941314</v>
      </c>
      <c r="U62" s="32">
        <v>487580.55101400003</v>
      </c>
      <c r="V62" s="32">
        <v>570197.89260000002</v>
      </c>
      <c r="W62" s="32">
        <v>662335.58450000011</v>
      </c>
      <c r="X62" s="32">
        <v>722931.54479999992</v>
      </c>
      <c r="Y62" s="32">
        <v>706623.53299999994</v>
      </c>
      <c r="Z62" s="32">
        <v>778795.58239999996</v>
      </c>
      <c r="AA62" s="32">
        <v>713916.89040000003</v>
      </c>
      <c r="AB62" s="32">
        <v>729221.65789999999</v>
      </c>
      <c r="AC62" s="32">
        <v>688291.82400000002</v>
      </c>
      <c r="AD62" s="32">
        <v>800997.06480000005</v>
      </c>
      <c r="AE62" s="32">
        <v>732513.44109999994</v>
      </c>
      <c r="AF62" s="32">
        <v>567837.60899999994</v>
      </c>
      <c r="AG62" s="32">
        <v>776790.20120000013</v>
      </c>
      <c r="AH62" s="32">
        <v>922845.18960000004</v>
      </c>
      <c r="AI62" s="32">
        <v>1038804.2202000001</v>
      </c>
      <c r="AJ62" s="32">
        <v>1310508.9182000002</v>
      </c>
      <c r="AK62" s="32">
        <v>1382695.3346000002</v>
      </c>
      <c r="AL62" s="32">
        <v>1435051.0367999999</v>
      </c>
    </row>
    <row r="63" spans="1:75" s="1" customFormat="1" ht="13.2" customHeight="1" x14ac:dyDescent="0.25">
      <c r="A63" s="35" t="s">
        <v>34</v>
      </c>
      <c r="B63" s="39" t="s">
        <v>107</v>
      </c>
      <c r="C63" s="32">
        <f t="shared" ref="C63:Q63" si="27">C64+C65</f>
        <v>98388.697125000006</v>
      </c>
      <c r="D63" s="32">
        <f t="shared" si="27"/>
        <v>54030.485418000011</v>
      </c>
      <c r="E63" s="32">
        <f t="shared" si="27"/>
        <v>107982.16070399999</v>
      </c>
      <c r="F63" s="32">
        <f t="shared" si="27"/>
        <v>125139.477738</v>
      </c>
      <c r="G63" s="32">
        <f t="shared" si="27"/>
        <v>78077.370767999993</v>
      </c>
      <c r="H63" s="32">
        <f t="shared" si="27"/>
        <v>34696.754964</v>
      </c>
      <c r="I63" s="32">
        <f t="shared" si="27"/>
        <v>54648.152811</v>
      </c>
      <c r="J63" s="32">
        <f t="shared" si="27"/>
        <v>48182.200375999993</v>
      </c>
      <c r="K63" s="32">
        <f t="shared" si="27"/>
        <v>29700.639857999999</v>
      </c>
      <c r="L63" s="32">
        <f t="shared" si="27"/>
        <v>26620.973879999998</v>
      </c>
      <c r="M63" s="32">
        <f t="shared" si="27"/>
        <v>21588.170515999998</v>
      </c>
      <c r="N63" s="32">
        <f t="shared" si="27"/>
        <v>23015.122859999999</v>
      </c>
      <c r="O63" s="32">
        <f t="shared" si="27"/>
        <v>43133.176124999998</v>
      </c>
      <c r="P63" s="32">
        <f t="shared" si="27"/>
        <v>48659.477859999999</v>
      </c>
      <c r="Q63" s="32">
        <f t="shared" si="27"/>
        <v>54559.049136000001</v>
      </c>
      <c r="R63" s="32">
        <v>115764.631784</v>
      </c>
      <c r="S63" s="32">
        <v>88612.983779999995</v>
      </c>
      <c r="T63" s="32">
        <v>84857.576826000004</v>
      </c>
      <c r="U63" s="32">
        <v>70105.056999000008</v>
      </c>
      <c r="V63" s="32">
        <v>65350.2258</v>
      </c>
      <c r="W63" s="32">
        <v>82977.855500000005</v>
      </c>
      <c r="X63" s="32">
        <v>137971.98179999998</v>
      </c>
      <c r="Y63" s="32">
        <v>65030.872199999998</v>
      </c>
      <c r="Z63" s="32">
        <v>107132.45939999999</v>
      </c>
      <c r="AA63" s="32">
        <v>71860.160400000008</v>
      </c>
      <c r="AB63" s="32">
        <v>100253.3707</v>
      </c>
      <c r="AC63" s="32">
        <v>75901.055999999997</v>
      </c>
      <c r="AD63" s="32">
        <v>156822.37179999999</v>
      </c>
      <c r="AE63" s="32">
        <v>169415.12589999998</v>
      </c>
      <c r="AF63" s="32">
        <v>163213.0871</v>
      </c>
      <c r="AG63" s="32">
        <v>218314.54200000002</v>
      </c>
      <c r="AH63" s="32">
        <v>227968.65240000002</v>
      </c>
      <c r="AI63" s="32">
        <v>430485.55920000002</v>
      </c>
      <c r="AJ63" s="32">
        <v>452609.56220000004</v>
      </c>
      <c r="AK63" s="32">
        <v>391759.41180000006</v>
      </c>
      <c r="AL63" s="32">
        <v>362617.97279999999</v>
      </c>
    </row>
    <row r="64" spans="1:75" s="1" customFormat="1" ht="13.2" customHeight="1" x14ac:dyDescent="0.25">
      <c r="A64" s="35" t="s">
        <v>35</v>
      </c>
      <c r="B64" s="40" t="s">
        <v>108</v>
      </c>
      <c r="C64" s="32">
        <f>'[1]1.8'!CA64</f>
        <v>31413.1175</v>
      </c>
      <c r="D64" s="32">
        <f>'[1]1.8'!CB64</f>
        <v>11243.216530000002</v>
      </c>
      <c r="E64" s="32">
        <f>'[1]1.8'!CC64</f>
        <v>19503.954863999999</v>
      </c>
      <c r="F64" s="32">
        <f>'[1]1.8'!CD64</f>
        <v>17232.478906</v>
      </c>
      <c r="G64" s="32">
        <f>'[1]1.8'!CE64</f>
        <v>26165.619888000001</v>
      </c>
      <c r="H64" s="32">
        <f>'[1]1.8'!CF64</f>
        <v>6064.4757959999997</v>
      </c>
      <c r="I64" s="32">
        <f>'[1]1.8'!CG64</f>
        <v>15236.184851999999</v>
      </c>
      <c r="J64" s="32">
        <f>'[1]1.8'!CH64</f>
        <v>3235.712102</v>
      </c>
      <c r="K64" s="32">
        <f>'[1]1.8'!CI64</f>
        <v>5907.7567019999997</v>
      </c>
      <c r="L64" s="32">
        <f>'[1]1.8'!CJ64</f>
        <v>7151.1243559999994</v>
      </c>
      <c r="M64" s="32">
        <f>'[1]1.8'!CK64</f>
        <v>6709.8367819999994</v>
      </c>
      <c r="N64" s="32">
        <f>'[1]1.8'!CL64</f>
        <v>10665.544739999999</v>
      </c>
      <c r="O64" s="32">
        <f>'[1]1.8'!CM64</f>
        <v>23199.012881999999</v>
      </c>
      <c r="P64" s="32">
        <f>'[1]1.8'!CN64</f>
        <v>13618.368400000001</v>
      </c>
      <c r="Q64" s="32">
        <f>'[1]1.8'!CO64</f>
        <v>16526.185008</v>
      </c>
      <c r="R64" s="32">
        <v>43941.274967999998</v>
      </c>
      <c r="S64" s="32">
        <v>27030.774879999997</v>
      </c>
      <c r="T64" s="32">
        <v>51233.775955999998</v>
      </c>
      <c r="U64" s="32">
        <v>27382.153833</v>
      </c>
      <c r="V64" s="32">
        <v>47277.655200000001</v>
      </c>
      <c r="W64" s="32">
        <v>65355.233500000002</v>
      </c>
      <c r="X64" s="32">
        <v>113521.92659999999</v>
      </c>
      <c r="Y64" s="32">
        <v>38599.6996</v>
      </c>
      <c r="Z64" s="32">
        <v>95144.028999999995</v>
      </c>
      <c r="AA64" s="32">
        <v>48297.166400000002</v>
      </c>
      <c r="AB64" s="32">
        <v>78729.741099999999</v>
      </c>
      <c r="AC64" s="32">
        <v>56872.639999999999</v>
      </c>
      <c r="AD64" s="32">
        <v>146265.7084</v>
      </c>
      <c r="AE64" s="32">
        <v>108564.9339</v>
      </c>
      <c r="AF64" s="32">
        <v>147415.4411</v>
      </c>
      <c r="AG64" s="32">
        <v>152710.47360000003</v>
      </c>
      <c r="AH64" s="32">
        <v>214291.99600000001</v>
      </c>
      <c r="AI64" s="32">
        <v>406935.38080000004</v>
      </c>
      <c r="AJ64" s="32">
        <v>435056.63420000003</v>
      </c>
      <c r="AK64" s="32">
        <v>362541.10040000005</v>
      </c>
      <c r="AL64" s="32">
        <v>305644.37280000001</v>
      </c>
    </row>
    <row r="65" spans="1:75" s="1" customFormat="1" ht="13.2" customHeight="1" x14ac:dyDescent="0.25">
      <c r="A65" s="35" t="s">
        <v>36</v>
      </c>
      <c r="B65" s="40" t="s">
        <v>109</v>
      </c>
      <c r="C65" s="32">
        <f>'[1]1.8'!CA65</f>
        <v>66975.579624999998</v>
      </c>
      <c r="D65" s="32">
        <f>'[1]1.8'!CB65</f>
        <v>42787.268888000006</v>
      </c>
      <c r="E65" s="32">
        <f>'[1]1.8'!CC65</f>
        <v>88478.205839999995</v>
      </c>
      <c r="F65" s="32">
        <f>'[1]1.8'!CD65</f>
        <v>107906.998832</v>
      </c>
      <c r="G65" s="32">
        <f>'[1]1.8'!CE65</f>
        <v>51911.75088</v>
      </c>
      <c r="H65" s="32">
        <f>'[1]1.8'!CF65</f>
        <v>28632.279168000001</v>
      </c>
      <c r="I65" s="32">
        <f>'[1]1.8'!CG65</f>
        <v>39411.967959000001</v>
      </c>
      <c r="J65" s="32">
        <f>'[1]1.8'!CH65</f>
        <v>44946.488273999996</v>
      </c>
      <c r="K65" s="32">
        <f>'[1]1.8'!CI65</f>
        <v>23792.883156</v>
      </c>
      <c r="L65" s="32">
        <f>'[1]1.8'!CJ65</f>
        <v>19469.849523999997</v>
      </c>
      <c r="M65" s="32">
        <f>'[1]1.8'!CK65</f>
        <v>14878.333733999998</v>
      </c>
      <c r="N65" s="32">
        <f>'[1]1.8'!CL65</f>
        <v>12349.57812</v>
      </c>
      <c r="O65" s="32">
        <f>'[1]1.8'!CM65</f>
        <v>19934.163242999999</v>
      </c>
      <c r="P65" s="32">
        <f>'[1]1.8'!CN65</f>
        <v>35041.10946</v>
      </c>
      <c r="Q65" s="32">
        <f>'[1]1.8'!CO65</f>
        <v>38032.864128000001</v>
      </c>
      <c r="R65" s="32">
        <v>71823.356816</v>
      </c>
      <c r="S65" s="32">
        <v>61582.208899999998</v>
      </c>
      <c r="T65" s="32">
        <v>33623.800869999999</v>
      </c>
      <c r="U65" s="32">
        <v>42722.903166000004</v>
      </c>
      <c r="V65" s="32">
        <v>18072.570599999999</v>
      </c>
      <c r="W65" s="32">
        <v>17622.622000000003</v>
      </c>
      <c r="X65" s="32">
        <v>24450.055199999999</v>
      </c>
      <c r="Y65" s="32">
        <v>26431.172599999998</v>
      </c>
      <c r="Z65" s="32">
        <v>11988.430399999999</v>
      </c>
      <c r="AA65" s="32">
        <v>23562.994000000002</v>
      </c>
      <c r="AB65" s="32">
        <v>21523.6296</v>
      </c>
      <c r="AC65" s="32">
        <v>19028.416000000001</v>
      </c>
      <c r="AD65" s="32">
        <v>10556.663400000001</v>
      </c>
      <c r="AE65" s="32">
        <v>60850.191999999995</v>
      </c>
      <c r="AF65" s="32">
        <v>15797.645999999999</v>
      </c>
      <c r="AG65" s="32">
        <v>65604.068400000004</v>
      </c>
      <c r="AH65" s="32">
        <v>13676.656400000002</v>
      </c>
      <c r="AI65" s="32">
        <v>23550.178400000001</v>
      </c>
      <c r="AJ65" s="32">
        <v>17552.928</v>
      </c>
      <c r="AK65" s="32">
        <v>29218.311400000002</v>
      </c>
      <c r="AL65" s="32">
        <v>56973.599999999999</v>
      </c>
    </row>
    <row r="66" spans="1:75" s="1" customFormat="1" ht="13.2" customHeight="1" x14ac:dyDescent="0.25">
      <c r="A66" s="35" t="s">
        <v>37</v>
      </c>
      <c r="B66" s="39" t="s">
        <v>110</v>
      </c>
      <c r="C66" s="32">
        <f t="shared" ref="C66:Q67" si="28">C67</f>
        <v>113837.387</v>
      </c>
      <c r="D66" s="32">
        <f t="shared" si="28"/>
        <v>142484.12724000003</v>
      </c>
      <c r="E66" s="32">
        <f t="shared" si="28"/>
        <v>145569.25252799998</v>
      </c>
      <c r="F66" s="32">
        <f t="shared" si="28"/>
        <v>171484.76571499999</v>
      </c>
      <c r="G66" s="32">
        <f t="shared" si="28"/>
        <v>226864.83856800001</v>
      </c>
      <c r="H66" s="32">
        <f t="shared" si="28"/>
        <v>241311.456981</v>
      </c>
      <c r="I66" s="32">
        <f t="shared" si="28"/>
        <v>246732.911838</v>
      </c>
      <c r="J66" s="32">
        <f t="shared" si="28"/>
        <v>275198.67381800001</v>
      </c>
      <c r="K66" s="32">
        <f t="shared" si="28"/>
        <v>279283.12847399997</v>
      </c>
      <c r="L66" s="32">
        <f t="shared" si="28"/>
        <v>333492.94533199997</v>
      </c>
      <c r="M66" s="32">
        <f t="shared" si="28"/>
        <v>371852.258974</v>
      </c>
      <c r="N66" s="32">
        <f t="shared" si="28"/>
        <v>414328.34592599998</v>
      </c>
      <c r="O66" s="32">
        <f t="shared" si="28"/>
        <v>370706.42323799996</v>
      </c>
      <c r="P66" s="32">
        <f t="shared" si="28"/>
        <v>372593.32159000001</v>
      </c>
      <c r="Q66" s="32">
        <f t="shared" si="28"/>
        <v>381319.08045000001</v>
      </c>
      <c r="R66" s="32">
        <v>432850.63111200003</v>
      </c>
      <c r="S66" s="32">
        <v>445571.80527999997</v>
      </c>
      <c r="T66" s="32">
        <v>426093.36448799999</v>
      </c>
      <c r="U66" s="32">
        <v>417475.494015</v>
      </c>
      <c r="V66" s="32">
        <v>504847.66680000001</v>
      </c>
      <c r="W66" s="32">
        <v>579357.72900000005</v>
      </c>
      <c r="X66" s="32">
        <v>584959.56299999997</v>
      </c>
      <c r="Y66" s="32">
        <v>641592.66079999995</v>
      </c>
      <c r="Z66" s="32">
        <v>671663.12300000002</v>
      </c>
      <c r="AA66" s="32">
        <v>642056.73</v>
      </c>
      <c r="AB66" s="32">
        <v>628968.28720000002</v>
      </c>
      <c r="AC66" s="32">
        <v>612390.76800000004</v>
      </c>
      <c r="AD66" s="32">
        <v>644174.69300000009</v>
      </c>
      <c r="AE66" s="32">
        <v>563098.31519999995</v>
      </c>
      <c r="AF66" s="32">
        <v>404624.52189999999</v>
      </c>
      <c r="AG66" s="32">
        <v>558475.65920000011</v>
      </c>
      <c r="AH66" s="32">
        <v>694876.53720000002</v>
      </c>
      <c r="AI66" s="32">
        <v>608318.66100000008</v>
      </c>
      <c r="AJ66" s="32">
        <v>857899.35600000003</v>
      </c>
      <c r="AK66" s="32">
        <v>990935.92280000006</v>
      </c>
      <c r="AL66" s="32">
        <v>1072433.064</v>
      </c>
    </row>
    <row r="67" spans="1:75" s="1" customFormat="1" ht="13.2" customHeight="1" x14ac:dyDescent="0.25">
      <c r="A67" s="35" t="s">
        <v>38</v>
      </c>
      <c r="B67" s="40" t="s">
        <v>90</v>
      </c>
      <c r="C67" s="32">
        <f t="shared" si="28"/>
        <v>113837.387</v>
      </c>
      <c r="D67" s="32">
        <f t="shared" si="28"/>
        <v>142484.12724000003</v>
      </c>
      <c r="E67" s="32">
        <f t="shared" si="28"/>
        <v>145569.25252799998</v>
      </c>
      <c r="F67" s="32">
        <f t="shared" si="28"/>
        <v>171484.76571499999</v>
      </c>
      <c r="G67" s="32">
        <f t="shared" si="28"/>
        <v>226864.83856800001</v>
      </c>
      <c r="H67" s="32">
        <f t="shared" si="28"/>
        <v>241311.456981</v>
      </c>
      <c r="I67" s="32">
        <f t="shared" si="28"/>
        <v>246732.911838</v>
      </c>
      <c r="J67" s="32">
        <f t="shared" si="28"/>
        <v>275198.67381800001</v>
      </c>
      <c r="K67" s="32">
        <f t="shared" si="28"/>
        <v>279283.12847399997</v>
      </c>
      <c r="L67" s="32">
        <f t="shared" si="28"/>
        <v>333492.94533199997</v>
      </c>
      <c r="M67" s="32">
        <f t="shared" si="28"/>
        <v>371852.258974</v>
      </c>
      <c r="N67" s="32">
        <f t="shared" si="28"/>
        <v>414328.34592599998</v>
      </c>
      <c r="O67" s="32">
        <f t="shared" si="28"/>
        <v>370706.42323799996</v>
      </c>
      <c r="P67" s="32">
        <f t="shared" si="28"/>
        <v>372593.32159000001</v>
      </c>
      <c r="Q67" s="32">
        <f t="shared" si="28"/>
        <v>381319.08045000001</v>
      </c>
      <c r="R67" s="32">
        <v>432850.63111200003</v>
      </c>
      <c r="S67" s="32">
        <v>445571.80527999997</v>
      </c>
      <c r="T67" s="32">
        <v>426093.36448799999</v>
      </c>
      <c r="U67" s="32">
        <v>417475.494015</v>
      </c>
      <c r="V67" s="32">
        <v>504847.66680000001</v>
      </c>
      <c r="W67" s="32">
        <v>579357.72900000005</v>
      </c>
      <c r="X67" s="32">
        <v>584959.56299999997</v>
      </c>
      <c r="Y67" s="32">
        <v>641592.66079999995</v>
      </c>
      <c r="Z67" s="32">
        <v>671663.12300000002</v>
      </c>
      <c r="AA67" s="32">
        <v>642056.73</v>
      </c>
      <c r="AB67" s="32">
        <v>628968.28720000002</v>
      </c>
      <c r="AC67" s="32">
        <v>612390.76800000004</v>
      </c>
      <c r="AD67" s="32">
        <v>644174.69300000009</v>
      </c>
      <c r="AE67" s="32">
        <v>563098.31519999995</v>
      </c>
      <c r="AF67" s="32">
        <v>404624.52189999999</v>
      </c>
      <c r="AG67" s="32">
        <v>558475.65920000011</v>
      </c>
      <c r="AH67" s="32">
        <v>694876.53720000002</v>
      </c>
      <c r="AI67" s="32">
        <v>608318.66100000008</v>
      </c>
      <c r="AJ67" s="32">
        <v>857899.35600000003</v>
      </c>
      <c r="AK67" s="32">
        <v>990935.92280000006</v>
      </c>
      <c r="AL67" s="32">
        <v>1072433.064</v>
      </c>
    </row>
    <row r="68" spans="1:75" s="1" customFormat="1" ht="13.2" customHeight="1" x14ac:dyDescent="0.25">
      <c r="A68" s="35" t="s">
        <v>39</v>
      </c>
      <c r="B68" s="41" t="s">
        <v>111</v>
      </c>
      <c r="C68" s="32">
        <f>'[1]1.8'!CA68</f>
        <v>113837.387</v>
      </c>
      <c r="D68" s="32">
        <f>'[1]1.8'!CB68</f>
        <v>142484.12724000003</v>
      </c>
      <c r="E68" s="32">
        <f>'[1]1.8'!CC68</f>
        <v>145569.25252799998</v>
      </c>
      <c r="F68" s="32">
        <f>'[1]1.8'!CD68</f>
        <v>171484.76571499999</v>
      </c>
      <c r="G68" s="32">
        <f>'[1]1.8'!CE68</f>
        <v>226864.83856800001</v>
      </c>
      <c r="H68" s="32">
        <f>'[1]1.8'!CF68</f>
        <v>241311.456981</v>
      </c>
      <c r="I68" s="32">
        <f>'[1]1.8'!CG68</f>
        <v>246732.911838</v>
      </c>
      <c r="J68" s="32">
        <f>'[1]1.8'!CH68</f>
        <v>275198.67381800001</v>
      </c>
      <c r="K68" s="32">
        <f>'[1]1.8'!CI68</f>
        <v>279283.12847399997</v>
      </c>
      <c r="L68" s="32">
        <f>'[1]1.8'!CJ68</f>
        <v>333492.94533199997</v>
      </c>
      <c r="M68" s="32">
        <f>'[1]1.8'!CK68</f>
        <v>371852.258974</v>
      </c>
      <c r="N68" s="32">
        <f>'[1]1.8'!CL68</f>
        <v>414328.34592599998</v>
      </c>
      <c r="O68" s="32">
        <f>'[1]1.8'!CM68</f>
        <v>370706.42323799996</v>
      </c>
      <c r="P68" s="32">
        <f>'[1]1.8'!CN68</f>
        <v>372593.32159000001</v>
      </c>
      <c r="Q68" s="32">
        <f>'[1]1.8'!CO68</f>
        <v>381319.08045000001</v>
      </c>
      <c r="R68" s="32">
        <v>432850.63111200003</v>
      </c>
      <c r="S68" s="32">
        <v>445571.80527999997</v>
      </c>
      <c r="T68" s="32">
        <v>426093.36448799999</v>
      </c>
      <c r="U68" s="32">
        <v>417475.494015</v>
      </c>
      <c r="V68" s="32">
        <v>504847.66680000001</v>
      </c>
      <c r="W68" s="32">
        <v>579357.72900000005</v>
      </c>
      <c r="X68" s="32">
        <v>584959.56299999997</v>
      </c>
      <c r="Y68" s="32">
        <v>641592.66079999995</v>
      </c>
      <c r="Z68" s="32">
        <v>671663.12300000002</v>
      </c>
      <c r="AA68" s="32">
        <v>642056.73</v>
      </c>
      <c r="AB68" s="32">
        <v>628968.28720000002</v>
      </c>
      <c r="AC68" s="32">
        <v>612390.76800000004</v>
      </c>
      <c r="AD68" s="32">
        <v>644174.69300000009</v>
      </c>
      <c r="AE68" s="32">
        <v>563098.31519999995</v>
      </c>
      <c r="AF68" s="32">
        <v>404624.52189999999</v>
      </c>
      <c r="AG68" s="32">
        <v>558475.65920000011</v>
      </c>
      <c r="AH68" s="32">
        <v>694876.53720000002</v>
      </c>
      <c r="AI68" s="32">
        <v>608318.66100000008</v>
      </c>
      <c r="AJ68" s="32">
        <v>857899.35600000003</v>
      </c>
      <c r="AK68" s="32">
        <v>990935.92280000006</v>
      </c>
      <c r="AL68" s="32">
        <v>1072433.064</v>
      </c>
    </row>
    <row r="69" spans="1:75" s="1" customFormat="1" ht="13.2" customHeight="1" x14ac:dyDescent="0.25">
      <c r="B69" s="100" t="s">
        <v>112</v>
      </c>
      <c r="C69" s="65">
        <f t="shared" ref="C69:Q69" si="29">C70+C83+C97+C99</f>
        <v>3737363.9332499998</v>
      </c>
      <c r="D69" s="65">
        <f t="shared" si="29"/>
        <v>3487078.3529400006</v>
      </c>
      <c r="E69" s="65">
        <f t="shared" si="29"/>
        <v>3605691.3996479996</v>
      </c>
      <c r="F69" s="65">
        <f t="shared" si="29"/>
        <v>3794529.453367</v>
      </c>
      <c r="G69" s="65">
        <f t="shared" si="29"/>
        <v>4096361.5055520004</v>
      </c>
      <c r="H69" s="65">
        <f t="shared" si="29"/>
        <v>3896574.8253840003</v>
      </c>
      <c r="I69" s="65">
        <f t="shared" si="29"/>
        <v>4106436.8482829998</v>
      </c>
      <c r="J69" s="65">
        <f t="shared" si="29"/>
        <v>4201041.9427159997</v>
      </c>
      <c r="K69" s="65">
        <f t="shared" si="29"/>
        <v>4173816.6219339999</v>
      </c>
      <c r="L69" s="65">
        <f t="shared" si="29"/>
        <v>4108007.7545940001</v>
      </c>
      <c r="M69" s="65">
        <f t="shared" si="29"/>
        <v>4237142.5829099994</v>
      </c>
      <c r="N69" s="65">
        <f t="shared" si="29"/>
        <v>4403887.6248150002</v>
      </c>
      <c r="O69" s="65">
        <f t="shared" si="29"/>
        <v>4193420.654618999</v>
      </c>
      <c r="P69" s="65">
        <f t="shared" si="29"/>
        <v>4089491.2738399999</v>
      </c>
      <c r="Q69" s="65">
        <f t="shared" si="29"/>
        <v>4359715.1385060009</v>
      </c>
      <c r="R69" s="65">
        <v>4297938.4676639996</v>
      </c>
      <c r="S69" s="65">
        <v>4224757.5206599999</v>
      </c>
      <c r="T69" s="65">
        <v>4140751.4523539999</v>
      </c>
      <c r="U69" s="65">
        <v>3938213.5901520001</v>
      </c>
      <c r="V69" s="65">
        <v>3993019.5959999999</v>
      </c>
      <c r="W69" s="65">
        <v>4580590.8910000008</v>
      </c>
      <c r="X69" s="65">
        <v>4496487.9353999989</v>
      </c>
      <c r="Y69" s="65">
        <v>4714483.5444</v>
      </c>
      <c r="Z69" s="65">
        <v>4853759.2089999998</v>
      </c>
      <c r="AA69" s="65">
        <v>4780722.3436000003</v>
      </c>
      <c r="AB69" s="65">
        <v>4796535.4211000009</v>
      </c>
      <c r="AC69" s="65">
        <v>4755908.08</v>
      </c>
      <c r="AD69" s="65">
        <v>5054459.5126</v>
      </c>
      <c r="AE69" s="65">
        <v>5127038.2445999999</v>
      </c>
      <c r="AF69" s="65">
        <v>5085057.4630999994</v>
      </c>
      <c r="AG69" s="65">
        <v>5890762.6368000004</v>
      </c>
      <c r="AH69" s="65">
        <v>6252499.2280000011</v>
      </c>
      <c r="AI69" s="65">
        <v>6627985.6128000002</v>
      </c>
      <c r="AJ69" s="65">
        <v>7000546.5096000005</v>
      </c>
      <c r="AK69" s="65">
        <v>7129816.5106000006</v>
      </c>
      <c r="AL69" s="65">
        <v>7767894.5711999992</v>
      </c>
    </row>
    <row r="70" spans="1:75" s="1" customFormat="1" ht="13.2" customHeight="1" x14ac:dyDescent="0.25">
      <c r="A70" s="35">
        <v>1</v>
      </c>
      <c r="B70" s="33" t="s">
        <v>113</v>
      </c>
      <c r="C70" s="32">
        <f t="shared" ref="C70:Q70" si="30">C71+C74</f>
        <v>1060052.059875</v>
      </c>
      <c r="D70" s="32">
        <f t="shared" si="30"/>
        <v>1075145.7152800001</v>
      </c>
      <c r="E70" s="32">
        <f t="shared" si="30"/>
        <v>1121671.152576</v>
      </c>
      <c r="F70" s="32">
        <f t="shared" si="30"/>
        <v>1168688.478898</v>
      </c>
      <c r="G70" s="32">
        <f t="shared" si="30"/>
        <v>1264496.84088</v>
      </c>
      <c r="H70" s="32">
        <f t="shared" si="30"/>
        <v>1269612.9205380001</v>
      </c>
      <c r="I70" s="32">
        <f t="shared" si="30"/>
        <v>1345940.7308970001</v>
      </c>
      <c r="J70" s="32">
        <f t="shared" si="30"/>
        <v>1371126.205508</v>
      </c>
      <c r="K70" s="32">
        <f t="shared" si="30"/>
        <v>1369412.6083120001</v>
      </c>
      <c r="L70" s="32">
        <f t="shared" si="30"/>
        <v>1360905.9431359998</v>
      </c>
      <c r="M70" s="32">
        <f t="shared" si="30"/>
        <v>1387742.764644</v>
      </c>
      <c r="N70" s="32">
        <f t="shared" si="30"/>
        <v>1416244.0053569998</v>
      </c>
      <c r="O70" s="32">
        <f t="shared" si="30"/>
        <v>1381164.1147619998</v>
      </c>
      <c r="P70" s="32">
        <f t="shared" si="30"/>
        <v>1353692.00813</v>
      </c>
      <c r="Q70" s="32">
        <f t="shared" si="30"/>
        <v>1401782.706432</v>
      </c>
      <c r="R70" s="32">
        <v>1379678.5068560001</v>
      </c>
      <c r="S70" s="32">
        <v>1363119.4691250001</v>
      </c>
      <c r="T70" s="32">
        <v>1364158.159188</v>
      </c>
      <c r="U70" s="32">
        <v>1323615.2654490001</v>
      </c>
      <c r="V70" s="32">
        <v>1345613.0219999999</v>
      </c>
      <c r="W70" s="32">
        <v>1443708.0520000001</v>
      </c>
      <c r="X70" s="32">
        <v>1467777.3857999998</v>
      </c>
      <c r="Y70" s="32">
        <v>1528734.8769</v>
      </c>
      <c r="Z70" s="32">
        <v>1559117.9931999999</v>
      </c>
      <c r="AA70" s="32">
        <v>1655349.1276</v>
      </c>
      <c r="AB70" s="32">
        <v>1687131.8803000001</v>
      </c>
      <c r="AC70" s="32">
        <v>1737538.8800000001</v>
      </c>
      <c r="AD70" s="32">
        <v>1907455.4132000003</v>
      </c>
      <c r="AE70" s="32">
        <v>1831327.4850999997</v>
      </c>
      <c r="AF70" s="32">
        <v>1814242.6234999998</v>
      </c>
      <c r="AG70" s="32">
        <v>1995987.3252000003</v>
      </c>
      <c r="AH70" s="32">
        <v>1999973.3026000003</v>
      </c>
      <c r="AI70" s="32">
        <v>2065211.6850000001</v>
      </c>
      <c r="AJ70" s="32">
        <v>2108691.7504000003</v>
      </c>
      <c r="AK70" s="32">
        <v>2154731.6178000001</v>
      </c>
      <c r="AL70" s="32">
        <v>2214259.9727999996</v>
      </c>
    </row>
    <row r="71" spans="1:75" s="1" customFormat="1" ht="13.2" customHeight="1" x14ac:dyDescent="0.25">
      <c r="A71" s="35">
        <v>1.1000000000000001</v>
      </c>
      <c r="B71" s="38" t="s">
        <v>86</v>
      </c>
      <c r="C71" s="32">
        <f t="shared" ref="C71:Q71" si="31">C72</f>
        <v>737247.113625</v>
      </c>
      <c r="D71" s="32">
        <f t="shared" si="31"/>
        <v>780951.71863800008</v>
      </c>
      <c r="E71" s="32">
        <f t="shared" si="31"/>
        <v>830834.03313599993</v>
      </c>
      <c r="F71" s="32">
        <f t="shared" si="31"/>
        <v>853511.71985400002</v>
      </c>
      <c r="G71" s="32">
        <f t="shared" si="31"/>
        <v>919414.78780799999</v>
      </c>
      <c r="H71" s="32">
        <f t="shared" si="31"/>
        <v>941261.32323900005</v>
      </c>
      <c r="I71" s="32">
        <f t="shared" si="31"/>
        <v>996674.51385599992</v>
      </c>
      <c r="J71" s="32">
        <f t="shared" si="31"/>
        <v>1007530.052332</v>
      </c>
      <c r="K71" s="32">
        <f t="shared" si="31"/>
        <v>1001270.344786</v>
      </c>
      <c r="L71" s="32">
        <f t="shared" si="31"/>
        <v>1006559.9015979999</v>
      </c>
      <c r="M71" s="32">
        <f t="shared" si="31"/>
        <v>1021459.9354099999</v>
      </c>
      <c r="N71" s="32">
        <f t="shared" si="31"/>
        <v>1019120.8671299999</v>
      </c>
      <c r="O71" s="32">
        <f t="shared" si="31"/>
        <v>999787.20733799995</v>
      </c>
      <c r="P71" s="32">
        <f t="shared" si="31"/>
        <v>975494.20416000008</v>
      </c>
      <c r="Q71" s="32">
        <f t="shared" si="31"/>
        <v>982487.35837800009</v>
      </c>
      <c r="R71" s="32">
        <v>979915.35122399998</v>
      </c>
      <c r="S71" s="32">
        <v>980165.32581499999</v>
      </c>
      <c r="T71" s="32">
        <v>983463.46746999992</v>
      </c>
      <c r="U71" s="32">
        <v>961987.80550500005</v>
      </c>
      <c r="V71" s="32">
        <v>986838.15059999994</v>
      </c>
      <c r="W71" s="32">
        <v>1002637.3950000001</v>
      </c>
      <c r="X71" s="32">
        <v>1015718.2866</v>
      </c>
      <c r="Y71" s="32">
        <v>1032145.7797</v>
      </c>
      <c r="Z71" s="32">
        <v>1063124.96</v>
      </c>
      <c r="AA71" s="32">
        <v>1118280.1756</v>
      </c>
      <c r="AB71" s="32">
        <v>1155509.0997000001</v>
      </c>
      <c r="AC71" s="32">
        <v>1199587.4880000001</v>
      </c>
      <c r="AD71" s="32">
        <v>1303788.8472000002</v>
      </c>
      <c r="AE71" s="32">
        <v>1227447.8392999999</v>
      </c>
      <c r="AF71" s="32">
        <v>1213054.4284999999</v>
      </c>
      <c r="AG71" s="32">
        <v>1255985.1356000002</v>
      </c>
      <c r="AH71" s="32">
        <v>1247428.0832000002</v>
      </c>
      <c r="AI71" s="32">
        <v>1306340.0978000001</v>
      </c>
      <c r="AJ71" s="32">
        <v>1339471.2494000001</v>
      </c>
      <c r="AK71" s="32">
        <v>1393483.0716000001</v>
      </c>
      <c r="AL71" s="32">
        <v>1410096.5999999999</v>
      </c>
    </row>
    <row r="72" spans="1:75" s="1" customFormat="1" ht="13.2" customHeight="1" x14ac:dyDescent="0.25">
      <c r="A72" s="35" t="s">
        <v>7</v>
      </c>
      <c r="B72" s="39" t="s">
        <v>114</v>
      </c>
      <c r="C72" s="32">
        <f>'[1]1.8'!CA72</f>
        <v>737247.113625</v>
      </c>
      <c r="D72" s="32">
        <f>'[1]1.8'!CB72</f>
        <v>780951.71863800008</v>
      </c>
      <c r="E72" s="32">
        <f>'[1]1.8'!CC72</f>
        <v>830834.03313599993</v>
      </c>
      <c r="F72" s="32">
        <f>'[1]1.8'!CD72</f>
        <v>853511.71985400002</v>
      </c>
      <c r="G72" s="32">
        <f>'[1]1.8'!CE72</f>
        <v>919414.78780799999</v>
      </c>
      <c r="H72" s="32">
        <f>'[1]1.8'!CF72</f>
        <v>941261.32323900005</v>
      </c>
      <c r="I72" s="32">
        <f>'[1]1.8'!CG72</f>
        <v>996674.51385599992</v>
      </c>
      <c r="J72" s="32">
        <f>'[1]1.8'!CH72</f>
        <v>1007530.052332</v>
      </c>
      <c r="K72" s="32">
        <f>'[1]1.8'!CI72</f>
        <v>1001270.344786</v>
      </c>
      <c r="L72" s="32">
        <f>'[1]1.8'!CJ72</f>
        <v>1006559.9015979999</v>
      </c>
      <c r="M72" s="32">
        <f>'[1]1.8'!CK72</f>
        <v>1021459.9354099999</v>
      </c>
      <c r="N72" s="32">
        <f>'[1]1.8'!CL72</f>
        <v>1019120.8671299999</v>
      </c>
      <c r="O72" s="32">
        <f>'[1]1.8'!CM72</f>
        <v>999787.20733799995</v>
      </c>
      <c r="P72" s="32">
        <f>'[1]1.8'!CN72</f>
        <v>975494.20416000008</v>
      </c>
      <c r="Q72" s="32">
        <f>'[1]1.8'!CO72</f>
        <v>982487.35837800009</v>
      </c>
      <c r="R72" s="32">
        <v>979915.35122399998</v>
      </c>
      <c r="S72" s="32">
        <v>980165.32581499999</v>
      </c>
      <c r="T72" s="32">
        <v>983463.46746999992</v>
      </c>
      <c r="U72" s="32">
        <v>961987.80550500005</v>
      </c>
      <c r="V72" s="32">
        <v>986838.15059999994</v>
      </c>
      <c r="W72" s="32">
        <v>1002637.3950000001</v>
      </c>
      <c r="X72" s="32">
        <v>1015718.2866</v>
      </c>
      <c r="Y72" s="32">
        <v>1032145.7797</v>
      </c>
      <c r="Z72" s="32">
        <v>1063124.96</v>
      </c>
      <c r="AA72" s="32">
        <v>1118280.1756</v>
      </c>
      <c r="AB72" s="32">
        <v>1155509.0997000001</v>
      </c>
      <c r="AC72" s="32">
        <v>1199587.4880000001</v>
      </c>
      <c r="AD72" s="32">
        <v>1303788.8472000002</v>
      </c>
      <c r="AE72" s="32">
        <v>1227447.8392999999</v>
      </c>
      <c r="AF72" s="32">
        <v>1213054.4284999999</v>
      </c>
      <c r="AG72" s="32">
        <v>1255985.1356000002</v>
      </c>
      <c r="AH72" s="32">
        <v>1247428.0832000002</v>
      </c>
      <c r="AI72" s="32">
        <v>1306340.0978000001</v>
      </c>
      <c r="AJ72" s="32">
        <v>1339471.2494000001</v>
      </c>
      <c r="AK72" s="32">
        <v>1393483.0716000001</v>
      </c>
      <c r="AL72" s="32">
        <v>1410096.5999999999</v>
      </c>
    </row>
    <row r="73" spans="1:75" s="165" customFormat="1" ht="13.2" hidden="1" customHeight="1" x14ac:dyDescent="0.25">
      <c r="A73" s="164"/>
      <c r="B73" s="151"/>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row>
    <row r="74" spans="1:75" s="1" customFormat="1" ht="13.2" customHeight="1" x14ac:dyDescent="0.25">
      <c r="A74" s="35">
        <v>1.2</v>
      </c>
      <c r="B74" s="38" t="s">
        <v>83</v>
      </c>
      <c r="C74" s="32">
        <f t="shared" ref="C74:Q74" si="32">C75+C78+C79</f>
        <v>322804.94624999998</v>
      </c>
      <c r="D74" s="32">
        <f t="shared" si="32"/>
        <v>294193.99664200004</v>
      </c>
      <c r="E74" s="32">
        <f t="shared" si="32"/>
        <v>290837.11943999998</v>
      </c>
      <c r="F74" s="32">
        <f t="shared" si="32"/>
        <v>315176.75904400001</v>
      </c>
      <c r="G74" s="32">
        <f t="shared" si="32"/>
        <v>345082.05307199998</v>
      </c>
      <c r="H74" s="32">
        <f t="shared" si="32"/>
        <v>328351.59729900002</v>
      </c>
      <c r="I74" s="32">
        <f t="shared" si="32"/>
        <v>349266.21704100003</v>
      </c>
      <c r="J74" s="32">
        <f t="shared" si="32"/>
        <v>363596.15317599999</v>
      </c>
      <c r="K74" s="32">
        <f t="shared" si="32"/>
        <v>368142.26352599997</v>
      </c>
      <c r="L74" s="32">
        <f t="shared" si="32"/>
        <v>354346.04153799993</v>
      </c>
      <c r="M74" s="32">
        <f t="shared" si="32"/>
        <v>366282.829234</v>
      </c>
      <c r="N74" s="32">
        <f t="shared" si="32"/>
        <v>397123.13822699996</v>
      </c>
      <c r="O74" s="32">
        <f t="shared" si="32"/>
        <v>381376.90742399998</v>
      </c>
      <c r="P74" s="32">
        <f t="shared" si="32"/>
        <v>378197.80397000001</v>
      </c>
      <c r="Q74" s="32">
        <f t="shared" si="32"/>
        <v>419295.348054</v>
      </c>
      <c r="R74" s="32">
        <v>399763.15563199995</v>
      </c>
      <c r="S74" s="32">
        <v>382954.14331000001</v>
      </c>
      <c r="T74" s="32">
        <v>380694.69171799999</v>
      </c>
      <c r="U74" s="32">
        <v>361627.459944</v>
      </c>
      <c r="V74" s="32">
        <v>358774.8714</v>
      </c>
      <c r="W74" s="32">
        <v>441070.65700000001</v>
      </c>
      <c r="X74" s="32">
        <v>452059.09919999994</v>
      </c>
      <c r="Y74" s="32">
        <v>496589.09719999996</v>
      </c>
      <c r="Z74" s="32">
        <v>495993.03320000006</v>
      </c>
      <c r="AA74" s="32">
        <v>537068.95200000005</v>
      </c>
      <c r="AB74" s="32">
        <v>531622.78059999994</v>
      </c>
      <c r="AC74" s="32">
        <v>537951.39199999999</v>
      </c>
      <c r="AD74" s="32">
        <v>603666.56599999999</v>
      </c>
      <c r="AE74" s="32">
        <v>603879.64579999994</v>
      </c>
      <c r="AF74" s="32">
        <v>601188.19499999995</v>
      </c>
      <c r="AG74" s="32">
        <v>740002.18960000004</v>
      </c>
      <c r="AH74" s="32">
        <v>752545.21940000006</v>
      </c>
      <c r="AI74" s="32">
        <v>758871.58720000007</v>
      </c>
      <c r="AJ74" s="32">
        <v>769220.50100000005</v>
      </c>
      <c r="AK74" s="32">
        <v>761248.5462000001</v>
      </c>
      <c r="AL74" s="32">
        <v>804163.37280000001</v>
      </c>
    </row>
    <row r="75" spans="1:75" s="1" customFormat="1" ht="13.2" customHeight="1" x14ac:dyDescent="0.25">
      <c r="A75" s="35" t="s">
        <v>8</v>
      </c>
      <c r="B75" s="39" t="s">
        <v>82</v>
      </c>
      <c r="C75" s="32">
        <f>C76+C77</f>
        <v>215906.57624999998</v>
      </c>
      <c r="D75" s="32">
        <f t="shared" ref="D75:Q75" si="33">D76+D77</f>
        <v>195758.05977000002</v>
      </c>
      <c r="E75" s="32">
        <f t="shared" si="33"/>
        <v>186772.97174399998</v>
      </c>
      <c r="F75" s="32">
        <f t="shared" si="33"/>
        <v>198629.52009200002</v>
      </c>
      <c r="G75" s="32">
        <f t="shared" si="33"/>
        <v>217609.86479999998</v>
      </c>
      <c r="H75" s="32">
        <f t="shared" si="33"/>
        <v>204352.95079800001</v>
      </c>
      <c r="I75" s="32">
        <f t="shared" si="33"/>
        <v>218307.580575</v>
      </c>
      <c r="J75" s="32">
        <f t="shared" si="33"/>
        <v>226989.28258399997</v>
      </c>
      <c r="K75" s="32">
        <f t="shared" si="33"/>
        <v>235716.79480399998</v>
      </c>
      <c r="L75" s="32">
        <f t="shared" si="33"/>
        <v>229645.04820599995</v>
      </c>
      <c r="M75" s="32">
        <f t="shared" si="33"/>
        <v>239830.253042</v>
      </c>
      <c r="N75" s="32">
        <f t="shared" si="33"/>
        <v>260407.69499399999</v>
      </c>
      <c r="O75" s="32">
        <f t="shared" si="33"/>
        <v>247252.63729499999</v>
      </c>
      <c r="P75" s="32">
        <f t="shared" si="33"/>
        <v>246021.06298000002</v>
      </c>
      <c r="Q75" s="32">
        <f t="shared" si="33"/>
        <v>267135.59328000003</v>
      </c>
      <c r="R75" s="32">
        <v>249415.88211199999</v>
      </c>
      <c r="S75" s="32">
        <v>248563.23433000001</v>
      </c>
      <c r="T75" s="32">
        <v>246853.647788</v>
      </c>
      <c r="U75" s="32">
        <v>235770.70011000001</v>
      </c>
      <c r="V75" s="32">
        <v>237691.01699999999</v>
      </c>
      <c r="W75" s="32">
        <v>301969.8015</v>
      </c>
      <c r="X75" s="32">
        <v>318758.2524</v>
      </c>
      <c r="Y75" s="32">
        <v>346265.34039999999</v>
      </c>
      <c r="Z75" s="32">
        <v>341613.71720000001</v>
      </c>
      <c r="AA75" s="32">
        <v>381302.22480000003</v>
      </c>
      <c r="AB75" s="32">
        <v>379027.85609999998</v>
      </c>
      <c r="AC75" s="32">
        <v>373020.73599999998</v>
      </c>
      <c r="AD75" s="32">
        <v>429249.75520000001</v>
      </c>
      <c r="AE75" s="32">
        <v>418579.10920000001</v>
      </c>
      <c r="AF75" s="32">
        <v>413781.30559999996</v>
      </c>
      <c r="AG75" s="32">
        <v>507352.75640000007</v>
      </c>
      <c r="AH75" s="32">
        <v>517811.37600000005</v>
      </c>
      <c r="AI75" s="32">
        <v>521395.09880000004</v>
      </c>
      <c r="AJ75" s="32">
        <v>531780.58120000002</v>
      </c>
      <c r="AK75" s="32">
        <v>523260.09740000009</v>
      </c>
      <c r="AL75" s="32">
        <v>565975.74239999999</v>
      </c>
    </row>
    <row r="76" spans="1:75" s="165" customFormat="1" ht="13.2" customHeight="1" x14ac:dyDescent="0.25">
      <c r="A76" s="164" t="s">
        <v>58</v>
      </c>
      <c r="B76" s="43" t="s">
        <v>115</v>
      </c>
      <c r="C76" s="32">
        <f>'[1]1.8'!CA76</f>
        <v>187212.80325</v>
      </c>
      <c r="D76" s="32">
        <f>'[1]1.8'!CB76</f>
        <v>167786.61827200002</v>
      </c>
      <c r="E76" s="32">
        <f>'[1]1.8'!CC76</f>
        <v>157926.06278399998</v>
      </c>
      <c r="F76" s="32">
        <f>'[1]1.8'!CD76</f>
        <v>173260.81507300001</v>
      </c>
      <c r="G76" s="32">
        <f>'[1]1.8'!CE76</f>
        <v>191811.29769599999</v>
      </c>
      <c r="H76" s="32">
        <f>'[1]1.8'!CF76</f>
        <v>178951.74480000001</v>
      </c>
      <c r="I76" s="32">
        <f>'[1]1.8'!CG76</f>
        <v>190763.25319799999</v>
      </c>
      <c r="J76" s="32">
        <f>'[1]1.8'!CH76</f>
        <v>197976.63709799998</v>
      </c>
      <c r="K76" s="32">
        <f>'[1]1.8'!CI76</f>
        <v>200486.06305599998</v>
      </c>
      <c r="L76" s="32">
        <f>'[1]1.8'!CJ76</f>
        <v>189817.98336199997</v>
      </c>
      <c r="M76" s="32">
        <f>'[1]1.8'!CK76</f>
        <v>196680.433104</v>
      </c>
      <c r="N76" s="32">
        <f>'[1]1.8'!CL76</f>
        <v>211233.92029799998</v>
      </c>
      <c r="O76" s="32">
        <f>'[1]1.8'!CM76</f>
        <v>198970.02352799999</v>
      </c>
      <c r="P76" s="32">
        <f>'[1]1.8'!CN76</f>
        <v>195083.12733000002</v>
      </c>
      <c r="Q76" s="32">
        <f>'[1]1.8'!CO76</f>
        <v>211161.63104400001</v>
      </c>
      <c r="R76" s="32">
        <v>196780.492248</v>
      </c>
      <c r="S76" s="32">
        <v>202921.55295499999</v>
      </c>
      <c r="T76" s="32">
        <v>198943.00234599999</v>
      </c>
      <c r="U76" s="32">
        <v>187677.330537</v>
      </c>
      <c r="V76" s="32">
        <v>196382.28419999999</v>
      </c>
      <c r="W76" s="32">
        <v>240150.31700000001</v>
      </c>
      <c r="X76" s="32">
        <v>252908.595</v>
      </c>
      <c r="Y76" s="32">
        <v>277725.40460000001</v>
      </c>
      <c r="Z76" s="32">
        <v>280201.28600000002</v>
      </c>
      <c r="AA76" s="32">
        <v>316692.21640000003</v>
      </c>
      <c r="AB76" s="32">
        <v>319593.288</v>
      </c>
      <c r="AC76" s="32">
        <v>317025.10399999999</v>
      </c>
      <c r="AD76" s="32">
        <v>359826.73620000004</v>
      </c>
      <c r="AE76" s="32">
        <v>360303.34840000002</v>
      </c>
      <c r="AF76" s="32">
        <v>355008.21149999998</v>
      </c>
      <c r="AG76" s="32">
        <v>434910.35980000003</v>
      </c>
      <c r="AH76" s="32">
        <v>442406.92280000006</v>
      </c>
      <c r="AI76" s="32">
        <v>444454.76440000004</v>
      </c>
      <c r="AJ76" s="32">
        <v>453852.89460000006</v>
      </c>
      <c r="AK76" s="32">
        <v>445734.66540000006</v>
      </c>
      <c r="AL76" s="32">
        <v>486516.56159999996</v>
      </c>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row>
    <row r="77" spans="1:75" s="165" customFormat="1" ht="13.2" customHeight="1" x14ac:dyDescent="0.25">
      <c r="A77" s="164" t="s">
        <v>58</v>
      </c>
      <c r="B77" s="43" t="s">
        <v>116</v>
      </c>
      <c r="C77" s="32">
        <f>'[1]1.8'!CA77</f>
        <v>28693.773000000001</v>
      </c>
      <c r="D77" s="32">
        <f>'[1]1.8'!CB77</f>
        <v>27971.441498000004</v>
      </c>
      <c r="E77" s="32">
        <f>'[1]1.8'!CC77</f>
        <v>28846.908959999997</v>
      </c>
      <c r="F77" s="32">
        <f>'[1]1.8'!CD77</f>
        <v>25368.705019000001</v>
      </c>
      <c r="G77" s="32">
        <f>'[1]1.8'!CE77</f>
        <v>25798.567104000002</v>
      </c>
      <c r="H77" s="32">
        <f>'[1]1.8'!CF77</f>
        <v>25401.205998000001</v>
      </c>
      <c r="I77" s="32">
        <f>'[1]1.8'!CG77</f>
        <v>27544.327376999998</v>
      </c>
      <c r="J77" s="32">
        <f>'[1]1.8'!CH77</f>
        <v>29012.645485999998</v>
      </c>
      <c r="K77" s="32">
        <f>'[1]1.8'!CI77</f>
        <v>35230.731747999998</v>
      </c>
      <c r="L77" s="32">
        <f>'[1]1.8'!CJ77</f>
        <v>39827.064843999993</v>
      </c>
      <c r="M77" s="32">
        <f>'[1]1.8'!CK77</f>
        <v>43149.819937999993</v>
      </c>
      <c r="N77" s="32">
        <f>'[1]1.8'!CL77</f>
        <v>49173.774696</v>
      </c>
      <c r="O77" s="32">
        <f>'[1]1.8'!CM77</f>
        <v>48282.613766999995</v>
      </c>
      <c r="P77" s="32">
        <f>'[1]1.8'!CN77</f>
        <v>50937.935649999999</v>
      </c>
      <c r="Q77" s="32">
        <f>'[1]1.8'!CO77</f>
        <v>55973.962235999999</v>
      </c>
      <c r="R77" s="32">
        <v>52635.389863999997</v>
      </c>
      <c r="S77" s="32">
        <v>45641.681375</v>
      </c>
      <c r="T77" s="32">
        <v>47910.645442000001</v>
      </c>
      <c r="U77" s="32">
        <v>48093.369573000004</v>
      </c>
      <c r="V77" s="32">
        <v>41308.732799999998</v>
      </c>
      <c r="W77" s="32">
        <v>61819.484500000006</v>
      </c>
      <c r="X77" s="32">
        <v>65849.657399999996</v>
      </c>
      <c r="Y77" s="32">
        <v>68539.935800000007</v>
      </c>
      <c r="Z77" s="32">
        <v>61412.431199999999</v>
      </c>
      <c r="AA77" s="32">
        <v>64610.008400000006</v>
      </c>
      <c r="AB77" s="32">
        <v>59434.568100000004</v>
      </c>
      <c r="AC77" s="32">
        <v>55995.631999999998</v>
      </c>
      <c r="AD77" s="32">
        <v>69423.019</v>
      </c>
      <c r="AE77" s="32">
        <v>58275.760799999996</v>
      </c>
      <c r="AF77" s="32">
        <v>58773.094100000002</v>
      </c>
      <c r="AG77" s="32">
        <v>72442.396600000007</v>
      </c>
      <c r="AH77" s="32">
        <v>75404.453200000004</v>
      </c>
      <c r="AI77" s="32">
        <v>76940.334400000007</v>
      </c>
      <c r="AJ77" s="32">
        <v>77927.686600000001</v>
      </c>
      <c r="AK77" s="32">
        <v>77525.432000000001</v>
      </c>
      <c r="AL77" s="32">
        <v>79459.180800000002</v>
      </c>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row>
    <row r="78" spans="1:75" s="1" customFormat="1" ht="22.95" customHeight="1" x14ac:dyDescent="0.25">
      <c r="A78" s="35" t="s">
        <v>9</v>
      </c>
      <c r="B78" s="39" t="s">
        <v>84</v>
      </c>
      <c r="C78" s="32">
        <f>'[1]1.8'!CA78</f>
        <v>2719.3445000000002</v>
      </c>
      <c r="D78" s="32">
        <f>'[1]1.8'!CB78</f>
        <v>2458.7968860000001</v>
      </c>
      <c r="E78" s="32">
        <f>'[1]1.8'!CC78</f>
        <v>2561.777736</v>
      </c>
      <c r="F78" s="32">
        <f>'[1]1.8'!CD78</f>
        <v>2904.0807070000001</v>
      </c>
      <c r="G78" s="32">
        <f>'[1]1.8'!CE78</f>
        <v>3198.602832</v>
      </c>
      <c r="H78" s="32">
        <f>'[1]1.8'!CF78</f>
        <v>3081.9467159999999</v>
      </c>
      <c r="I78" s="32">
        <f>'[1]1.8'!CG78</f>
        <v>3238.9848750000001</v>
      </c>
      <c r="J78" s="32">
        <f>'[1]1.8'!CH78</f>
        <v>3453.2389659999999</v>
      </c>
      <c r="K78" s="32">
        <f>'[1]1.8'!CI78</f>
        <v>3479.911482</v>
      </c>
      <c r="L78" s="32">
        <f>'[1]1.8'!CJ78</f>
        <v>3392.8692199999996</v>
      </c>
      <c r="M78" s="32">
        <f>'[1]1.8'!CK78</f>
        <v>3500.7844079999995</v>
      </c>
      <c r="N78" s="32">
        <f>'[1]1.8'!CL78</f>
        <v>3732.9406589999999</v>
      </c>
      <c r="O78" s="32">
        <f>'[1]1.8'!CM78</f>
        <v>3556.8280619999996</v>
      </c>
      <c r="P78" s="32">
        <f>'[1]1.8'!CN78</f>
        <v>3561.72712</v>
      </c>
      <c r="Q78" s="32">
        <f>'[1]1.8'!CO78</f>
        <v>3876.8618940000001</v>
      </c>
      <c r="R78" s="32">
        <v>3793.2921679999999</v>
      </c>
      <c r="S78" s="32">
        <v>3760.3295699999999</v>
      </c>
      <c r="T78" s="32">
        <v>3427.7960419999999</v>
      </c>
      <c r="U78" s="32">
        <v>3419.7588780000001</v>
      </c>
      <c r="V78" s="32">
        <v>3363.4404</v>
      </c>
      <c r="W78" s="32">
        <v>3086.7650000000003</v>
      </c>
      <c r="X78" s="32">
        <v>2642.5277999999998</v>
      </c>
      <c r="Y78" s="32">
        <v>2858.1889000000001</v>
      </c>
      <c r="Z78" s="32">
        <v>2827.46</v>
      </c>
      <c r="AA78" s="32">
        <v>2816.4052000000001</v>
      </c>
      <c r="AB78" s="32">
        <v>2771.9826000000003</v>
      </c>
      <c r="AC78" s="32">
        <v>4411.616</v>
      </c>
      <c r="AD78" s="32">
        <v>4773.6850000000004</v>
      </c>
      <c r="AE78" s="32">
        <v>5295.1368999999995</v>
      </c>
      <c r="AF78" s="32">
        <v>5441.4114</v>
      </c>
      <c r="AG78" s="32">
        <v>6618.9166000000005</v>
      </c>
      <c r="AH78" s="32">
        <v>6765.1910000000007</v>
      </c>
      <c r="AI78" s="32">
        <v>6838.3282000000008</v>
      </c>
      <c r="AJ78" s="32">
        <v>6911.465400000001</v>
      </c>
      <c r="AK78" s="32">
        <v>6838.3282000000008</v>
      </c>
      <c r="AL78" s="32">
        <v>7292.6207999999997</v>
      </c>
    </row>
    <row r="79" spans="1:75" s="1" customFormat="1" ht="13.2" customHeight="1" x14ac:dyDescent="0.25">
      <c r="A79" s="35"/>
      <c r="B79" s="39" t="s">
        <v>117</v>
      </c>
      <c r="C79" s="32">
        <f t="shared" ref="C79:Q79" si="34">C80+C81+C82</f>
        <v>104179.02549999999</v>
      </c>
      <c r="D79" s="32">
        <f t="shared" si="34"/>
        <v>95977.139986000009</v>
      </c>
      <c r="E79" s="32">
        <f t="shared" si="34"/>
        <v>101502.36996</v>
      </c>
      <c r="F79" s="32">
        <f t="shared" si="34"/>
        <v>113643.158245</v>
      </c>
      <c r="G79" s="32">
        <f t="shared" si="34"/>
        <v>124273.58544000001</v>
      </c>
      <c r="H79" s="32">
        <f t="shared" si="34"/>
        <v>120916.699785</v>
      </c>
      <c r="I79" s="32">
        <f t="shared" si="34"/>
        <v>127719.651591</v>
      </c>
      <c r="J79" s="32">
        <f t="shared" si="34"/>
        <v>133153.63162600002</v>
      </c>
      <c r="K79" s="32">
        <f t="shared" si="34"/>
        <v>128945.55723999999</v>
      </c>
      <c r="L79" s="32">
        <f t="shared" si="34"/>
        <v>121308.12411199999</v>
      </c>
      <c r="M79" s="32">
        <f t="shared" si="34"/>
        <v>122951.79178399999</v>
      </c>
      <c r="N79" s="32">
        <f t="shared" si="34"/>
        <v>132982.50257399998</v>
      </c>
      <c r="O79" s="32">
        <f t="shared" si="34"/>
        <v>130567.442067</v>
      </c>
      <c r="P79" s="32">
        <f t="shared" si="34"/>
        <v>128615.01387000001</v>
      </c>
      <c r="Q79" s="32">
        <f t="shared" si="34"/>
        <v>148282.89288</v>
      </c>
      <c r="R79" s="32">
        <v>146553.981352</v>
      </c>
      <c r="S79" s="32">
        <v>130630.57940999999</v>
      </c>
      <c r="T79" s="32">
        <v>130413.24788799998</v>
      </c>
      <c r="U79" s="32">
        <v>122437.000956</v>
      </c>
      <c r="V79" s="32">
        <v>117720.414</v>
      </c>
      <c r="W79" s="32">
        <v>136014.09050000002</v>
      </c>
      <c r="X79" s="32">
        <v>130658.31899999999</v>
      </c>
      <c r="Y79" s="32">
        <v>147465.56789999999</v>
      </c>
      <c r="Z79" s="32">
        <v>151551.856</v>
      </c>
      <c r="AA79" s="32">
        <v>152950.32200000001</v>
      </c>
      <c r="AB79" s="32">
        <v>149822.94190000001</v>
      </c>
      <c r="AC79" s="32">
        <v>160519.04000000001</v>
      </c>
      <c r="AD79" s="32">
        <v>169643.12580000001</v>
      </c>
      <c r="AE79" s="32">
        <v>180005.39969999998</v>
      </c>
      <c r="AF79" s="32">
        <v>181965.47799999997</v>
      </c>
      <c r="AG79" s="32">
        <v>226030.5166</v>
      </c>
      <c r="AH79" s="32">
        <v>227968.65240000002</v>
      </c>
      <c r="AI79" s="32">
        <v>230638.16020000001</v>
      </c>
      <c r="AJ79" s="32">
        <v>230528.45440000002</v>
      </c>
      <c r="AK79" s="32">
        <v>231150.12060000002</v>
      </c>
      <c r="AL79" s="32">
        <v>230895.00959999999</v>
      </c>
    </row>
    <row r="80" spans="1:75" s="1" customFormat="1" ht="13.2" customHeight="1" x14ac:dyDescent="0.25">
      <c r="A80" s="35"/>
      <c r="B80" s="42" t="s">
        <v>118</v>
      </c>
      <c r="C80" s="32">
        <f>'[1]1.8'!CA80</f>
        <v>49182.627249999998</v>
      </c>
      <c r="D80" s="32">
        <f>'[1]1.8'!CB80</f>
        <v>45393.173280000003</v>
      </c>
      <c r="E80" s="32">
        <f>'[1]1.8'!CC80</f>
        <v>47855.730312</v>
      </c>
      <c r="F80" s="32">
        <f>'[1]1.8'!CD80</f>
        <v>53281.480739999999</v>
      </c>
      <c r="G80" s="32">
        <f>'[1]1.8'!CE80</f>
        <v>58597.355159999999</v>
      </c>
      <c r="H80" s="32">
        <f>'[1]1.8'!CF80</f>
        <v>55425.332070000004</v>
      </c>
      <c r="I80" s="32">
        <f>'[1]1.8'!CG80</f>
        <v>57653.930775000001</v>
      </c>
      <c r="J80" s="32">
        <f>'[1]1.8'!CH80</f>
        <v>57644.61896</v>
      </c>
      <c r="K80" s="32">
        <f>'[1]1.8'!CI80</f>
        <v>54923.254087999994</v>
      </c>
      <c r="L80" s="32">
        <f>'[1]1.8'!CJ80</f>
        <v>50632.048359999993</v>
      </c>
      <c r="M80" s="32">
        <f>'[1]1.8'!CK80</f>
        <v>48931.418429999998</v>
      </c>
      <c r="N80" s="32">
        <f>'[1]1.8'!CL80</f>
        <v>52710.244793999998</v>
      </c>
      <c r="O80" s="32">
        <f>'[1]1.8'!CM80</f>
        <v>49423.983966</v>
      </c>
      <c r="P80" s="32">
        <f>'[1]1.8'!CN80</f>
        <v>50283.206400000003</v>
      </c>
      <c r="Q80" s="32">
        <f>'[1]1.8'!CO80</f>
        <v>55973.962235999999</v>
      </c>
      <c r="R80" s="32">
        <v>55431.904527999999</v>
      </c>
      <c r="S80" s="32">
        <v>46949.622094999999</v>
      </c>
      <c r="T80" s="32">
        <v>47308.818655999996</v>
      </c>
      <c r="U80" s="32">
        <v>44456.865414</v>
      </c>
      <c r="V80" s="32">
        <v>39224.347199999997</v>
      </c>
      <c r="W80" s="32">
        <v>46806.582000000002</v>
      </c>
      <c r="X80" s="32">
        <v>46257.582600000002</v>
      </c>
      <c r="Y80" s="32">
        <v>52579.356200000002</v>
      </c>
      <c r="Z80" s="32">
        <v>53014.875</v>
      </c>
      <c r="AA80" s="32">
        <v>56328.103999999999</v>
      </c>
      <c r="AB80" s="32">
        <v>56934.3485</v>
      </c>
      <c r="AC80" s="32">
        <v>59849.152000000002</v>
      </c>
      <c r="AD80" s="32">
        <v>68713.785799999998</v>
      </c>
      <c r="AE80" s="32">
        <v>71908.544200000004</v>
      </c>
      <c r="AF80" s="32">
        <v>71703.759900000005</v>
      </c>
      <c r="AG80" s="32">
        <v>93761.890400000004</v>
      </c>
      <c r="AH80" s="32">
        <v>91714.048800000004</v>
      </c>
      <c r="AI80" s="32">
        <v>92957.381200000003</v>
      </c>
      <c r="AJ80" s="32">
        <v>91202.088400000008</v>
      </c>
      <c r="AK80" s="32">
        <v>91458.068600000013</v>
      </c>
      <c r="AL80" s="32">
        <v>95981.524799999999</v>
      </c>
    </row>
    <row r="81" spans="1:38" s="1" customFormat="1" ht="13.2" customHeight="1" x14ac:dyDescent="0.25">
      <c r="A81" s="35"/>
      <c r="B81" s="42" t="s">
        <v>119</v>
      </c>
      <c r="C81" s="32">
        <f>'[1]1.8'!CA81</f>
        <v>54785.414624999998</v>
      </c>
      <c r="D81" s="32">
        <f>'[1]1.8'!CB81</f>
        <v>50373.813126000008</v>
      </c>
      <c r="E81" s="32">
        <f>'[1]1.8'!CC81</f>
        <v>53452.891751999996</v>
      </c>
      <c r="F81" s="32">
        <f>'[1]1.8'!CD81</f>
        <v>60121.670834999997</v>
      </c>
      <c r="G81" s="32">
        <f>'[1]1.8'!CE81</f>
        <v>65387.831664000005</v>
      </c>
      <c r="H81" s="32">
        <f>'[1]1.8'!CF81</f>
        <v>65217.969215999998</v>
      </c>
      <c r="I81" s="32">
        <f>'[1]1.8'!CG81</f>
        <v>69754.778267999995</v>
      </c>
      <c r="J81" s="32">
        <f>'[1]1.8'!CH81</f>
        <v>75155.531512000001</v>
      </c>
      <c r="K81" s="32">
        <f>'[1]1.8'!CI81</f>
        <v>73671.614397999991</v>
      </c>
      <c r="L81" s="32">
        <f>'[1]1.8'!CJ81</f>
        <v>70336.78882999999</v>
      </c>
      <c r="M81" s="32">
        <f>'[1]1.8'!CK81</f>
        <v>73675.599131999988</v>
      </c>
      <c r="N81" s="32">
        <f>'[1]1.8'!CL81</f>
        <v>79542.509981999989</v>
      </c>
      <c r="O81" s="32">
        <f>'[1]1.8'!CM81</f>
        <v>79975.544408999995</v>
      </c>
      <c r="P81" s="32">
        <f>'[1]1.8'!CN81</f>
        <v>76760.457269999999</v>
      </c>
      <c r="Q81" s="32">
        <f>'[1]1.8'!CO81</f>
        <v>88884.84094200001</v>
      </c>
      <c r="R81" s="32">
        <v>88048.679520000005</v>
      </c>
      <c r="S81" s="32">
        <v>79784.383919999993</v>
      </c>
      <c r="T81" s="32">
        <v>79676.633189999993</v>
      </c>
      <c r="U81" s="32">
        <v>74656.707900000009</v>
      </c>
      <c r="V81" s="32">
        <v>75061.567800000004</v>
      </c>
      <c r="W81" s="32">
        <v>83623.27</v>
      </c>
      <c r="X81" s="32">
        <v>79222.449599999993</v>
      </c>
      <c r="Y81" s="32">
        <v>89028.339399999997</v>
      </c>
      <c r="Z81" s="32">
        <v>92514.491200000004</v>
      </c>
      <c r="AA81" s="32">
        <v>91658.652400000006</v>
      </c>
      <c r="AB81" s="32">
        <v>83947.590700000001</v>
      </c>
      <c r="AC81" s="32">
        <v>89933.184000000008</v>
      </c>
      <c r="AD81" s="32">
        <v>88354.089800000002</v>
      </c>
      <c r="AE81" s="32">
        <v>95283.209300000002</v>
      </c>
      <c r="AF81" s="32">
        <v>97711.365999999995</v>
      </c>
      <c r="AG81" s="32">
        <v>124881.76900000001</v>
      </c>
      <c r="AH81" s="32">
        <v>127990.1</v>
      </c>
      <c r="AI81" s="32">
        <v>128940.88360000002</v>
      </c>
      <c r="AJ81" s="32">
        <v>130330.49040000001</v>
      </c>
      <c r="AK81" s="32">
        <v>130623.03920000001</v>
      </c>
      <c r="AL81" s="32">
        <v>123936.57119999999</v>
      </c>
    </row>
    <row r="82" spans="1:38" s="1" customFormat="1" ht="13.2" customHeight="1" x14ac:dyDescent="0.25">
      <c r="A82" s="35"/>
      <c r="B82" s="42" t="s">
        <v>120</v>
      </c>
      <c r="C82" s="32">
        <f>'[1]1.8'!CA82</f>
        <v>210.98362499999999</v>
      </c>
      <c r="D82" s="32">
        <f>'[1]1.8'!CB82</f>
        <v>210.15358000000003</v>
      </c>
      <c r="E82" s="32">
        <f>'[1]1.8'!CC82</f>
        <v>193.747896</v>
      </c>
      <c r="F82" s="32">
        <f>'[1]1.8'!CD82</f>
        <v>240.00666999999999</v>
      </c>
      <c r="G82" s="32">
        <f>'[1]1.8'!CE82</f>
        <v>288.398616</v>
      </c>
      <c r="H82" s="32">
        <f>'[1]1.8'!CF82</f>
        <v>273.39849900000002</v>
      </c>
      <c r="I82" s="32">
        <f>'[1]1.8'!CG82</f>
        <v>310.94254799999999</v>
      </c>
      <c r="J82" s="32">
        <f>'[1]1.8'!CH82</f>
        <v>353.481154</v>
      </c>
      <c r="K82" s="32">
        <f>'[1]1.8'!CI82</f>
        <v>350.68875399999996</v>
      </c>
      <c r="L82" s="32">
        <f>'[1]1.8'!CJ82</f>
        <v>339.28692199999995</v>
      </c>
      <c r="M82" s="32">
        <f>'[1]1.8'!CK82</f>
        <v>344.77422199999995</v>
      </c>
      <c r="N82" s="32">
        <f>'[1]1.8'!CL82</f>
        <v>729.74779799999999</v>
      </c>
      <c r="O82" s="32">
        <f>'[1]1.8'!CM82</f>
        <v>1167.9136919999999</v>
      </c>
      <c r="P82" s="32">
        <f>'[1]1.8'!CN82</f>
        <v>1571.3502000000001</v>
      </c>
      <c r="Q82" s="32">
        <f>'[1]1.8'!CO82</f>
        <v>3424.0897020000002</v>
      </c>
      <c r="R82" s="32">
        <v>3073.3973040000001</v>
      </c>
      <c r="S82" s="32">
        <v>3896.5733949999999</v>
      </c>
      <c r="T82" s="32">
        <v>3427.7960419999999</v>
      </c>
      <c r="U82" s="32">
        <v>3323.4276420000001</v>
      </c>
      <c r="V82" s="32">
        <v>3434.4989999999998</v>
      </c>
      <c r="W82" s="32">
        <v>5584.2385000000004</v>
      </c>
      <c r="X82" s="32">
        <v>5178.2867999999999</v>
      </c>
      <c r="Y82" s="32">
        <v>5857.8723</v>
      </c>
      <c r="Z82" s="32">
        <v>6022.4898000000003</v>
      </c>
      <c r="AA82" s="32">
        <v>4963.5655999999999</v>
      </c>
      <c r="AB82" s="32">
        <v>8941.0027000000009</v>
      </c>
      <c r="AC82" s="32">
        <v>10736.704</v>
      </c>
      <c r="AD82" s="32">
        <v>12575.2502</v>
      </c>
      <c r="AE82" s="32">
        <v>12813.646199999999</v>
      </c>
      <c r="AF82" s="32">
        <v>12550.3521</v>
      </c>
      <c r="AG82" s="32">
        <v>7386.8572000000004</v>
      </c>
      <c r="AH82" s="32">
        <v>8264.5036</v>
      </c>
      <c r="AI82" s="32">
        <v>8739.8954000000012</v>
      </c>
      <c r="AJ82" s="32">
        <v>8995.8756000000012</v>
      </c>
      <c r="AK82" s="32">
        <v>9069.0128000000004</v>
      </c>
      <c r="AL82" s="32">
        <v>10976.9136</v>
      </c>
    </row>
    <row r="83" spans="1:38" s="1" customFormat="1" ht="13.2" customHeight="1" x14ac:dyDescent="0.25">
      <c r="A83" s="35">
        <v>2</v>
      </c>
      <c r="B83" s="33" t="s">
        <v>85</v>
      </c>
      <c r="C83" s="32">
        <f t="shared" ref="C83:Q83" si="35">C84+C86</f>
        <v>734457.44125000003</v>
      </c>
      <c r="D83" s="32">
        <f t="shared" si="35"/>
        <v>671335.61131000007</v>
      </c>
      <c r="E83" s="32">
        <f t="shared" si="35"/>
        <v>679107.903024</v>
      </c>
      <c r="F83" s="32">
        <f t="shared" si="35"/>
        <v>690211.1815859999</v>
      </c>
      <c r="G83" s="32">
        <f t="shared" si="35"/>
        <v>762237.54208799999</v>
      </c>
      <c r="H83" s="32">
        <f t="shared" si="35"/>
        <v>722020.58145000006</v>
      </c>
      <c r="I83" s="32">
        <f t="shared" si="35"/>
        <v>774246.9445199999</v>
      </c>
      <c r="J83" s="32">
        <f t="shared" si="35"/>
        <v>782498.51152399997</v>
      </c>
      <c r="K83" s="32">
        <f t="shared" si="35"/>
        <v>774968.19422399986</v>
      </c>
      <c r="L83" s="32">
        <f t="shared" si="35"/>
        <v>752173.00707999989</v>
      </c>
      <c r="M83" s="32">
        <f t="shared" si="35"/>
        <v>805923.00447199994</v>
      </c>
      <c r="N83" s="32">
        <f t="shared" si="35"/>
        <v>857986.9398869999</v>
      </c>
      <c r="O83" s="32">
        <f t="shared" si="35"/>
        <v>826644.00249899982</v>
      </c>
      <c r="P83" s="32">
        <f t="shared" si="35"/>
        <v>813330.86352000001</v>
      </c>
      <c r="Q83" s="32">
        <f t="shared" si="35"/>
        <v>890461.41035400005</v>
      </c>
      <c r="R83" s="32">
        <v>904686.33793599985</v>
      </c>
      <c r="S83" s="32">
        <v>896293.62714500003</v>
      </c>
      <c r="T83" s="32">
        <v>895151.92822</v>
      </c>
      <c r="U83" s="32">
        <v>894339.19502400013</v>
      </c>
      <c r="V83" s="32">
        <v>913695.16499999992</v>
      </c>
      <c r="W83" s="32">
        <v>1105202.1775</v>
      </c>
      <c r="X83" s="32">
        <v>1011233.9969999999</v>
      </c>
      <c r="Y83" s="32">
        <v>1048078.0604</v>
      </c>
      <c r="Z83" s="32">
        <v>1060297.5</v>
      </c>
      <c r="AA83" s="32">
        <v>1048260.4384000001</v>
      </c>
      <c r="AB83" s="32">
        <v>1081616.7400000002</v>
      </c>
      <c r="AC83" s="32">
        <v>1010127.1839999999</v>
      </c>
      <c r="AD83" s="32">
        <v>1045546.1278000001</v>
      </c>
      <c r="AE83" s="32">
        <v>1087492.3977000001</v>
      </c>
      <c r="AF83" s="32">
        <v>1076580.3199999998</v>
      </c>
      <c r="AG83" s="32">
        <v>1312154.5052000002</v>
      </c>
      <c r="AH83" s="32">
        <v>1314238.9154000003</v>
      </c>
      <c r="AI83" s="32">
        <v>1307400.5872000002</v>
      </c>
      <c r="AJ83" s="32">
        <v>1304804.2166000002</v>
      </c>
      <c r="AK83" s="32">
        <v>1292151.4810000001</v>
      </c>
      <c r="AL83" s="32">
        <v>1344918.8015999999</v>
      </c>
    </row>
    <row r="84" spans="1:38" s="1" customFormat="1" ht="13.2" customHeight="1" x14ac:dyDescent="0.25">
      <c r="A84" s="35">
        <v>2.1</v>
      </c>
      <c r="B84" s="38" t="s">
        <v>121</v>
      </c>
      <c r="C84" s="32">
        <f t="shared" ref="C84:Q84" si="36">C85</f>
        <v>111282.140875</v>
      </c>
      <c r="D84" s="32">
        <f t="shared" si="36"/>
        <v>100453.41124000002</v>
      </c>
      <c r="E84" s="32">
        <f t="shared" si="36"/>
        <v>104796.08419199999</v>
      </c>
      <c r="F84" s="32">
        <f t="shared" si="36"/>
        <v>116907.248957</v>
      </c>
      <c r="G84" s="32">
        <f t="shared" si="36"/>
        <v>128232.511896</v>
      </c>
      <c r="H84" s="32">
        <f t="shared" si="36"/>
        <v>121687.186464</v>
      </c>
      <c r="I84" s="32">
        <f t="shared" si="36"/>
        <v>128315.62480799999</v>
      </c>
      <c r="J84" s="32">
        <f t="shared" si="36"/>
        <v>133887.78479199999</v>
      </c>
      <c r="K84" s="32">
        <f t="shared" si="36"/>
        <v>133126.84623</v>
      </c>
      <c r="L84" s="32">
        <f t="shared" si="36"/>
        <v>129607.60420399999</v>
      </c>
      <c r="M84" s="32">
        <f t="shared" si="36"/>
        <v>133135.89187999998</v>
      </c>
      <c r="N84" s="32">
        <f t="shared" si="36"/>
        <v>144377.79511199999</v>
      </c>
      <c r="O84" s="32">
        <f t="shared" si="36"/>
        <v>137256.40230299998</v>
      </c>
      <c r="P84" s="32">
        <f t="shared" si="36"/>
        <v>135031.36052000002</v>
      </c>
      <c r="Q84" s="32">
        <f t="shared" si="36"/>
        <v>145792.64582400001</v>
      </c>
      <c r="R84" s="32">
        <v>141902.353</v>
      </c>
      <c r="S84" s="32">
        <v>139431.930505</v>
      </c>
      <c r="T84" s="32">
        <v>134783.03368199998</v>
      </c>
      <c r="U84" s="32">
        <v>124026.46635</v>
      </c>
      <c r="V84" s="32">
        <v>122647.1436</v>
      </c>
      <c r="W84" s="32">
        <v>145386.63150000002</v>
      </c>
      <c r="X84" s="32">
        <v>139012.97760000001</v>
      </c>
      <c r="Y84" s="32">
        <v>151257.62049999999</v>
      </c>
      <c r="Z84" s="32">
        <v>151975.97500000001</v>
      </c>
      <c r="AA84" s="32">
        <v>149520.4424</v>
      </c>
      <c r="AB84" s="32">
        <v>145664.96799999999</v>
      </c>
      <c r="AC84" s="32">
        <v>140879.37599999999</v>
      </c>
      <c r="AD84" s="32">
        <v>143756.114</v>
      </c>
      <c r="AE84" s="32">
        <v>153646.73480000001</v>
      </c>
      <c r="AF84" s="32">
        <v>152915.36230000001</v>
      </c>
      <c r="AG84" s="32">
        <v>189754.46540000002</v>
      </c>
      <c r="AH84" s="32">
        <v>190851.52340000001</v>
      </c>
      <c r="AI84" s="32">
        <v>191180.64080000002</v>
      </c>
      <c r="AJ84" s="32">
        <v>191253.77800000002</v>
      </c>
      <c r="AK84" s="32">
        <v>190851.52340000001</v>
      </c>
      <c r="AL84" s="32">
        <v>198951.8112</v>
      </c>
    </row>
    <row r="85" spans="1:38" s="1" customFormat="1" ht="13.2" customHeight="1" x14ac:dyDescent="0.25">
      <c r="A85" s="35" t="s">
        <v>12</v>
      </c>
      <c r="B85" s="39" t="s">
        <v>89</v>
      </c>
      <c r="C85" s="32">
        <f>'[1]1.8'!CA85</f>
        <v>111282.140875</v>
      </c>
      <c r="D85" s="32">
        <f>'[1]1.8'!CB85</f>
        <v>100453.41124000002</v>
      </c>
      <c r="E85" s="32">
        <f>'[1]1.8'!CC85</f>
        <v>104796.08419199999</v>
      </c>
      <c r="F85" s="32">
        <f>'[1]1.8'!CD85</f>
        <v>116907.248957</v>
      </c>
      <c r="G85" s="32">
        <f>'[1]1.8'!CE85</f>
        <v>128232.511896</v>
      </c>
      <c r="H85" s="32">
        <f>'[1]1.8'!CF85</f>
        <v>121687.186464</v>
      </c>
      <c r="I85" s="32">
        <f>'[1]1.8'!CG85</f>
        <v>128315.62480799999</v>
      </c>
      <c r="J85" s="32">
        <f>'[1]1.8'!CH85</f>
        <v>133887.78479199999</v>
      </c>
      <c r="K85" s="32">
        <f>'[1]1.8'!CI85</f>
        <v>133126.84623</v>
      </c>
      <c r="L85" s="32">
        <f>'[1]1.8'!CJ85</f>
        <v>129607.60420399999</v>
      </c>
      <c r="M85" s="32">
        <f>'[1]1.8'!CK85</f>
        <v>133135.89187999998</v>
      </c>
      <c r="N85" s="32">
        <f>'[1]1.8'!CL85</f>
        <v>144377.79511199999</v>
      </c>
      <c r="O85" s="32">
        <f>'[1]1.8'!CM85</f>
        <v>137256.40230299998</v>
      </c>
      <c r="P85" s="32">
        <f>'[1]1.8'!CN85</f>
        <v>135031.36052000002</v>
      </c>
      <c r="Q85" s="32">
        <f>'[1]1.8'!CO85</f>
        <v>145792.64582400001</v>
      </c>
      <c r="R85" s="32">
        <v>141902.353</v>
      </c>
      <c r="S85" s="32">
        <v>139431.930505</v>
      </c>
      <c r="T85" s="32">
        <v>134783.03368199998</v>
      </c>
      <c r="U85" s="32">
        <v>124026.46635</v>
      </c>
      <c r="V85" s="32">
        <v>122647.1436</v>
      </c>
      <c r="W85" s="32">
        <v>145386.63150000002</v>
      </c>
      <c r="X85" s="32">
        <v>139012.97760000001</v>
      </c>
      <c r="Y85" s="32">
        <v>151257.62049999999</v>
      </c>
      <c r="Z85" s="32">
        <v>151975.97500000001</v>
      </c>
      <c r="AA85" s="32">
        <v>149520.4424</v>
      </c>
      <c r="AB85" s="32">
        <v>145664.96799999999</v>
      </c>
      <c r="AC85" s="32">
        <v>140879.37599999999</v>
      </c>
      <c r="AD85" s="32">
        <v>143756.114</v>
      </c>
      <c r="AE85" s="32">
        <v>153646.73480000001</v>
      </c>
      <c r="AF85" s="32">
        <v>152915.36230000001</v>
      </c>
      <c r="AG85" s="32">
        <v>189754.46540000002</v>
      </c>
      <c r="AH85" s="32">
        <v>190851.52340000001</v>
      </c>
      <c r="AI85" s="32">
        <v>191180.64080000002</v>
      </c>
      <c r="AJ85" s="32">
        <v>191253.77800000002</v>
      </c>
      <c r="AK85" s="32">
        <v>190851.52340000001</v>
      </c>
      <c r="AL85" s="32">
        <v>198951.8112</v>
      </c>
    </row>
    <row r="86" spans="1:38" s="1" customFormat="1" ht="13.2" customHeight="1" x14ac:dyDescent="0.25">
      <c r="A86" s="35">
        <v>2.2000000000000002</v>
      </c>
      <c r="B86" s="38" t="s">
        <v>90</v>
      </c>
      <c r="C86" s="32">
        <f t="shared" ref="C86:Q86" si="37">C87+C88+C91+C94</f>
        <v>623175.30037499999</v>
      </c>
      <c r="D86" s="32">
        <f t="shared" si="37"/>
        <v>570882.20007000002</v>
      </c>
      <c r="E86" s="32">
        <f t="shared" si="37"/>
        <v>574311.81883200002</v>
      </c>
      <c r="F86" s="32">
        <f t="shared" si="37"/>
        <v>573303.93262899993</v>
      </c>
      <c r="G86" s="32">
        <f t="shared" si="37"/>
        <v>634005.03019199998</v>
      </c>
      <c r="H86" s="32">
        <f t="shared" si="37"/>
        <v>600333.39498600003</v>
      </c>
      <c r="I86" s="32">
        <f t="shared" si="37"/>
        <v>645931.31971199997</v>
      </c>
      <c r="J86" s="32">
        <f t="shared" si="37"/>
        <v>648610.72673200001</v>
      </c>
      <c r="K86" s="32">
        <f t="shared" si="37"/>
        <v>641841.34799399984</v>
      </c>
      <c r="L86" s="32">
        <f t="shared" si="37"/>
        <v>622565.40287599992</v>
      </c>
      <c r="M86" s="32">
        <f t="shared" si="37"/>
        <v>672787.11259199993</v>
      </c>
      <c r="N86" s="32">
        <f t="shared" si="37"/>
        <v>713609.14477499994</v>
      </c>
      <c r="O86" s="32">
        <f t="shared" si="37"/>
        <v>689387.60019599984</v>
      </c>
      <c r="P86" s="32">
        <f t="shared" si="37"/>
        <v>678299.50300000003</v>
      </c>
      <c r="Q86" s="32">
        <f t="shared" si="37"/>
        <v>744668.76453000004</v>
      </c>
      <c r="R86" s="32">
        <v>762783.98493599985</v>
      </c>
      <c r="S86" s="32">
        <v>756861.69663999998</v>
      </c>
      <c r="T86" s="32">
        <v>760368.89453799999</v>
      </c>
      <c r="U86" s="32">
        <v>770312.72867400013</v>
      </c>
      <c r="V86" s="32">
        <v>791048.02139999997</v>
      </c>
      <c r="W86" s="32">
        <v>959815.54599999997</v>
      </c>
      <c r="X86" s="32">
        <v>872221.01939999987</v>
      </c>
      <c r="Y86" s="32">
        <v>896820.4399</v>
      </c>
      <c r="Z86" s="32">
        <v>908321.52500000002</v>
      </c>
      <c r="AA86" s="32">
        <v>898739.99600000004</v>
      </c>
      <c r="AB86" s="32">
        <v>935951.77200000011</v>
      </c>
      <c r="AC86" s="32">
        <v>869247.80799999996</v>
      </c>
      <c r="AD86" s="32">
        <v>901790.01380000019</v>
      </c>
      <c r="AE86" s="32">
        <v>933845.6629</v>
      </c>
      <c r="AF86" s="32">
        <v>923664.95769999991</v>
      </c>
      <c r="AG86" s="32">
        <v>1122400.0398000001</v>
      </c>
      <c r="AH86" s="32">
        <v>1123387.3920000002</v>
      </c>
      <c r="AI86" s="32">
        <v>1116219.9464000002</v>
      </c>
      <c r="AJ86" s="32">
        <v>1113550.4386000002</v>
      </c>
      <c r="AK86" s="32">
        <v>1101299.9576000001</v>
      </c>
      <c r="AL86" s="32">
        <v>1145966.9904</v>
      </c>
    </row>
    <row r="87" spans="1:38" s="1" customFormat="1" ht="13.2" customHeight="1" x14ac:dyDescent="0.25">
      <c r="A87" s="35" t="s">
        <v>40</v>
      </c>
      <c r="B87" s="39" t="s">
        <v>95</v>
      </c>
      <c r="C87" s="32">
        <f>'[1]1.8'!CA87</f>
        <v>0</v>
      </c>
      <c r="D87" s="32">
        <f>'[1]1.8'!CB87</f>
        <v>0</v>
      </c>
      <c r="E87" s="32">
        <f>'[1]1.8'!CC87</f>
        <v>0</v>
      </c>
      <c r="F87" s="32">
        <f>'[1]1.8'!CD87</f>
        <v>0</v>
      </c>
      <c r="G87" s="32">
        <f>'[1]1.8'!CE87</f>
        <v>0</v>
      </c>
      <c r="H87" s="32">
        <f>'[1]1.8'!CF87</f>
        <v>0</v>
      </c>
      <c r="I87" s="32">
        <f>'[1]1.8'!CG87</f>
        <v>0</v>
      </c>
      <c r="J87" s="32">
        <f>'[1]1.8'!CH87</f>
        <v>0</v>
      </c>
      <c r="K87" s="32">
        <f>'[1]1.8'!CI87</f>
        <v>0</v>
      </c>
      <c r="L87" s="32">
        <f>'[1]1.8'!CJ87</f>
        <v>0</v>
      </c>
      <c r="M87" s="32">
        <f>'[1]1.8'!CK87</f>
        <v>0</v>
      </c>
      <c r="N87" s="32">
        <f>'[1]1.8'!CL87</f>
        <v>0</v>
      </c>
      <c r="O87" s="32">
        <f>'[1]1.8'!CM87</f>
        <v>0</v>
      </c>
      <c r="P87" s="32">
        <f>'[1]1.8'!CN87</f>
        <v>0</v>
      </c>
      <c r="Q87" s="32">
        <f>'[1]1.8'!CO87</f>
        <v>0</v>
      </c>
      <c r="R87" s="32">
        <v>0</v>
      </c>
      <c r="S87" s="32">
        <v>0</v>
      </c>
      <c r="T87" s="32">
        <v>0</v>
      </c>
      <c r="U87" s="32">
        <v>0</v>
      </c>
      <c r="V87" s="32">
        <v>0</v>
      </c>
      <c r="W87" s="32">
        <v>0</v>
      </c>
      <c r="X87" s="32">
        <v>0</v>
      </c>
      <c r="Y87" s="32">
        <v>0</v>
      </c>
      <c r="Z87" s="32">
        <v>0</v>
      </c>
      <c r="AA87" s="32">
        <v>0</v>
      </c>
      <c r="AB87" s="32">
        <v>0</v>
      </c>
      <c r="AC87" s="32">
        <v>0</v>
      </c>
      <c r="AD87" s="32">
        <v>0</v>
      </c>
      <c r="AE87" s="32">
        <v>0</v>
      </c>
      <c r="AF87" s="32">
        <v>0</v>
      </c>
      <c r="AG87" s="32">
        <v>0</v>
      </c>
      <c r="AH87" s="32">
        <v>0</v>
      </c>
      <c r="AI87" s="32">
        <v>0</v>
      </c>
      <c r="AJ87" s="32">
        <v>0</v>
      </c>
      <c r="AK87" s="32">
        <v>0</v>
      </c>
      <c r="AL87" s="32">
        <v>0</v>
      </c>
    </row>
    <row r="88" spans="1:38" s="1" customFormat="1" ht="13.2" customHeight="1" x14ac:dyDescent="0.25">
      <c r="A88" s="35" t="s">
        <v>13</v>
      </c>
      <c r="B88" s="39" t="s">
        <v>88</v>
      </c>
      <c r="C88" s="32">
        <f t="shared" ref="C88:Q88" si="38">C89+C90</f>
        <v>94801.9755</v>
      </c>
      <c r="D88" s="32">
        <f t="shared" si="38"/>
        <v>79269.930376000004</v>
      </c>
      <c r="E88" s="32">
        <f t="shared" si="38"/>
        <v>76035.285407999996</v>
      </c>
      <c r="F88" s="32">
        <f t="shared" si="38"/>
        <v>83762.327829999995</v>
      </c>
      <c r="G88" s="32">
        <f t="shared" si="38"/>
        <v>91789.414055999994</v>
      </c>
      <c r="H88" s="32">
        <f t="shared" si="38"/>
        <v>86940.722682000007</v>
      </c>
      <c r="I88" s="32">
        <f t="shared" si="38"/>
        <v>88981.392485999997</v>
      </c>
      <c r="J88" s="32">
        <f t="shared" si="38"/>
        <v>77738.663021999993</v>
      </c>
      <c r="K88" s="32">
        <f t="shared" si="38"/>
        <v>76450.148371999996</v>
      </c>
      <c r="L88" s="32">
        <f t="shared" si="38"/>
        <v>72763.995272</v>
      </c>
      <c r="M88" s="32">
        <f t="shared" si="38"/>
        <v>73489.951474000001</v>
      </c>
      <c r="N88" s="32">
        <f t="shared" si="38"/>
        <v>77269.064918999997</v>
      </c>
      <c r="O88" s="32">
        <f t="shared" si="38"/>
        <v>76657.607783999993</v>
      </c>
      <c r="P88" s="32">
        <f t="shared" si="38"/>
        <v>75241.485410000008</v>
      </c>
      <c r="Q88" s="32">
        <f t="shared" si="38"/>
        <v>80791.538010000004</v>
      </c>
      <c r="R88" s="32">
        <v>78662.358024000001</v>
      </c>
      <c r="S88" s="32">
        <v>66051.006359999999</v>
      </c>
      <c r="T88" s="32">
        <v>53562.583953999994</v>
      </c>
      <c r="U88" s="32">
        <v>48767.688225000005</v>
      </c>
      <c r="V88" s="32">
        <v>49054.120199999998</v>
      </c>
      <c r="W88" s="32">
        <v>48995.379000000001</v>
      </c>
      <c r="X88" s="32">
        <v>45136.510199999997</v>
      </c>
      <c r="Y88" s="32">
        <v>45476.332300000002</v>
      </c>
      <c r="Z88" s="32">
        <v>35173.602399999996</v>
      </c>
      <c r="AA88" s="32">
        <v>23200.486400000002</v>
      </c>
      <c r="AB88" s="32">
        <v>21686.687400000003</v>
      </c>
      <c r="AC88" s="32">
        <v>18656.352000000003</v>
      </c>
      <c r="AD88" s="32">
        <v>18249.1158</v>
      </c>
      <c r="AE88" s="32">
        <v>16002.4303</v>
      </c>
      <c r="AF88" s="32">
        <v>15007.7637</v>
      </c>
      <c r="AG88" s="32">
        <v>15212.537600000001</v>
      </c>
      <c r="AH88" s="32">
        <v>15212.537600000001</v>
      </c>
      <c r="AI88" s="32">
        <v>11701.952000000001</v>
      </c>
      <c r="AJ88" s="32">
        <v>11701.952000000001</v>
      </c>
      <c r="AK88" s="32">
        <v>9836.9534000000003</v>
      </c>
      <c r="AL88" s="32">
        <v>10217.265599999999</v>
      </c>
    </row>
    <row r="89" spans="1:38" s="1" customFormat="1" ht="13.2" customHeight="1" x14ac:dyDescent="0.25">
      <c r="A89" s="35" t="s">
        <v>41</v>
      </c>
      <c r="B89" s="41" t="s">
        <v>91</v>
      </c>
      <c r="C89" s="32">
        <f>'[1]1.8'!CA89</f>
        <v>0</v>
      </c>
      <c r="D89" s="32">
        <f>'[1]1.8'!CB89</f>
        <v>0</v>
      </c>
      <c r="E89" s="32">
        <f>'[1]1.8'!CC89</f>
        <v>0</v>
      </c>
      <c r="F89" s="32">
        <f>'[1]1.8'!CD89</f>
        <v>0</v>
      </c>
      <c r="G89" s="32">
        <f>'[1]1.8'!CE89</f>
        <v>235.962504</v>
      </c>
      <c r="H89" s="32">
        <f>'[1]1.8'!CF89</f>
        <v>223.68968100000001</v>
      </c>
      <c r="I89" s="32">
        <f>'[1]1.8'!CG89</f>
        <v>129.55939499999999</v>
      </c>
      <c r="J89" s="32">
        <f>'[1]1.8'!CH89</f>
        <v>135.95428999999999</v>
      </c>
      <c r="K89" s="32">
        <f>'[1]1.8'!CI89</f>
        <v>0</v>
      </c>
      <c r="L89" s="32">
        <f>'[1]1.8'!CJ89</f>
        <v>0</v>
      </c>
      <c r="M89" s="32">
        <f>'[1]1.8'!CK89</f>
        <v>0</v>
      </c>
      <c r="N89" s="32">
        <f>'[1]1.8'!CL89</f>
        <v>0</v>
      </c>
      <c r="O89" s="32">
        <f>'[1]1.8'!CM89</f>
        <v>0</v>
      </c>
      <c r="P89" s="32">
        <f>'[1]1.8'!CN89</f>
        <v>0</v>
      </c>
      <c r="Q89" s="32">
        <f>'[1]1.8'!CO89</f>
        <v>0</v>
      </c>
      <c r="R89" s="32">
        <v>0</v>
      </c>
      <c r="S89" s="32">
        <v>0</v>
      </c>
      <c r="T89" s="32">
        <v>0</v>
      </c>
      <c r="U89" s="32">
        <v>0</v>
      </c>
      <c r="V89" s="32">
        <v>0</v>
      </c>
      <c r="W89" s="32">
        <v>0</v>
      </c>
      <c r="X89" s="32">
        <v>0</v>
      </c>
      <c r="Y89" s="32">
        <v>0</v>
      </c>
      <c r="Z89" s="32">
        <v>0</v>
      </c>
      <c r="AA89" s="32">
        <v>0</v>
      </c>
      <c r="AB89" s="32">
        <v>0</v>
      </c>
      <c r="AC89" s="32">
        <v>132.88</v>
      </c>
      <c r="AD89" s="32">
        <v>109.11280000000001</v>
      </c>
      <c r="AE89" s="32">
        <v>117.0196</v>
      </c>
      <c r="AF89" s="32">
        <v>117.0196</v>
      </c>
      <c r="AG89" s="32">
        <v>146.27440000000001</v>
      </c>
      <c r="AH89" s="32">
        <v>146.27440000000001</v>
      </c>
      <c r="AI89" s="32">
        <v>146.27440000000001</v>
      </c>
      <c r="AJ89" s="32">
        <v>146.27440000000001</v>
      </c>
      <c r="AK89" s="32">
        <v>146.27440000000001</v>
      </c>
      <c r="AL89" s="32">
        <v>151.92959999999999</v>
      </c>
    </row>
    <row r="90" spans="1:38" s="1" customFormat="1" ht="13.2" customHeight="1" x14ac:dyDescent="0.25">
      <c r="A90" s="35" t="s">
        <v>42</v>
      </c>
      <c r="B90" s="41" t="s">
        <v>92</v>
      </c>
      <c r="C90" s="32">
        <f>'[1]1.8'!CA90</f>
        <v>94801.9755</v>
      </c>
      <c r="D90" s="32">
        <f>'[1]1.8'!CB90</f>
        <v>79269.930376000004</v>
      </c>
      <c r="E90" s="32">
        <f>'[1]1.8'!CC90</f>
        <v>76035.285407999996</v>
      </c>
      <c r="F90" s="32">
        <f>'[1]1.8'!CD90</f>
        <v>83762.327829999995</v>
      </c>
      <c r="G90" s="32">
        <f>'[1]1.8'!CE90</f>
        <v>91553.451551999999</v>
      </c>
      <c r="H90" s="32">
        <f>'[1]1.8'!CF90</f>
        <v>86717.033001000003</v>
      </c>
      <c r="I90" s="32">
        <f>'[1]1.8'!CG90</f>
        <v>88851.833090999993</v>
      </c>
      <c r="J90" s="32">
        <f>'[1]1.8'!CH90</f>
        <v>77602.708731999999</v>
      </c>
      <c r="K90" s="32">
        <f>'[1]1.8'!CI90</f>
        <v>76450.148371999996</v>
      </c>
      <c r="L90" s="32">
        <f>'[1]1.8'!CJ90</f>
        <v>72763.995272</v>
      </c>
      <c r="M90" s="32">
        <f>'[1]1.8'!CK90</f>
        <v>73489.951474000001</v>
      </c>
      <c r="N90" s="32">
        <f>'[1]1.8'!CL90</f>
        <v>77269.064918999997</v>
      </c>
      <c r="O90" s="32">
        <f>'[1]1.8'!CM90</f>
        <v>76657.607783999993</v>
      </c>
      <c r="P90" s="32">
        <f>'[1]1.8'!CN90</f>
        <v>75241.485410000008</v>
      </c>
      <c r="Q90" s="32">
        <f>'[1]1.8'!CO90</f>
        <v>80791.538010000004</v>
      </c>
      <c r="R90" s="32">
        <v>78662.358024000001</v>
      </c>
      <c r="S90" s="32">
        <v>66051.006359999999</v>
      </c>
      <c r="T90" s="32">
        <v>53562.583953999994</v>
      </c>
      <c r="U90" s="32">
        <v>48767.688225000005</v>
      </c>
      <c r="V90" s="32">
        <v>49054.120199999998</v>
      </c>
      <c r="W90" s="32">
        <v>48995.379000000001</v>
      </c>
      <c r="X90" s="32">
        <v>45136.510199999997</v>
      </c>
      <c r="Y90" s="32">
        <v>45476.332300000002</v>
      </c>
      <c r="Z90" s="32">
        <v>35173.602399999996</v>
      </c>
      <c r="AA90" s="32">
        <v>23200.486400000002</v>
      </c>
      <c r="AB90" s="32">
        <v>21686.687400000003</v>
      </c>
      <c r="AC90" s="32">
        <v>18523.472000000002</v>
      </c>
      <c r="AD90" s="32">
        <v>18140.003000000001</v>
      </c>
      <c r="AE90" s="32">
        <v>15885.4107</v>
      </c>
      <c r="AF90" s="32">
        <v>14890.7441</v>
      </c>
      <c r="AG90" s="32">
        <v>15066.263200000001</v>
      </c>
      <c r="AH90" s="32">
        <v>15066.263200000001</v>
      </c>
      <c r="AI90" s="32">
        <v>11555.677600000001</v>
      </c>
      <c r="AJ90" s="32">
        <v>11555.677600000001</v>
      </c>
      <c r="AK90" s="32">
        <v>9690.6790000000001</v>
      </c>
      <c r="AL90" s="32">
        <v>10065.335999999999</v>
      </c>
    </row>
    <row r="91" spans="1:38" s="1" customFormat="1" ht="13.2" customHeight="1" x14ac:dyDescent="0.25">
      <c r="A91" s="35" t="s">
        <v>43</v>
      </c>
      <c r="B91" s="39" t="s">
        <v>87</v>
      </c>
      <c r="C91" s="32">
        <f t="shared" ref="C91:Q91" si="39">C92+C93</f>
        <v>445691.18649999995</v>
      </c>
      <c r="D91" s="32">
        <f t="shared" si="39"/>
        <v>419886.85284000007</v>
      </c>
      <c r="E91" s="32">
        <f t="shared" si="39"/>
        <v>426008.56821599999</v>
      </c>
      <c r="F91" s="32">
        <f t="shared" si="39"/>
        <v>452124.564946</v>
      </c>
      <c r="G91" s="32">
        <f t="shared" si="39"/>
        <v>502521.47935199999</v>
      </c>
      <c r="H91" s="32">
        <f t="shared" si="39"/>
        <v>475390.28094299999</v>
      </c>
      <c r="I91" s="32">
        <f t="shared" si="39"/>
        <v>517149.281082</v>
      </c>
      <c r="J91" s="32">
        <f t="shared" si="39"/>
        <v>529650.72298199998</v>
      </c>
      <c r="K91" s="32">
        <f t="shared" si="39"/>
        <v>524468.51963599992</v>
      </c>
      <c r="L91" s="32">
        <f t="shared" si="39"/>
        <v>502483.93148199993</v>
      </c>
      <c r="M91" s="32">
        <f t="shared" si="39"/>
        <v>551028.77003799996</v>
      </c>
      <c r="N91" s="32">
        <f t="shared" si="39"/>
        <v>585454.20455699996</v>
      </c>
      <c r="O91" s="32">
        <f t="shared" si="39"/>
        <v>563491.81289699988</v>
      </c>
      <c r="P91" s="32">
        <f t="shared" si="39"/>
        <v>551648.67688000004</v>
      </c>
      <c r="Q91" s="32">
        <f t="shared" si="39"/>
        <v>611695.23139199999</v>
      </c>
      <c r="R91" s="32">
        <v>633756.67469599994</v>
      </c>
      <c r="S91" s="32">
        <v>647784.89034499996</v>
      </c>
      <c r="T91" s="32">
        <v>665620.42531600001</v>
      </c>
      <c r="U91" s="32">
        <v>640048.81479300011</v>
      </c>
      <c r="V91" s="32">
        <v>649783.5246</v>
      </c>
      <c r="W91" s="32">
        <v>789482.24100000004</v>
      </c>
      <c r="X91" s="32">
        <v>711106.90019999992</v>
      </c>
      <c r="Y91" s="32">
        <v>729687.13650000002</v>
      </c>
      <c r="Z91" s="32">
        <v>750916.82680000004</v>
      </c>
      <c r="AA91" s="32">
        <v>757417.80240000004</v>
      </c>
      <c r="AB91" s="32">
        <v>780285.92560000008</v>
      </c>
      <c r="AC91" s="32">
        <v>713512.44799999997</v>
      </c>
      <c r="AD91" s="32">
        <v>720908.26960000012</v>
      </c>
      <c r="AE91" s="32">
        <v>744800.49910000002</v>
      </c>
      <c r="AF91" s="32">
        <v>736316.57809999993</v>
      </c>
      <c r="AG91" s="32">
        <v>892932.07480000006</v>
      </c>
      <c r="AH91" s="32">
        <v>889348.35200000007</v>
      </c>
      <c r="AI91" s="32">
        <v>889860.31240000005</v>
      </c>
      <c r="AJ91" s="32">
        <v>885435.51180000009</v>
      </c>
      <c r="AK91" s="32">
        <v>877609.83140000002</v>
      </c>
      <c r="AL91" s="32">
        <v>911083.8287999999</v>
      </c>
    </row>
    <row r="92" spans="1:38" s="1" customFormat="1" ht="13.2" customHeight="1" x14ac:dyDescent="0.25">
      <c r="A92" s="35" t="s">
        <v>44</v>
      </c>
      <c r="B92" s="41" t="s">
        <v>91</v>
      </c>
      <c r="C92" s="32">
        <f>'[1]1.8'!CA92</f>
        <v>93.770499999999998</v>
      </c>
      <c r="D92" s="32">
        <f>'[1]1.8'!CB92</f>
        <v>84.061432000000011</v>
      </c>
      <c r="E92" s="32">
        <f>'[1]1.8'!CC92</f>
        <v>0</v>
      </c>
      <c r="F92" s="32">
        <f>'[1]1.8'!CD92</f>
        <v>0</v>
      </c>
      <c r="G92" s="32">
        <f>'[1]1.8'!CE92</f>
        <v>0</v>
      </c>
      <c r="H92" s="32">
        <f>'[1]1.8'!CF92</f>
        <v>0</v>
      </c>
      <c r="I92" s="32">
        <f>'[1]1.8'!CG92</f>
        <v>0</v>
      </c>
      <c r="J92" s="32">
        <f>'[1]1.8'!CH92</f>
        <v>0</v>
      </c>
      <c r="K92" s="32">
        <f>'[1]1.8'!CI92</f>
        <v>0</v>
      </c>
      <c r="L92" s="32">
        <f>'[1]1.8'!CJ92</f>
        <v>0</v>
      </c>
      <c r="M92" s="32">
        <f>'[1]1.8'!CK92</f>
        <v>0</v>
      </c>
      <c r="N92" s="32">
        <f>'[1]1.8'!CL92</f>
        <v>0</v>
      </c>
      <c r="O92" s="32">
        <f>'[1]1.8'!CM92</f>
        <v>6237.7208549999996</v>
      </c>
      <c r="P92" s="32">
        <f>'[1]1.8'!CN92</f>
        <v>1178.5126500000001</v>
      </c>
      <c r="Q92" s="32">
        <f>'[1]1.8'!CO92</f>
        <v>19865.379924000001</v>
      </c>
      <c r="R92" s="32">
        <v>138.44131999999999</v>
      </c>
      <c r="S92" s="32">
        <v>6539.7035999999998</v>
      </c>
      <c r="T92" s="32">
        <v>20200.446904</v>
      </c>
      <c r="U92" s="32">
        <v>11246.671803000001</v>
      </c>
      <c r="V92" s="32">
        <v>6039.9809999999998</v>
      </c>
      <c r="W92" s="32">
        <v>4742.3935000000001</v>
      </c>
      <c r="X92" s="32">
        <v>2669.22</v>
      </c>
      <c r="Y92" s="32">
        <v>1443.2438999999999</v>
      </c>
      <c r="Z92" s="32">
        <v>2629.5378000000001</v>
      </c>
      <c r="AA92" s="32">
        <v>5883.7772000000004</v>
      </c>
      <c r="AB92" s="32">
        <v>4049.2687000000001</v>
      </c>
      <c r="AC92" s="32">
        <v>3109.3920000000003</v>
      </c>
      <c r="AD92" s="32">
        <v>818.346</v>
      </c>
      <c r="AE92" s="32">
        <v>117.0196</v>
      </c>
      <c r="AF92" s="32">
        <v>1228.7058</v>
      </c>
      <c r="AG92" s="32">
        <v>1133.6266000000001</v>
      </c>
      <c r="AH92" s="32">
        <v>2230.6846</v>
      </c>
      <c r="AI92" s="32">
        <v>6326.3678000000009</v>
      </c>
      <c r="AJ92" s="32">
        <v>3766.5658000000003</v>
      </c>
      <c r="AK92" s="32">
        <v>841.07780000000002</v>
      </c>
      <c r="AL92" s="32">
        <v>1101.4895999999999</v>
      </c>
    </row>
    <row r="93" spans="1:38" s="1" customFormat="1" ht="13.2" customHeight="1" x14ac:dyDescent="0.25">
      <c r="A93" s="35" t="s">
        <v>45</v>
      </c>
      <c r="B93" s="41" t="s">
        <v>92</v>
      </c>
      <c r="C93" s="32">
        <f>'[1]1.8'!CA93</f>
        <v>445597.41599999997</v>
      </c>
      <c r="D93" s="32">
        <f>'[1]1.8'!CB93</f>
        <v>419802.79140800005</v>
      </c>
      <c r="E93" s="32">
        <f>'[1]1.8'!CC93</f>
        <v>426008.56821599999</v>
      </c>
      <c r="F93" s="32">
        <f>'[1]1.8'!CD93</f>
        <v>452124.564946</v>
      </c>
      <c r="G93" s="32">
        <f>'[1]1.8'!CE93</f>
        <v>502521.47935199999</v>
      </c>
      <c r="H93" s="32">
        <f>'[1]1.8'!CF93</f>
        <v>475390.28094299999</v>
      </c>
      <c r="I93" s="32">
        <f>'[1]1.8'!CG93</f>
        <v>517149.281082</v>
      </c>
      <c r="J93" s="32">
        <f>'[1]1.8'!CH93</f>
        <v>529650.72298199998</v>
      </c>
      <c r="K93" s="32">
        <f>'[1]1.8'!CI93</f>
        <v>524468.51963599992</v>
      </c>
      <c r="L93" s="32">
        <f>'[1]1.8'!CJ93</f>
        <v>502483.93148199993</v>
      </c>
      <c r="M93" s="32">
        <f>'[1]1.8'!CK93</f>
        <v>551028.77003799996</v>
      </c>
      <c r="N93" s="32">
        <f>'[1]1.8'!CL93</f>
        <v>585454.20455699996</v>
      </c>
      <c r="O93" s="32">
        <f>'[1]1.8'!CM93</f>
        <v>557254.09204199992</v>
      </c>
      <c r="P93" s="32">
        <f>'[1]1.8'!CN93</f>
        <v>550470.16422999999</v>
      </c>
      <c r="Q93" s="32">
        <f>'[1]1.8'!CO93</f>
        <v>591829.85146799998</v>
      </c>
      <c r="R93" s="32">
        <v>633618.23337599996</v>
      </c>
      <c r="S93" s="32">
        <v>641245.18674499996</v>
      </c>
      <c r="T93" s="32">
        <v>645419.978412</v>
      </c>
      <c r="U93" s="32">
        <v>628802.14299000008</v>
      </c>
      <c r="V93" s="32">
        <v>643743.54359999998</v>
      </c>
      <c r="W93" s="32">
        <v>784739.84750000003</v>
      </c>
      <c r="X93" s="32">
        <v>708437.68019999994</v>
      </c>
      <c r="Y93" s="32">
        <v>728243.89260000002</v>
      </c>
      <c r="Z93" s="32">
        <v>748287.28899999999</v>
      </c>
      <c r="AA93" s="32">
        <v>751534.02520000003</v>
      </c>
      <c r="AB93" s="32">
        <v>776236.65690000006</v>
      </c>
      <c r="AC93" s="32">
        <v>710403.05599999998</v>
      </c>
      <c r="AD93" s="32">
        <v>720089.9236000001</v>
      </c>
      <c r="AE93" s="32">
        <v>744683.47950000002</v>
      </c>
      <c r="AF93" s="32">
        <v>735087.87229999993</v>
      </c>
      <c r="AG93" s="32">
        <v>891798.4482000001</v>
      </c>
      <c r="AH93" s="32">
        <v>887117.66740000003</v>
      </c>
      <c r="AI93" s="32">
        <v>883533.94460000005</v>
      </c>
      <c r="AJ93" s="32">
        <v>881668.94600000011</v>
      </c>
      <c r="AK93" s="32">
        <v>876768.75360000005</v>
      </c>
      <c r="AL93" s="32">
        <v>909982.33919999993</v>
      </c>
    </row>
    <row r="94" spans="1:38" s="1" customFormat="1" ht="13.2" customHeight="1" x14ac:dyDescent="0.25">
      <c r="A94" s="35" t="s">
        <v>14</v>
      </c>
      <c r="B94" s="39" t="s">
        <v>89</v>
      </c>
      <c r="C94" s="32">
        <f t="shared" ref="C94:Q94" si="40">C95+C96</f>
        <v>82682.138374999995</v>
      </c>
      <c r="D94" s="32">
        <f t="shared" si="40"/>
        <v>71725.41685400001</v>
      </c>
      <c r="E94" s="32">
        <f t="shared" si="40"/>
        <v>72267.965207999994</v>
      </c>
      <c r="F94" s="32">
        <f t="shared" si="40"/>
        <v>37417.039853000002</v>
      </c>
      <c r="G94" s="32">
        <f t="shared" si="40"/>
        <v>39694.136784000002</v>
      </c>
      <c r="H94" s="32">
        <f t="shared" si="40"/>
        <v>38002.391361000002</v>
      </c>
      <c r="I94" s="32">
        <f t="shared" si="40"/>
        <v>39800.646143999998</v>
      </c>
      <c r="J94" s="32">
        <f t="shared" si="40"/>
        <v>41221.340727999996</v>
      </c>
      <c r="K94" s="32">
        <f t="shared" si="40"/>
        <v>40922.679985999996</v>
      </c>
      <c r="L94" s="32">
        <f t="shared" si="40"/>
        <v>47317.476121999993</v>
      </c>
      <c r="M94" s="32">
        <f t="shared" si="40"/>
        <v>48268.391079999994</v>
      </c>
      <c r="N94" s="32">
        <f t="shared" si="40"/>
        <v>50885.875298999999</v>
      </c>
      <c r="O94" s="32">
        <f t="shared" si="40"/>
        <v>49238.179514999996</v>
      </c>
      <c r="P94" s="32">
        <f t="shared" si="40"/>
        <v>51409.340710000004</v>
      </c>
      <c r="Q94" s="32">
        <f t="shared" si="40"/>
        <v>52181.995128000002</v>
      </c>
      <c r="R94" s="32">
        <v>50364.952215999998</v>
      </c>
      <c r="S94" s="32">
        <v>43025.799934999995</v>
      </c>
      <c r="T94" s="32">
        <v>41185.885267999998</v>
      </c>
      <c r="U94" s="32">
        <v>81496.22565600001</v>
      </c>
      <c r="V94" s="32">
        <v>92210.376600000003</v>
      </c>
      <c r="W94" s="32">
        <v>121337.92600000001</v>
      </c>
      <c r="X94" s="32">
        <v>115977.609</v>
      </c>
      <c r="Y94" s="32">
        <v>121656.9711</v>
      </c>
      <c r="Z94" s="32">
        <v>122231.0958</v>
      </c>
      <c r="AA94" s="32">
        <v>118121.7072</v>
      </c>
      <c r="AB94" s="32">
        <v>133979.15900000001</v>
      </c>
      <c r="AC94" s="32">
        <v>137079.008</v>
      </c>
      <c r="AD94" s="32">
        <v>162632.62840000002</v>
      </c>
      <c r="AE94" s="32">
        <v>173042.7335</v>
      </c>
      <c r="AF94" s="32">
        <v>172340.6159</v>
      </c>
      <c r="AG94" s="32">
        <v>214255.42740000002</v>
      </c>
      <c r="AH94" s="32">
        <v>218826.50240000003</v>
      </c>
      <c r="AI94" s="32">
        <v>214657.68200000003</v>
      </c>
      <c r="AJ94" s="32">
        <v>216412.97480000003</v>
      </c>
      <c r="AK94" s="32">
        <v>213853.17280000003</v>
      </c>
      <c r="AL94" s="32">
        <v>224665.89599999998</v>
      </c>
    </row>
    <row r="95" spans="1:38" s="1" customFormat="1" ht="13.2" customHeight="1" x14ac:dyDescent="0.25">
      <c r="A95" s="35" t="s">
        <v>57</v>
      </c>
      <c r="B95" s="41" t="s">
        <v>91</v>
      </c>
      <c r="C95" s="32">
        <f>'[1]1.8'!CA95</f>
        <v>0</v>
      </c>
      <c r="D95" s="32">
        <f>'[1]1.8'!CB95</f>
        <v>0</v>
      </c>
      <c r="E95" s="32">
        <f>'[1]1.8'!CC95</f>
        <v>0</v>
      </c>
      <c r="F95" s="32">
        <f>'[1]1.8'!CD95</f>
        <v>0</v>
      </c>
      <c r="G95" s="32">
        <f>'[1]1.8'!CE95</f>
        <v>0</v>
      </c>
      <c r="H95" s="32">
        <f>'[1]1.8'!CF95</f>
        <v>99.417636000000002</v>
      </c>
      <c r="I95" s="32">
        <f>'[1]1.8'!CG95</f>
        <v>103.647516</v>
      </c>
      <c r="J95" s="32">
        <f>'[1]1.8'!CH95</f>
        <v>108.76343199999999</v>
      </c>
      <c r="K95" s="32">
        <f>'[1]1.8'!CI95</f>
        <v>107.90423199999999</v>
      </c>
      <c r="L95" s="32">
        <f>'[1]1.8'!CJ95</f>
        <v>0</v>
      </c>
      <c r="M95" s="32">
        <f>'[1]1.8'!CK95</f>
        <v>0</v>
      </c>
      <c r="N95" s="32">
        <f>'[1]1.8'!CL95</f>
        <v>0</v>
      </c>
      <c r="O95" s="32">
        <f>'[1]1.8'!CM95</f>
        <v>0</v>
      </c>
      <c r="P95" s="32">
        <f>'[1]1.8'!CN95</f>
        <v>0</v>
      </c>
      <c r="Q95" s="32">
        <f>'[1]1.8'!CO95</f>
        <v>0</v>
      </c>
      <c r="R95" s="32">
        <v>0</v>
      </c>
      <c r="S95" s="32">
        <v>0</v>
      </c>
      <c r="T95" s="32">
        <v>0</v>
      </c>
      <c r="U95" s="32">
        <v>0</v>
      </c>
      <c r="V95" s="32">
        <v>0</v>
      </c>
      <c r="W95" s="32">
        <v>0</v>
      </c>
      <c r="X95" s="32">
        <v>0</v>
      </c>
      <c r="Y95" s="32">
        <v>0</v>
      </c>
      <c r="Z95" s="32">
        <v>0</v>
      </c>
      <c r="AA95" s="32">
        <v>0</v>
      </c>
      <c r="AB95" s="32">
        <v>0</v>
      </c>
      <c r="AC95" s="32">
        <v>0</v>
      </c>
      <c r="AD95" s="32">
        <v>0</v>
      </c>
      <c r="AE95" s="32">
        <v>0</v>
      </c>
      <c r="AF95" s="32">
        <v>0</v>
      </c>
      <c r="AG95" s="32">
        <v>0</v>
      </c>
      <c r="AH95" s="32">
        <v>0</v>
      </c>
      <c r="AI95" s="32">
        <v>0</v>
      </c>
      <c r="AJ95" s="32">
        <v>0</v>
      </c>
      <c r="AK95" s="32">
        <v>0</v>
      </c>
      <c r="AL95" s="32">
        <v>0</v>
      </c>
    </row>
    <row r="96" spans="1:38" s="1" customFormat="1" ht="13.2" customHeight="1" x14ac:dyDescent="0.25">
      <c r="A96" s="35" t="s">
        <v>15</v>
      </c>
      <c r="B96" s="44" t="s">
        <v>92</v>
      </c>
      <c r="C96" s="32">
        <f>'[1]1.8'!CA96</f>
        <v>82682.138374999995</v>
      </c>
      <c r="D96" s="32">
        <f>'[1]1.8'!CB96</f>
        <v>71725.41685400001</v>
      </c>
      <c r="E96" s="32">
        <f>'[1]1.8'!CC96</f>
        <v>72267.965207999994</v>
      </c>
      <c r="F96" s="32">
        <f>'[1]1.8'!CD96</f>
        <v>37417.039853000002</v>
      </c>
      <c r="G96" s="32">
        <f>'[1]1.8'!CE96</f>
        <v>39694.136784000002</v>
      </c>
      <c r="H96" s="32">
        <f>'[1]1.8'!CF96</f>
        <v>37902.973725000003</v>
      </c>
      <c r="I96" s="32">
        <f>'[1]1.8'!CG96</f>
        <v>39696.998628000001</v>
      </c>
      <c r="J96" s="32">
        <f>'[1]1.8'!CH96</f>
        <v>41112.577295999996</v>
      </c>
      <c r="K96" s="32">
        <f>'[1]1.8'!CI96</f>
        <v>40814.775753999995</v>
      </c>
      <c r="L96" s="32">
        <f>'[1]1.8'!CJ96</f>
        <v>47317.476121999993</v>
      </c>
      <c r="M96" s="32">
        <f>'[1]1.8'!CK96</f>
        <v>48268.391079999994</v>
      </c>
      <c r="N96" s="32">
        <f>'[1]1.8'!CL96</f>
        <v>50885.875298999999</v>
      </c>
      <c r="O96" s="32">
        <f>'[1]1.8'!CM96</f>
        <v>49238.179514999996</v>
      </c>
      <c r="P96" s="32">
        <f>'[1]1.8'!CN96</f>
        <v>51409.340710000004</v>
      </c>
      <c r="Q96" s="32">
        <f>'[1]1.8'!CO96</f>
        <v>52181.995128000002</v>
      </c>
      <c r="R96" s="32">
        <v>50364.952215999998</v>
      </c>
      <c r="S96" s="32">
        <v>43025.799934999995</v>
      </c>
      <c r="T96" s="32">
        <v>41185.885267999998</v>
      </c>
      <c r="U96" s="32">
        <v>81496.22565600001</v>
      </c>
      <c r="V96" s="32">
        <v>92210.376600000003</v>
      </c>
      <c r="W96" s="32">
        <v>121337.92600000001</v>
      </c>
      <c r="X96" s="32">
        <v>115977.609</v>
      </c>
      <c r="Y96" s="32">
        <v>121656.9711</v>
      </c>
      <c r="Z96" s="32">
        <v>122231.0958</v>
      </c>
      <c r="AA96" s="32">
        <v>118121.7072</v>
      </c>
      <c r="AB96" s="32">
        <v>133979.15900000001</v>
      </c>
      <c r="AC96" s="32">
        <v>137079.008</v>
      </c>
      <c r="AD96" s="32">
        <v>162632.62840000002</v>
      </c>
      <c r="AE96" s="32">
        <v>173042.7335</v>
      </c>
      <c r="AF96" s="32">
        <v>172340.6159</v>
      </c>
      <c r="AG96" s="32">
        <v>214255.42740000002</v>
      </c>
      <c r="AH96" s="32">
        <v>218826.50240000003</v>
      </c>
      <c r="AI96" s="32">
        <v>214657.68200000003</v>
      </c>
      <c r="AJ96" s="32">
        <v>216412.97480000003</v>
      </c>
      <c r="AK96" s="32">
        <v>213853.17280000003</v>
      </c>
      <c r="AL96" s="32">
        <v>224665.89599999998</v>
      </c>
    </row>
    <row r="97" spans="1:38" s="1" customFormat="1" ht="13.2" customHeight="1" x14ac:dyDescent="0.25">
      <c r="A97" s="35"/>
      <c r="B97" s="96" t="s">
        <v>122</v>
      </c>
      <c r="C97" s="32">
        <f t="shared" ref="C97:Q97" si="41">C98</f>
        <v>0</v>
      </c>
      <c r="D97" s="32">
        <f t="shared" si="41"/>
        <v>0</v>
      </c>
      <c r="E97" s="32">
        <f t="shared" si="41"/>
        <v>0</v>
      </c>
      <c r="F97" s="32">
        <f t="shared" si="41"/>
        <v>0</v>
      </c>
      <c r="G97" s="32">
        <f t="shared" si="41"/>
        <v>0</v>
      </c>
      <c r="H97" s="32">
        <f t="shared" si="41"/>
        <v>0</v>
      </c>
      <c r="I97" s="32">
        <f t="shared" si="41"/>
        <v>0</v>
      </c>
      <c r="J97" s="32">
        <f t="shared" si="41"/>
        <v>0</v>
      </c>
      <c r="K97" s="32">
        <f t="shared" si="41"/>
        <v>0</v>
      </c>
      <c r="L97" s="32">
        <f t="shared" si="41"/>
        <v>0</v>
      </c>
      <c r="M97" s="32">
        <f t="shared" si="41"/>
        <v>0</v>
      </c>
      <c r="N97" s="32">
        <f t="shared" si="41"/>
        <v>0</v>
      </c>
      <c r="O97" s="32">
        <f t="shared" si="41"/>
        <v>0</v>
      </c>
      <c r="P97" s="32">
        <f t="shared" si="41"/>
        <v>0</v>
      </c>
      <c r="Q97" s="32">
        <f t="shared" si="41"/>
        <v>0</v>
      </c>
      <c r="R97" s="32">
        <v>0</v>
      </c>
      <c r="S97" s="32">
        <v>0</v>
      </c>
      <c r="T97" s="32">
        <v>0</v>
      </c>
      <c r="U97" s="32">
        <v>0</v>
      </c>
      <c r="V97" s="32">
        <v>0</v>
      </c>
      <c r="W97" s="32">
        <v>68357.813999999998</v>
      </c>
      <c r="X97" s="32">
        <v>79996.523400000005</v>
      </c>
      <c r="Y97" s="32">
        <v>74369.5092</v>
      </c>
      <c r="Z97" s="32">
        <v>85049.996799999994</v>
      </c>
      <c r="AA97" s="32">
        <v>83655.600000000006</v>
      </c>
      <c r="AB97" s="32">
        <v>94002.8217</v>
      </c>
      <c r="AC97" s="32">
        <v>84617.983999999997</v>
      </c>
      <c r="AD97" s="32">
        <v>68577.394800000009</v>
      </c>
      <c r="AE97" s="32">
        <v>25100.7042</v>
      </c>
      <c r="AF97" s="32">
        <v>18547.606599999999</v>
      </c>
      <c r="AG97" s="32">
        <v>26402.529200000001</v>
      </c>
      <c r="AH97" s="32">
        <v>25268.902600000001</v>
      </c>
      <c r="AI97" s="32">
        <v>24756.942200000001</v>
      </c>
      <c r="AJ97" s="32">
        <v>37190.266200000005</v>
      </c>
      <c r="AK97" s="32">
        <v>25890.568800000001</v>
      </c>
      <c r="AL97" s="32">
        <v>23435.140799999997</v>
      </c>
    </row>
    <row r="98" spans="1:38" s="1" customFormat="1" ht="13.2" customHeight="1" x14ac:dyDescent="0.25">
      <c r="A98" s="35"/>
      <c r="B98" s="39" t="s">
        <v>87</v>
      </c>
      <c r="C98" s="32">
        <f>'[1]1.8'!CA98</f>
        <v>0</v>
      </c>
      <c r="D98" s="32">
        <f>'[1]1.8'!CB98</f>
        <v>0</v>
      </c>
      <c r="E98" s="32">
        <f>'[1]1.8'!CC98</f>
        <v>0</v>
      </c>
      <c r="F98" s="32">
        <f>'[1]1.8'!CD98</f>
        <v>0</v>
      </c>
      <c r="G98" s="32">
        <f>'[1]1.8'!CE98</f>
        <v>0</v>
      </c>
      <c r="H98" s="32">
        <f>'[1]1.8'!CF98</f>
        <v>0</v>
      </c>
      <c r="I98" s="32">
        <f>'[1]1.8'!CG98</f>
        <v>0</v>
      </c>
      <c r="J98" s="32">
        <f>'[1]1.8'!CH98</f>
        <v>0</v>
      </c>
      <c r="K98" s="32">
        <f>'[1]1.8'!CI98</f>
        <v>0</v>
      </c>
      <c r="L98" s="32">
        <f>'[1]1.8'!CJ98</f>
        <v>0</v>
      </c>
      <c r="M98" s="32">
        <f>'[1]1.8'!CK98</f>
        <v>0</v>
      </c>
      <c r="N98" s="32">
        <f>'[1]1.8'!CL98</f>
        <v>0</v>
      </c>
      <c r="O98" s="32">
        <f>'[1]1.8'!CM98</f>
        <v>0</v>
      </c>
      <c r="P98" s="32">
        <f>'[1]1.8'!CN98</f>
        <v>0</v>
      </c>
      <c r="Q98" s="32">
        <f>'[1]1.8'!CO98</f>
        <v>0</v>
      </c>
      <c r="R98" s="32">
        <v>0</v>
      </c>
      <c r="S98" s="32">
        <v>0</v>
      </c>
      <c r="T98" s="32">
        <v>0</v>
      </c>
      <c r="U98" s="32">
        <v>0</v>
      </c>
      <c r="V98" s="32">
        <v>0</v>
      </c>
      <c r="W98" s="32">
        <v>68357.813999999998</v>
      </c>
      <c r="X98" s="32">
        <v>79996.523400000005</v>
      </c>
      <c r="Y98" s="32">
        <v>74369.5092</v>
      </c>
      <c r="Z98" s="32">
        <v>85049.996799999994</v>
      </c>
      <c r="AA98" s="32">
        <v>83655.600000000006</v>
      </c>
      <c r="AB98" s="32">
        <v>94002.8217</v>
      </c>
      <c r="AC98" s="32">
        <v>84617.983999999997</v>
      </c>
      <c r="AD98" s="32">
        <v>68577.394800000009</v>
      </c>
      <c r="AE98" s="32">
        <v>25100.7042</v>
      </c>
      <c r="AF98" s="32">
        <v>18547.606599999999</v>
      </c>
      <c r="AG98" s="32">
        <v>26402.529200000001</v>
      </c>
      <c r="AH98" s="32">
        <v>25268.902600000001</v>
      </c>
      <c r="AI98" s="32">
        <v>24756.942200000001</v>
      </c>
      <c r="AJ98" s="32">
        <v>37190.266200000005</v>
      </c>
      <c r="AK98" s="32">
        <v>25890.568800000001</v>
      </c>
      <c r="AL98" s="32">
        <v>23435.140799999997</v>
      </c>
    </row>
    <row r="99" spans="1:38" s="1" customFormat="1" ht="13.2" customHeight="1" x14ac:dyDescent="0.25">
      <c r="A99" s="35">
        <v>4</v>
      </c>
      <c r="B99" s="34" t="s">
        <v>93</v>
      </c>
      <c r="C99" s="32">
        <f>C100+C106+C121+C135+C125</f>
        <v>1942854.4321249998</v>
      </c>
      <c r="D99" s="32">
        <f t="shared" ref="D99:Q99" si="42">D100+D106+D121+D135+D125</f>
        <v>1740597.0263500004</v>
      </c>
      <c r="E99" s="32">
        <f t="shared" si="42"/>
        <v>1804912.3440479997</v>
      </c>
      <c r="F99" s="32">
        <f t="shared" si="42"/>
        <v>1935629.7928830001</v>
      </c>
      <c r="G99" s="32">
        <f t="shared" si="42"/>
        <v>2069627.122584</v>
      </c>
      <c r="H99" s="32">
        <f t="shared" si="42"/>
        <v>1904941.3233960001</v>
      </c>
      <c r="I99" s="32">
        <f t="shared" si="42"/>
        <v>1986249.1728659999</v>
      </c>
      <c r="J99" s="32">
        <f t="shared" si="42"/>
        <v>2047417.2256839999</v>
      </c>
      <c r="K99" s="32">
        <f t="shared" si="42"/>
        <v>2029435.8193979999</v>
      </c>
      <c r="L99" s="32">
        <f t="shared" si="42"/>
        <v>1994928.8043779999</v>
      </c>
      <c r="M99" s="32">
        <f t="shared" si="42"/>
        <v>2043476.8137939996</v>
      </c>
      <c r="N99" s="32">
        <f t="shared" si="42"/>
        <v>2129656.6795709999</v>
      </c>
      <c r="O99" s="32">
        <f t="shared" si="42"/>
        <v>1985612.5373579997</v>
      </c>
      <c r="P99" s="32">
        <f t="shared" si="42"/>
        <v>1922468.4021900001</v>
      </c>
      <c r="Q99" s="32">
        <f t="shared" si="42"/>
        <v>2067471.0217200001</v>
      </c>
      <c r="R99" s="32">
        <v>2013573.6228719999</v>
      </c>
      <c r="S99" s="32">
        <v>1965344.4243899996</v>
      </c>
      <c r="T99" s="32">
        <v>1881441.3649459998</v>
      </c>
      <c r="U99" s="32">
        <v>1720259.1296790002</v>
      </c>
      <c r="V99" s="32">
        <v>1733711.409</v>
      </c>
      <c r="W99" s="32">
        <v>1963322.8475000001</v>
      </c>
      <c r="X99" s="32">
        <v>1937480.0291999995</v>
      </c>
      <c r="Y99" s="32">
        <v>2063301.0979000002</v>
      </c>
      <c r="Z99" s="32">
        <v>2149293.719</v>
      </c>
      <c r="AA99" s="32">
        <v>1993457.1776000001</v>
      </c>
      <c r="AB99" s="32">
        <v>1933783.9791000003</v>
      </c>
      <c r="AC99" s="32">
        <v>1923624.0320000001</v>
      </c>
      <c r="AD99" s="32">
        <v>2032880.5768000002</v>
      </c>
      <c r="AE99" s="32">
        <v>2183117.6576</v>
      </c>
      <c r="AF99" s="32">
        <v>2175686.9129999997</v>
      </c>
      <c r="AG99" s="32">
        <v>2556218.2772000004</v>
      </c>
      <c r="AH99" s="32">
        <v>2913018.1074000006</v>
      </c>
      <c r="AI99" s="32">
        <v>3230616.3984000003</v>
      </c>
      <c r="AJ99" s="32">
        <v>3549860.2764000003</v>
      </c>
      <c r="AK99" s="32">
        <v>3657042.8429999999</v>
      </c>
      <c r="AL99" s="32">
        <v>4185280.6559999995</v>
      </c>
    </row>
    <row r="100" spans="1:38" s="1" customFormat="1" ht="13.2" customHeight="1" x14ac:dyDescent="0.25">
      <c r="A100" s="35">
        <v>4.2</v>
      </c>
      <c r="B100" s="38" t="s">
        <v>96</v>
      </c>
      <c r="C100" s="32">
        <f t="shared" ref="C100:Q100" si="43">C101+C102</f>
        <v>250109.366125</v>
      </c>
      <c r="D100" s="32">
        <f t="shared" si="43"/>
        <v>206118.63126400003</v>
      </c>
      <c r="E100" s="32">
        <f t="shared" si="43"/>
        <v>189915.99316799999</v>
      </c>
      <c r="F100" s="32">
        <f t="shared" si="43"/>
        <v>183293.09387899999</v>
      </c>
      <c r="G100" s="32">
        <f t="shared" si="43"/>
        <v>165488.36947199999</v>
      </c>
      <c r="H100" s="32">
        <f t="shared" si="43"/>
        <v>143459.64874800001</v>
      </c>
      <c r="I100" s="32">
        <f t="shared" si="43"/>
        <v>132746.556117</v>
      </c>
      <c r="J100" s="32">
        <f t="shared" si="43"/>
        <v>140032.91869999998</v>
      </c>
      <c r="K100" s="32">
        <f t="shared" si="43"/>
        <v>127866.51491999999</v>
      </c>
      <c r="L100" s="32">
        <f t="shared" si="43"/>
        <v>82368.425063999981</v>
      </c>
      <c r="M100" s="32">
        <f t="shared" si="43"/>
        <v>78794.170274000004</v>
      </c>
      <c r="N100" s="32">
        <f t="shared" si="43"/>
        <v>65677.301819999993</v>
      </c>
      <c r="O100" s="32">
        <f t="shared" si="43"/>
        <v>60200.642123999991</v>
      </c>
      <c r="P100" s="32">
        <f t="shared" si="43"/>
        <v>49811.801339999998</v>
      </c>
      <c r="Q100" s="32">
        <f t="shared" si="43"/>
        <v>51983.907294000004</v>
      </c>
      <c r="R100" s="32">
        <v>47457.684496000002</v>
      </c>
      <c r="S100" s="32">
        <v>37249.061755000002</v>
      </c>
      <c r="T100" s="32">
        <v>42886.700098000001</v>
      </c>
      <c r="U100" s="32">
        <v>36991.194624000003</v>
      </c>
      <c r="V100" s="32">
        <v>35931.965400000001</v>
      </c>
      <c r="W100" s="32">
        <v>39173.854000000007</v>
      </c>
      <c r="X100" s="32">
        <v>38356.691399999996</v>
      </c>
      <c r="Y100" s="32">
        <v>40042.943500000001</v>
      </c>
      <c r="Z100" s="32">
        <v>40432.678</v>
      </c>
      <c r="AA100" s="32">
        <v>41270.096000000005</v>
      </c>
      <c r="AB100" s="32">
        <v>42612.438399999999</v>
      </c>
      <c r="AC100" s="32">
        <v>47491.312000000005</v>
      </c>
      <c r="AD100" s="32">
        <v>49182.594599999997</v>
      </c>
      <c r="AE100" s="32">
        <v>36656.3897</v>
      </c>
      <c r="AF100" s="32">
        <v>36627.1348</v>
      </c>
      <c r="AG100" s="32">
        <v>41139.675000000003</v>
      </c>
      <c r="AH100" s="32">
        <v>34484.189800000007</v>
      </c>
      <c r="AI100" s="32">
        <v>32582.622600000002</v>
      </c>
      <c r="AJ100" s="32">
        <v>31668.407600000006</v>
      </c>
      <c r="AK100" s="32">
        <v>32875.171400000007</v>
      </c>
      <c r="AL100" s="32">
        <v>35285.649599999997</v>
      </c>
    </row>
    <row r="101" spans="1:38" s="1" customFormat="1" ht="13.2" customHeight="1" x14ac:dyDescent="0.25">
      <c r="A101" s="35" t="s">
        <v>18</v>
      </c>
      <c r="B101" s="39" t="s">
        <v>95</v>
      </c>
      <c r="C101" s="32">
        <f>'[1]1.8'!CA101</f>
        <v>0</v>
      </c>
      <c r="D101" s="32">
        <f>'[1]1.8'!CB101</f>
        <v>0</v>
      </c>
      <c r="E101" s="32">
        <f>'[1]1.8'!CC101</f>
        <v>0</v>
      </c>
      <c r="F101" s="32">
        <f>'[1]1.8'!CD101</f>
        <v>0</v>
      </c>
      <c r="G101" s="32">
        <f>'[1]1.8'!CE101</f>
        <v>0</v>
      </c>
      <c r="H101" s="32">
        <f>'[1]1.8'!CF101</f>
        <v>0</v>
      </c>
      <c r="I101" s="32">
        <f>'[1]1.8'!CG101</f>
        <v>0</v>
      </c>
      <c r="J101" s="32">
        <f>'[1]1.8'!CH101</f>
        <v>0</v>
      </c>
      <c r="K101" s="32">
        <f>'[1]1.8'!CI101</f>
        <v>0</v>
      </c>
      <c r="L101" s="32">
        <f>'[1]1.8'!CJ101</f>
        <v>0</v>
      </c>
      <c r="M101" s="32">
        <f>'[1]1.8'!CK101</f>
        <v>0</v>
      </c>
      <c r="N101" s="32">
        <f>'[1]1.8'!CL101</f>
        <v>0</v>
      </c>
      <c r="O101" s="32">
        <f>'[1]1.8'!CM101</f>
        <v>0</v>
      </c>
      <c r="P101" s="32">
        <f>'[1]1.8'!CN101</f>
        <v>0</v>
      </c>
      <c r="Q101" s="32">
        <f>'[1]1.8'!CO101</f>
        <v>0</v>
      </c>
      <c r="R101" s="32">
        <v>0</v>
      </c>
      <c r="S101" s="32">
        <v>0</v>
      </c>
      <c r="T101" s="32">
        <v>0</v>
      </c>
      <c r="U101" s="32">
        <v>0</v>
      </c>
      <c r="V101" s="32">
        <v>0</v>
      </c>
      <c r="W101" s="32">
        <v>0</v>
      </c>
      <c r="X101" s="32">
        <v>0</v>
      </c>
      <c r="Y101" s="32">
        <v>0</v>
      </c>
      <c r="Z101" s="32">
        <v>0</v>
      </c>
      <c r="AA101" s="32">
        <v>0</v>
      </c>
      <c r="AB101" s="32">
        <v>0</v>
      </c>
      <c r="AC101" s="32">
        <v>0</v>
      </c>
      <c r="AD101" s="32">
        <v>0</v>
      </c>
      <c r="AE101" s="32">
        <v>2340.3919999999998</v>
      </c>
      <c r="AF101" s="32">
        <v>3130.2743</v>
      </c>
      <c r="AG101" s="32">
        <v>0</v>
      </c>
      <c r="AH101" s="32">
        <v>0</v>
      </c>
      <c r="AI101" s="32">
        <v>0</v>
      </c>
      <c r="AJ101" s="32">
        <v>0</v>
      </c>
      <c r="AK101" s="32">
        <v>0</v>
      </c>
      <c r="AL101" s="32">
        <v>0</v>
      </c>
    </row>
    <row r="102" spans="1:38" s="1" customFormat="1" ht="13.2" customHeight="1" x14ac:dyDescent="0.25">
      <c r="A102" s="35" t="s">
        <v>21</v>
      </c>
      <c r="B102" s="39" t="s">
        <v>88</v>
      </c>
      <c r="C102" s="32">
        <f t="shared" ref="C102:Q102" si="44">C103+C104</f>
        <v>250109.366125</v>
      </c>
      <c r="D102" s="32">
        <f t="shared" si="44"/>
        <v>206118.63126400003</v>
      </c>
      <c r="E102" s="32">
        <f t="shared" si="44"/>
        <v>189915.99316799999</v>
      </c>
      <c r="F102" s="32">
        <f t="shared" si="44"/>
        <v>183293.09387899999</v>
      </c>
      <c r="G102" s="32">
        <f t="shared" si="44"/>
        <v>165488.36947199999</v>
      </c>
      <c r="H102" s="32">
        <f t="shared" si="44"/>
        <v>143459.64874800001</v>
      </c>
      <c r="I102" s="32">
        <f t="shared" si="44"/>
        <v>132746.556117</v>
      </c>
      <c r="J102" s="32">
        <f t="shared" si="44"/>
        <v>140032.91869999998</v>
      </c>
      <c r="K102" s="32">
        <f t="shared" si="44"/>
        <v>127866.51491999999</v>
      </c>
      <c r="L102" s="32">
        <f t="shared" si="44"/>
        <v>82368.425063999981</v>
      </c>
      <c r="M102" s="32">
        <f t="shared" si="44"/>
        <v>78794.170274000004</v>
      </c>
      <c r="N102" s="32">
        <f t="shared" si="44"/>
        <v>65677.301819999993</v>
      </c>
      <c r="O102" s="32">
        <f t="shared" si="44"/>
        <v>60200.642123999991</v>
      </c>
      <c r="P102" s="32">
        <f t="shared" si="44"/>
        <v>49811.801339999998</v>
      </c>
      <c r="Q102" s="32">
        <f t="shared" si="44"/>
        <v>51983.907294000004</v>
      </c>
      <c r="R102" s="32">
        <v>47457.684496000002</v>
      </c>
      <c r="S102" s="32">
        <v>37249.061755000002</v>
      </c>
      <c r="T102" s="32">
        <v>42886.700098000001</v>
      </c>
      <c r="U102" s="32">
        <v>36991.194624000003</v>
      </c>
      <c r="V102" s="32">
        <v>35931.965400000001</v>
      </c>
      <c r="W102" s="32">
        <v>39173.854000000007</v>
      </c>
      <c r="X102" s="32">
        <v>38356.691399999996</v>
      </c>
      <c r="Y102" s="32">
        <v>40042.943500000001</v>
      </c>
      <c r="Z102" s="32">
        <v>40432.678</v>
      </c>
      <c r="AA102" s="32">
        <v>41270.096000000005</v>
      </c>
      <c r="AB102" s="32">
        <v>42612.438399999999</v>
      </c>
      <c r="AC102" s="32">
        <v>47491.312000000005</v>
      </c>
      <c r="AD102" s="32">
        <v>49182.594599999997</v>
      </c>
      <c r="AE102" s="32">
        <v>34315.9977</v>
      </c>
      <c r="AF102" s="32">
        <v>33496.860500000003</v>
      </c>
      <c r="AG102" s="32">
        <v>41139.675000000003</v>
      </c>
      <c r="AH102" s="32">
        <v>34484.189800000007</v>
      </c>
      <c r="AI102" s="32">
        <v>32582.622600000002</v>
      </c>
      <c r="AJ102" s="32">
        <v>31668.407600000006</v>
      </c>
      <c r="AK102" s="32">
        <v>32875.171400000007</v>
      </c>
      <c r="AL102" s="32">
        <v>35285.649599999997</v>
      </c>
    </row>
    <row r="103" spans="1:38" s="1" customFormat="1" ht="13.2" customHeight="1" x14ac:dyDescent="0.25">
      <c r="A103" s="35" t="s">
        <v>22</v>
      </c>
      <c r="B103" s="41" t="s">
        <v>91</v>
      </c>
      <c r="C103" s="32">
        <f>'[1]1.8'!CA103</f>
        <v>107179.68149999999</v>
      </c>
      <c r="D103" s="32">
        <f>'[1]1.8'!CB103</f>
        <v>80404.759708000012</v>
      </c>
      <c r="E103" s="32">
        <f>'[1]1.8'!CC103</f>
        <v>83333.122823999991</v>
      </c>
      <c r="F103" s="32">
        <f>'[1]1.8'!CD103</f>
        <v>93242.591295000006</v>
      </c>
      <c r="G103" s="32">
        <f>'[1]1.8'!CE103</f>
        <v>99235.341960000005</v>
      </c>
      <c r="H103" s="32">
        <f>'[1]1.8'!CF103</f>
        <v>88829.657766000004</v>
      </c>
      <c r="I103" s="32">
        <f>'[1]1.8'!CG103</f>
        <v>81959.273277</v>
      </c>
      <c r="J103" s="32">
        <f>'[1]1.8'!CH103</f>
        <v>94542.613266</v>
      </c>
      <c r="K103" s="32">
        <f>'[1]1.8'!CI103</f>
        <v>88535.422355999995</v>
      </c>
      <c r="L103" s="32">
        <f>'[1]1.8'!CJ103</f>
        <v>55277.669291999991</v>
      </c>
      <c r="M103" s="32">
        <f>'[1]1.8'!CK103</f>
        <v>54209.116135999997</v>
      </c>
      <c r="N103" s="32">
        <f>'[1]1.8'!CL103</f>
        <v>52710.244793999998</v>
      </c>
      <c r="O103" s="32">
        <f>'[1]1.8'!CM103</f>
        <v>40266.478880999995</v>
      </c>
      <c r="P103" s="32">
        <f>'[1]1.8'!CN103</f>
        <v>33993.542659999999</v>
      </c>
      <c r="Q103" s="32">
        <f>'[1]1.8'!CO103</f>
        <v>37353.705840000002</v>
      </c>
      <c r="R103" s="32">
        <v>33253.605064000003</v>
      </c>
      <c r="S103" s="32">
        <v>26458.550814999999</v>
      </c>
      <c r="T103" s="32">
        <v>32184.649859999998</v>
      </c>
      <c r="U103" s="32">
        <v>27165.408552000001</v>
      </c>
      <c r="V103" s="32">
        <v>26860.150799999999</v>
      </c>
      <c r="W103" s="32">
        <v>27500.270000000004</v>
      </c>
      <c r="X103" s="32">
        <v>27279.428400000001</v>
      </c>
      <c r="Y103" s="32">
        <v>29430.856</v>
      </c>
      <c r="Z103" s="32">
        <v>30027.625199999999</v>
      </c>
      <c r="AA103" s="32">
        <v>30199.671600000001</v>
      </c>
      <c r="AB103" s="32">
        <v>32366.973300000001</v>
      </c>
      <c r="AC103" s="32">
        <v>37844.224000000002</v>
      </c>
      <c r="AD103" s="32">
        <v>39880.7284</v>
      </c>
      <c r="AE103" s="32">
        <v>30308.076399999998</v>
      </c>
      <c r="AF103" s="32">
        <v>29693.7235</v>
      </c>
      <c r="AG103" s="32">
        <v>37043.991800000003</v>
      </c>
      <c r="AH103" s="32">
        <v>30827.329800000003</v>
      </c>
      <c r="AI103" s="32">
        <v>28998.899800000003</v>
      </c>
      <c r="AJ103" s="32">
        <v>27938.410400000004</v>
      </c>
      <c r="AK103" s="32">
        <v>28852.625400000004</v>
      </c>
      <c r="AL103" s="32">
        <v>31639.339199999999</v>
      </c>
    </row>
    <row r="104" spans="1:38" s="93" customFormat="1" ht="13.2" customHeight="1" x14ac:dyDescent="0.25">
      <c r="A104" s="35" t="s">
        <v>23</v>
      </c>
      <c r="B104" s="41" t="s">
        <v>92</v>
      </c>
      <c r="C104" s="32">
        <f>'[1]1.8'!CA104</f>
        <v>142929.68462499999</v>
      </c>
      <c r="D104" s="32">
        <f>'[1]1.8'!CB104</f>
        <v>125713.87155600001</v>
      </c>
      <c r="E104" s="32">
        <f>'[1]1.8'!CC104</f>
        <v>106582.870344</v>
      </c>
      <c r="F104" s="32">
        <f>'[1]1.8'!CD104</f>
        <v>90050.502584000002</v>
      </c>
      <c r="G104" s="32">
        <f>'[1]1.8'!CE104</f>
        <v>66253.027512000001</v>
      </c>
      <c r="H104" s="32">
        <f>'[1]1.8'!CF104</f>
        <v>54629.990982000003</v>
      </c>
      <c r="I104" s="32">
        <f>'[1]1.8'!CG104</f>
        <v>50787.28284</v>
      </c>
      <c r="J104" s="32">
        <f>'[1]1.8'!CH104</f>
        <v>45490.305433999994</v>
      </c>
      <c r="K104" s="32">
        <f>'[1]1.8'!CI104</f>
        <v>39331.092563999999</v>
      </c>
      <c r="L104" s="32">
        <f>'[1]1.8'!CJ104</f>
        <v>27090.755771999997</v>
      </c>
      <c r="M104" s="32">
        <f>'[1]1.8'!CK104</f>
        <v>24585.054138</v>
      </c>
      <c r="N104" s="32">
        <f>'[1]1.8'!CL104</f>
        <v>12967.057025999999</v>
      </c>
      <c r="O104" s="32">
        <f>'[1]1.8'!CM104</f>
        <v>19934.163242999999</v>
      </c>
      <c r="P104" s="32">
        <f>'[1]1.8'!CN104</f>
        <v>15818.258680000001</v>
      </c>
      <c r="Q104" s="32">
        <f>'[1]1.8'!CO104</f>
        <v>14630.201454</v>
      </c>
      <c r="R104" s="32">
        <v>14204.079432</v>
      </c>
      <c r="S104" s="32">
        <v>10790.51094</v>
      </c>
      <c r="T104" s="32">
        <v>10702.050238</v>
      </c>
      <c r="U104" s="32">
        <v>9825.7860720000008</v>
      </c>
      <c r="V104" s="32">
        <v>9071.8145999999997</v>
      </c>
      <c r="W104" s="32">
        <v>11673.584000000001</v>
      </c>
      <c r="X104" s="32">
        <v>11077.262999999999</v>
      </c>
      <c r="Y104" s="32">
        <v>10612.0875</v>
      </c>
      <c r="Z104" s="32">
        <v>10405.052799999999</v>
      </c>
      <c r="AA104" s="32">
        <v>11070.4244</v>
      </c>
      <c r="AB104" s="32">
        <v>10245.465100000001</v>
      </c>
      <c r="AC104" s="32">
        <v>9647.0879999999997</v>
      </c>
      <c r="AD104" s="32">
        <v>9301.8662000000004</v>
      </c>
      <c r="AE104" s="32">
        <v>4007.9213</v>
      </c>
      <c r="AF104" s="32">
        <v>3803.1369999999997</v>
      </c>
      <c r="AG104" s="32">
        <v>4095.6832000000004</v>
      </c>
      <c r="AH104" s="32">
        <v>3656.8600000000006</v>
      </c>
      <c r="AI104" s="32">
        <v>3583.7228000000005</v>
      </c>
      <c r="AJ104" s="32">
        <v>3729.9972000000002</v>
      </c>
      <c r="AK104" s="32">
        <v>4022.5460000000003</v>
      </c>
      <c r="AL104" s="32">
        <v>3646.3103999999998</v>
      </c>
    </row>
    <row r="105" spans="1:38" s="1" customFormat="1" ht="13.2" customHeight="1" x14ac:dyDescent="0.25">
      <c r="A105" s="35" t="s">
        <v>24</v>
      </c>
      <c r="B105" s="43" t="s">
        <v>97</v>
      </c>
      <c r="C105" s="32">
        <f>'[1]1.8'!CA105</f>
        <v>213327.88749999998</v>
      </c>
      <c r="D105" s="32">
        <f>'[1]1.8'!CB105</f>
        <v>176465.96112600001</v>
      </c>
      <c r="E105" s="32">
        <f>'[1]1.8'!CC105</f>
        <v>161671.85543999998</v>
      </c>
      <c r="F105" s="32">
        <f>'[1]1.8'!CD105</f>
        <v>153748.27280199999</v>
      </c>
      <c r="G105" s="32">
        <f>'[1]1.8'!CE105</f>
        <v>133712.08559999999</v>
      </c>
      <c r="H105" s="32">
        <f>'[1]1.8'!CF105</f>
        <v>111969.112545</v>
      </c>
      <c r="I105" s="32">
        <f>'[1]1.8'!CG105</f>
        <v>96158.98296899999</v>
      </c>
      <c r="J105" s="32">
        <f>'[1]1.8'!CH105</f>
        <v>88587.815363999995</v>
      </c>
      <c r="K105" s="32">
        <f>'[1]1.8'!CI105</f>
        <v>75829.699037999992</v>
      </c>
      <c r="L105" s="32">
        <f>'[1]1.8'!CJ105</f>
        <v>60288.676139999996</v>
      </c>
      <c r="M105" s="32">
        <f>'[1]1.8'!CK105</f>
        <v>56516.451313999998</v>
      </c>
      <c r="N105" s="32">
        <f>'[1]1.8'!CL105</f>
        <v>43953.271217999994</v>
      </c>
      <c r="O105" s="32">
        <f>'[1]1.8'!CM105</f>
        <v>40054.130936999994</v>
      </c>
      <c r="P105" s="32">
        <f>'[1]1.8'!CN105</f>
        <v>29200.92455</v>
      </c>
      <c r="Q105" s="32">
        <f>'[1]1.8'!CO105</f>
        <v>31411.070820000001</v>
      </c>
      <c r="R105" s="32">
        <v>28463.535392000002</v>
      </c>
      <c r="S105" s="32">
        <v>21390.280524999998</v>
      </c>
      <c r="T105" s="32">
        <v>24387.068024</v>
      </c>
      <c r="U105" s="32">
        <v>18736.425402000001</v>
      </c>
      <c r="V105" s="32">
        <v>18451.549800000001</v>
      </c>
      <c r="W105" s="32">
        <v>20512.9565</v>
      </c>
      <c r="X105" s="32">
        <v>19298.460599999999</v>
      </c>
      <c r="Y105" s="32">
        <v>20403.5069</v>
      </c>
      <c r="Z105" s="32">
        <v>18746.059799999999</v>
      </c>
      <c r="AA105" s="32">
        <v>18794.624800000001</v>
      </c>
      <c r="AB105" s="32">
        <v>18561.412899999999</v>
      </c>
      <c r="AC105" s="32">
        <v>18204.560000000001</v>
      </c>
      <c r="AD105" s="32">
        <v>19613.025800000003</v>
      </c>
      <c r="AE105" s="32">
        <v>6055.7642999999998</v>
      </c>
      <c r="AF105" s="32">
        <v>4622.2741999999998</v>
      </c>
      <c r="AG105" s="32">
        <v>6180.0934000000007</v>
      </c>
      <c r="AH105" s="32">
        <v>6180.0934000000007</v>
      </c>
      <c r="AI105" s="32">
        <v>4973.3296000000009</v>
      </c>
      <c r="AJ105" s="32">
        <v>5850.9760000000006</v>
      </c>
      <c r="AK105" s="32">
        <v>5704.7016000000003</v>
      </c>
      <c r="AL105" s="32">
        <v>3912.1871999999998</v>
      </c>
    </row>
    <row r="106" spans="1:38" s="1" customFormat="1" ht="13.2" customHeight="1" x14ac:dyDescent="0.25">
      <c r="A106" s="35">
        <v>4.3</v>
      </c>
      <c r="B106" s="38" t="s">
        <v>99</v>
      </c>
      <c r="C106" s="32">
        <f t="shared" ref="C106:Q106" si="45">C107+C111+C114+C118</f>
        <v>1341691.7566249999</v>
      </c>
      <c r="D106" s="32">
        <f t="shared" si="45"/>
        <v>1208467.1464320002</v>
      </c>
      <c r="E106" s="32">
        <f t="shared" si="45"/>
        <v>1261406.44068</v>
      </c>
      <c r="F106" s="32">
        <f t="shared" si="45"/>
        <v>1400702.9267870001</v>
      </c>
      <c r="G106" s="32">
        <f t="shared" si="45"/>
        <v>1505571.8658</v>
      </c>
      <c r="H106" s="32">
        <f t="shared" si="45"/>
        <v>1373976.583929</v>
      </c>
      <c r="I106" s="32">
        <f t="shared" si="45"/>
        <v>1452438.5535869999</v>
      </c>
      <c r="J106" s="32">
        <f t="shared" si="45"/>
        <v>1498868.8563919999</v>
      </c>
      <c r="K106" s="32">
        <f t="shared" si="45"/>
        <v>1490858.821428</v>
      </c>
      <c r="L106" s="32">
        <f t="shared" si="45"/>
        <v>1495446.2572059999</v>
      </c>
      <c r="M106" s="32">
        <f t="shared" si="45"/>
        <v>1523132.9495139997</v>
      </c>
      <c r="N106" s="32">
        <f t="shared" si="45"/>
        <v>1590232.7207339997</v>
      </c>
      <c r="O106" s="32">
        <f t="shared" si="45"/>
        <v>1499840.0719649999</v>
      </c>
      <c r="P106" s="32">
        <f t="shared" si="45"/>
        <v>1444646.99554</v>
      </c>
      <c r="Q106" s="32">
        <f t="shared" si="45"/>
        <v>1562969.6067840001</v>
      </c>
      <c r="R106" s="32">
        <v>1571807.370752</v>
      </c>
      <c r="S106" s="32">
        <v>1531625.8318849998</v>
      </c>
      <c r="T106" s="32">
        <v>1454144.3468859999</v>
      </c>
      <c r="U106" s="32">
        <v>1320580.8315150002</v>
      </c>
      <c r="V106" s="32">
        <v>1335025.2905999999</v>
      </c>
      <c r="W106" s="32">
        <v>1502216.2795000002</v>
      </c>
      <c r="X106" s="32">
        <v>1488490.5329999998</v>
      </c>
      <c r="Y106" s="32">
        <v>1570900.2379000001</v>
      </c>
      <c r="Z106" s="32">
        <v>1635431.1385999999</v>
      </c>
      <c r="AA106" s="32">
        <v>1484022.4588000001</v>
      </c>
      <c r="AB106" s="32">
        <v>1446349.8623000002</v>
      </c>
      <c r="AC106" s="32">
        <v>1367441.5040000002</v>
      </c>
      <c r="AD106" s="32">
        <v>1464539.2798000001</v>
      </c>
      <c r="AE106" s="32">
        <v>1619960.8325999998</v>
      </c>
      <c r="AF106" s="32">
        <v>1682449.2989999999</v>
      </c>
      <c r="AG106" s="32">
        <v>2075889.7162000001</v>
      </c>
      <c r="AH106" s="32">
        <v>2473317.2610000004</v>
      </c>
      <c r="AI106" s="32">
        <v>2713390.12</v>
      </c>
      <c r="AJ106" s="32">
        <v>3028574.8834000002</v>
      </c>
      <c r="AK106" s="32">
        <v>3150384.89</v>
      </c>
      <c r="AL106" s="32">
        <v>3677949.7391999997</v>
      </c>
    </row>
    <row r="107" spans="1:38" s="1" customFormat="1" ht="13.2" customHeight="1" x14ac:dyDescent="0.25">
      <c r="A107" s="35" t="s">
        <v>46</v>
      </c>
      <c r="B107" s="39" t="s">
        <v>95</v>
      </c>
      <c r="C107" s="32">
        <f t="shared" ref="C107:Q107" si="46">C108+C109+C110</f>
        <v>94966.073875000002</v>
      </c>
      <c r="D107" s="32">
        <f t="shared" si="46"/>
        <v>95535.817468000023</v>
      </c>
      <c r="E107" s="32">
        <f t="shared" si="46"/>
        <v>129488.17715999999</v>
      </c>
      <c r="F107" s="32">
        <f t="shared" si="46"/>
        <v>159124.42220999999</v>
      </c>
      <c r="G107" s="32">
        <f t="shared" si="46"/>
        <v>163889.06805600002</v>
      </c>
      <c r="H107" s="32">
        <f t="shared" si="46"/>
        <v>133716.72042</v>
      </c>
      <c r="I107" s="32">
        <f t="shared" si="46"/>
        <v>165006.84547199999</v>
      </c>
      <c r="J107" s="32">
        <f t="shared" si="46"/>
        <v>166761.532114</v>
      </c>
      <c r="K107" s="32">
        <f t="shared" si="46"/>
        <v>169679.40481999997</v>
      </c>
      <c r="L107" s="32">
        <f t="shared" si="46"/>
        <v>194933.38618599999</v>
      </c>
      <c r="M107" s="32">
        <f t="shared" si="46"/>
        <v>197555.62920599998</v>
      </c>
      <c r="N107" s="32">
        <f t="shared" si="46"/>
        <v>205508.20680599997</v>
      </c>
      <c r="O107" s="32">
        <f t="shared" si="46"/>
        <v>193369.34650499999</v>
      </c>
      <c r="P107" s="32">
        <f t="shared" si="46"/>
        <v>179893.40873</v>
      </c>
      <c r="Q107" s="32">
        <f t="shared" si="46"/>
        <v>187758.96837000002</v>
      </c>
      <c r="R107" s="32">
        <v>216660.66579999999</v>
      </c>
      <c r="S107" s="32">
        <v>207962.57448000001</v>
      </c>
      <c r="T107" s="32">
        <v>195279.70886599997</v>
      </c>
      <c r="U107" s="32">
        <v>170747.11581000002</v>
      </c>
      <c r="V107" s="32">
        <v>170303.77799999999</v>
      </c>
      <c r="W107" s="32">
        <v>190200.84700000001</v>
      </c>
      <c r="X107" s="32">
        <v>182334.41819999999</v>
      </c>
      <c r="Y107" s="32">
        <v>188385.77730000002</v>
      </c>
      <c r="Z107" s="32">
        <v>192550.02599999998</v>
      </c>
      <c r="AA107" s="32">
        <v>175258.48199999999</v>
      </c>
      <c r="AB107" s="32">
        <v>171917.27380000002</v>
      </c>
      <c r="AC107" s="32">
        <v>155070.96000000002</v>
      </c>
      <c r="AD107" s="32">
        <v>155785.80020000003</v>
      </c>
      <c r="AE107" s="32">
        <v>145192.0687</v>
      </c>
      <c r="AF107" s="32">
        <v>132232.14799999999</v>
      </c>
      <c r="AG107" s="32">
        <v>139692.05200000003</v>
      </c>
      <c r="AH107" s="32">
        <v>136218.035</v>
      </c>
      <c r="AI107" s="32">
        <v>117056.08860000002</v>
      </c>
      <c r="AJ107" s="32">
        <v>106670.60620000001</v>
      </c>
      <c r="AK107" s="32">
        <v>85314.543800000014</v>
      </c>
      <c r="AL107" s="32">
        <v>80940.494399999996</v>
      </c>
    </row>
    <row r="108" spans="1:38" s="1" customFormat="1" ht="13.2" customHeight="1" x14ac:dyDescent="0.25">
      <c r="A108" s="35" t="s">
        <v>47</v>
      </c>
      <c r="B108" s="41" t="s">
        <v>123</v>
      </c>
      <c r="C108" s="32">
        <f>'[1]1.8'!CA108</f>
        <v>94966.073875000002</v>
      </c>
      <c r="D108" s="32">
        <f>'[1]1.8'!CB108</f>
        <v>83409.955902000016</v>
      </c>
      <c r="E108" s="32">
        <f>'[1]1.8'!CC108</f>
        <v>117518.862696</v>
      </c>
      <c r="F108" s="32">
        <f>'[1]1.8'!CD108</f>
        <v>127899.554443</v>
      </c>
      <c r="G108" s="32">
        <f>'[1]1.8'!CE108</f>
        <v>142049.42740800002</v>
      </c>
      <c r="H108" s="32">
        <f>'[1]1.8'!CF108</f>
        <v>133716.72042</v>
      </c>
      <c r="I108" s="32">
        <f>'[1]1.8'!CG108</f>
        <v>165006.84547199999</v>
      </c>
      <c r="J108" s="32">
        <f>'[1]1.8'!CH108</f>
        <v>166761.532114</v>
      </c>
      <c r="K108" s="32">
        <f>'[1]1.8'!CI108</f>
        <v>166981.79901999998</v>
      </c>
      <c r="L108" s="32">
        <f>'[1]1.8'!CJ108</f>
        <v>192323.48678599999</v>
      </c>
      <c r="M108" s="32">
        <f>'[1]1.8'!CK108</f>
        <v>194903.519806</v>
      </c>
      <c r="N108" s="32">
        <f>'[1]1.8'!CL108</f>
        <v>202701.48450599998</v>
      </c>
      <c r="O108" s="32">
        <f>'[1]1.8'!CM108</f>
        <v>190714.99720499999</v>
      </c>
      <c r="P108" s="32">
        <f>'[1]1.8'!CN108</f>
        <v>177274.49173000001</v>
      </c>
      <c r="Q108" s="32">
        <f>'[1]1.8'!CO108</f>
        <v>184929.14217000001</v>
      </c>
      <c r="R108" s="32">
        <v>213891.8394</v>
      </c>
      <c r="S108" s="32">
        <v>205237.69798</v>
      </c>
      <c r="T108" s="32">
        <v>192663.07066599999</v>
      </c>
      <c r="U108" s="32">
        <v>168338.83491000001</v>
      </c>
      <c r="V108" s="32">
        <v>167935.158</v>
      </c>
      <c r="W108" s="32">
        <v>187394.69700000001</v>
      </c>
      <c r="X108" s="32">
        <v>179665.19819999998</v>
      </c>
      <c r="Y108" s="32">
        <v>185555.8873</v>
      </c>
      <c r="Z108" s="32">
        <v>189722.56599999999</v>
      </c>
      <c r="AA108" s="32">
        <v>172469.962</v>
      </c>
      <c r="AB108" s="32">
        <v>169199.64380000002</v>
      </c>
      <c r="AC108" s="32">
        <v>152413.36000000002</v>
      </c>
      <c r="AD108" s="32">
        <v>153057.98020000002</v>
      </c>
      <c r="AE108" s="32">
        <v>145192.0687</v>
      </c>
      <c r="AF108" s="32">
        <v>132232.14799999999</v>
      </c>
      <c r="AG108" s="32">
        <v>139692.05200000003</v>
      </c>
      <c r="AH108" s="32">
        <v>136218.035</v>
      </c>
      <c r="AI108" s="32">
        <v>117056.08860000002</v>
      </c>
      <c r="AJ108" s="32">
        <v>106670.60620000001</v>
      </c>
      <c r="AK108" s="32">
        <v>85314.543800000014</v>
      </c>
      <c r="AL108" s="32">
        <v>80940.494399999996</v>
      </c>
    </row>
    <row r="109" spans="1:38" s="1" customFormat="1" ht="13.2" customHeight="1" x14ac:dyDescent="0.25">
      <c r="A109" s="35" t="s">
        <v>48</v>
      </c>
      <c r="B109" s="41" t="s">
        <v>124</v>
      </c>
      <c r="C109" s="32">
        <f>'[1]1.8'!CA109</f>
        <v>0</v>
      </c>
      <c r="D109" s="32">
        <f>'[1]1.8'!CB109</f>
        <v>12125.861566000001</v>
      </c>
      <c r="E109" s="32">
        <f>'[1]1.8'!CC109</f>
        <v>11969.314463999999</v>
      </c>
      <c r="F109" s="32">
        <f>'[1]1.8'!CD109</f>
        <v>31224.867767</v>
      </c>
      <c r="G109" s="32">
        <f>'[1]1.8'!CE109</f>
        <v>21839.640648000001</v>
      </c>
      <c r="H109" s="32">
        <f>'[1]1.8'!CF109</f>
        <v>0</v>
      </c>
      <c r="I109" s="32">
        <f>'[1]1.8'!CG109</f>
        <v>0</v>
      </c>
      <c r="J109" s="32">
        <f>'[1]1.8'!CH109</f>
        <v>0</v>
      </c>
      <c r="K109" s="32">
        <f>'[1]1.8'!CI109</f>
        <v>0</v>
      </c>
      <c r="L109" s="32">
        <f>'[1]1.8'!CJ109</f>
        <v>0</v>
      </c>
      <c r="M109" s="32">
        <f>'[1]1.8'!CK109</f>
        <v>0</v>
      </c>
      <c r="N109" s="32">
        <f>'[1]1.8'!CL109</f>
        <v>0</v>
      </c>
      <c r="O109" s="32">
        <f>'[1]1.8'!CM109</f>
        <v>0</v>
      </c>
      <c r="P109" s="32">
        <f>'[1]1.8'!CN109</f>
        <v>0</v>
      </c>
      <c r="Q109" s="32">
        <f>'[1]1.8'!CO109</f>
        <v>0</v>
      </c>
      <c r="R109" s="32">
        <v>0</v>
      </c>
      <c r="S109" s="32">
        <v>0</v>
      </c>
      <c r="T109" s="32">
        <v>0</v>
      </c>
      <c r="U109" s="32">
        <v>0</v>
      </c>
      <c r="V109" s="32">
        <v>0</v>
      </c>
      <c r="W109" s="32">
        <v>0</v>
      </c>
      <c r="X109" s="32">
        <v>0</v>
      </c>
      <c r="Y109" s="32">
        <v>0</v>
      </c>
      <c r="Z109" s="32">
        <v>0</v>
      </c>
      <c r="AA109" s="32">
        <v>0</v>
      </c>
      <c r="AB109" s="32">
        <v>0</v>
      </c>
      <c r="AC109" s="32">
        <v>0</v>
      </c>
      <c r="AD109" s="32">
        <v>0</v>
      </c>
      <c r="AE109" s="32">
        <v>0</v>
      </c>
      <c r="AF109" s="32">
        <v>0</v>
      </c>
      <c r="AG109" s="32">
        <v>0</v>
      </c>
      <c r="AH109" s="32">
        <v>0</v>
      </c>
      <c r="AI109" s="32">
        <v>0</v>
      </c>
      <c r="AJ109" s="32">
        <v>0</v>
      </c>
      <c r="AK109" s="32">
        <v>0</v>
      </c>
      <c r="AL109" s="32">
        <v>0</v>
      </c>
    </row>
    <row r="110" spans="1:38" s="1" customFormat="1" ht="13.2" customHeight="1" x14ac:dyDescent="0.25">
      <c r="A110" s="35" t="s">
        <v>49</v>
      </c>
      <c r="B110" s="41" t="s">
        <v>125</v>
      </c>
      <c r="C110" s="32">
        <f>'[1]1.8'!CA110</f>
        <v>0</v>
      </c>
      <c r="D110" s="32">
        <f>'[1]1.8'!CB110</f>
        <v>0</v>
      </c>
      <c r="E110" s="32">
        <f>'[1]1.8'!CC110</f>
        <v>0</v>
      </c>
      <c r="F110" s="32">
        <f>'[1]1.8'!CD110</f>
        <v>0</v>
      </c>
      <c r="G110" s="32">
        <f>'[1]1.8'!CE110</f>
        <v>0</v>
      </c>
      <c r="H110" s="32">
        <f>'[1]1.8'!CF110</f>
        <v>0</v>
      </c>
      <c r="I110" s="32">
        <f>'[1]1.8'!CG110</f>
        <v>0</v>
      </c>
      <c r="J110" s="32">
        <f>'[1]1.8'!CH110</f>
        <v>0</v>
      </c>
      <c r="K110" s="32">
        <f>'[1]1.8'!CI110</f>
        <v>2697.6057999999998</v>
      </c>
      <c r="L110" s="32">
        <f>'[1]1.8'!CJ110</f>
        <v>2609.8993999999998</v>
      </c>
      <c r="M110" s="32">
        <f>'[1]1.8'!CK110</f>
        <v>2652.1093999999998</v>
      </c>
      <c r="N110" s="32">
        <f>'[1]1.8'!CL110</f>
        <v>2806.7222999999999</v>
      </c>
      <c r="O110" s="32">
        <f>'[1]1.8'!CM110</f>
        <v>2654.3492999999999</v>
      </c>
      <c r="P110" s="32">
        <f>'[1]1.8'!CN110</f>
        <v>2618.9169999999999</v>
      </c>
      <c r="Q110" s="32">
        <f>'[1]1.8'!CO110</f>
        <v>2829.8262</v>
      </c>
      <c r="R110" s="32">
        <v>2768.8263999999999</v>
      </c>
      <c r="S110" s="32">
        <v>2724.8764999999999</v>
      </c>
      <c r="T110" s="32">
        <v>2616.6381999999999</v>
      </c>
      <c r="U110" s="32">
        <v>2408.2809000000002</v>
      </c>
      <c r="V110" s="32">
        <v>2368.62</v>
      </c>
      <c r="W110" s="32">
        <v>2806.15</v>
      </c>
      <c r="X110" s="32">
        <v>2669.22</v>
      </c>
      <c r="Y110" s="32">
        <v>2829.89</v>
      </c>
      <c r="Z110" s="32">
        <v>2827.46</v>
      </c>
      <c r="AA110" s="32">
        <v>2788.52</v>
      </c>
      <c r="AB110" s="32">
        <v>2717.63</v>
      </c>
      <c r="AC110" s="32">
        <v>2657.6</v>
      </c>
      <c r="AD110" s="32">
        <v>2727.82</v>
      </c>
      <c r="AE110" s="32">
        <v>0</v>
      </c>
      <c r="AF110" s="32">
        <v>0</v>
      </c>
      <c r="AG110" s="32">
        <v>0</v>
      </c>
      <c r="AH110" s="32">
        <v>0</v>
      </c>
      <c r="AI110" s="32">
        <v>0</v>
      </c>
      <c r="AJ110" s="32">
        <v>0</v>
      </c>
      <c r="AK110" s="32">
        <v>0</v>
      </c>
      <c r="AL110" s="32">
        <v>0</v>
      </c>
    </row>
    <row r="111" spans="1:38" s="1" customFormat="1" ht="13.2" customHeight="1" x14ac:dyDescent="0.25">
      <c r="A111" s="35" t="s">
        <v>26</v>
      </c>
      <c r="B111" s="39" t="s">
        <v>88</v>
      </c>
      <c r="C111" s="32">
        <f t="shared" ref="C111:Q111" si="47">C112+C113</f>
        <v>56051.316374999995</v>
      </c>
      <c r="D111" s="32">
        <f t="shared" si="47"/>
        <v>45351.142564000009</v>
      </c>
      <c r="E111" s="32">
        <f t="shared" si="47"/>
        <v>40923.861144000002</v>
      </c>
      <c r="F111" s="32">
        <f t="shared" si="47"/>
        <v>40705.131232</v>
      </c>
      <c r="G111" s="32">
        <f t="shared" si="47"/>
        <v>34398.089472</v>
      </c>
      <c r="H111" s="32">
        <f t="shared" si="47"/>
        <v>30645.486296999999</v>
      </c>
      <c r="I111" s="32">
        <f t="shared" si="47"/>
        <v>24538.549412999997</v>
      </c>
      <c r="J111" s="32">
        <f t="shared" si="47"/>
        <v>26021.651105999998</v>
      </c>
      <c r="K111" s="32">
        <f t="shared" si="47"/>
        <v>23631.026807999999</v>
      </c>
      <c r="L111" s="32">
        <f t="shared" si="47"/>
        <v>21609.967032</v>
      </c>
      <c r="M111" s="32">
        <f t="shared" si="47"/>
        <v>20235.594721999998</v>
      </c>
      <c r="N111" s="32">
        <f t="shared" si="47"/>
        <v>31856.298104999998</v>
      </c>
      <c r="O111" s="32">
        <f t="shared" si="47"/>
        <v>29489.820722999997</v>
      </c>
      <c r="P111" s="32">
        <f t="shared" si="47"/>
        <v>29462.81625</v>
      </c>
      <c r="Q111" s="32">
        <f t="shared" si="47"/>
        <v>31524.263868000002</v>
      </c>
      <c r="R111" s="32">
        <v>34388.823888000006</v>
      </c>
      <c r="S111" s="32">
        <v>33951.961189999995</v>
      </c>
      <c r="T111" s="32">
        <v>33178.972375999998</v>
      </c>
      <c r="U111" s="32">
        <v>31163.154846000001</v>
      </c>
      <c r="V111" s="32">
        <v>27949.715999999997</v>
      </c>
      <c r="W111" s="32">
        <v>24946.673500000004</v>
      </c>
      <c r="X111" s="32">
        <v>28560.653999999999</v>
      </c>
      <c r="Y111" s="32">
        <v>28355.497799999997</v>
      </c>
      <c r="Z111" s="32">
        <v>28161.5016</v>
      </c>
      <c r="AA111" s="32">
        <v>27020.7588</v>
      </c>
      <c r="AB111" s="32">
        <v>25844.6613</v>
      </c>
      <c r="AC111" s="32">
        <v>25300.352000000003</v>
      </c>
      <c r="AD111" s="32">
        <v>25477.838800000001</v>
      </c>
      <c r="AE111" s="32">
        <v>25890.586499999998</v>
      </c>
      <c r="AF111" s="32">
        <v>22145.959299999999</v>
      </c>
      <c r="AG111" s="32">
        <v>25195.765400000004</v>
      </c>
      <c r="AH111" s="32">
        <v>24830.079400000002</v>
      </c>
      <c r="AI111" s="32">
        <v>23221.061000000002</v>
      </c>
      <c r="AJ111" s="32">
        <v>20441.847400000002</v>
      </c>
      <c r="AK111" s="32">
        <v>17443.2222</v>
      </c>
      <c r="AL111" s="32">
        <v>19029.182400000002</v>
      </c>
    </row>
    <row r="112" spans="1:38" s="1" customFormat="1" ht="13.2" customHeight="1" x14ac:dyDescent="0.25">
      <c r="A112" s="35" t="s">
        <v>27</v>
      </c>
      <c r="B112" s="41" t="s">
        <v>91</v>
      </c>
      <c r="C112" s="32">
        <f>'[1]1.8'!CA112</f>
        <v>9799.017249999999</v>
      </c>
      <c r="D112" s="32">
        <f>'[1]1.8'!CB112</f>
        <v>7082.1756460000006</v>
      </c>
      <c r="E112" s="32">
        <f>'[1]1.8'!CC112</f>
        <v>5963.129688</v>
      </c>
      <c r="F112" s="32">
        <f>'[1]1.8'!CD112</f>
        <v>5664.1574119999996</v>
      </c>
      <c r="G112" s="32">
        <f>'[1]1.8'!CE112</f>
        <v>2595.587544</v>
      </c>
      <c r="H112" s="32">
        <f>'[1]1.8'!CF112</f>
        <v>2361.1688549999999</v>
      </c>
      <c r="I112" s="32">
        <f>'[1]1.8'!CG112</f>
        <v>3757.2224550000001</v>
      </c>
      <c r="J112" s="32">
        <f>'[1]1.8'!CH112</f>
        <v>4758.4001499999995</v>
      </c>
      <c r="K112" s="32">
        <f>'[1]1.8'!CI112</f>
        <v>4424.0735119999999</v>
      </c>
      <c r="L112" s="32">
        <f>'[1]1.8'!CJ112</f>
        <v>3157.9782739999996</v>
      </c>
      <c r="M112" s="32">
        <f>'[1]1.8'!CK112</f>
        <v>2227.7718959999997</v>
      </c>
      <c r="N112" s="32">
        <f>'[1]1.8'!CL112</f>
        <v>3676.8062129999998</v>
      </c>
      <c r="O112" s="32">
        <f>'[1]1.8'!CM112</f>
        <v>3264.8496389999996</v>
      </c>
      <c r="P112" s="32">
        <f>'[1]1.8'!CN112</f>
        <v>2068.94443</v>
      </c>
      <c r="Q112" s="32">
        <f>'[1]1.8'!CO112</f>
        <v>1782.7905060000001</v>
      </c>
      <c r="R112" s="32">
        <v>830.64792</v>
      </c>
      <c r="S112" s="32">
        <v>2261.6474949999997</v>
      </c>
      <c r="T112" s="32">
        <v>2433.4735259999998</v>
      </c>
      <c r="U112" s="32">
        <v>2119.2871920000002</v>
      </c>
      <c r="V112" s="32">
        <v>663.21360000000004</v>
      </c>
      <c r="W112" s="32">
        <v>308.67650000000003</v>
      </c>
      <c r="X112" s="32">
        <v>1040.9957999999999</v>
      </c>
      <c r="Y112" s="32">
        <v>1131.9559999999999</v>
      </c>
      <c r="Z112" s="32">
        <v>1187.5332000000001</v>
      </c>
      <c r="AA112" s="32">
        <v>1115.4080000000001</v>
      </c>
      <c r="AB112" s="32">
        <v>135.88150000000002</v>
      </c>
      <c r="AC112" s="32">
        <v>132.88</v>
      </c>
      <c r="AD112" s="32">
        <v>190.94740000000002</v>
      </c>
      <c r="AE112" s="32">
        <v>234.03919999999999</v>
      </c>
      <c r="AF112" s="32">
        <v>29.254899999999999</v>
      </c>
      <c r="AG112" s="32">
        <v>767.94060000000013</v>
      </c>
      <c r="AH112" s="32">
        <v>804.50920000000008</v>
      </c>
      <c r="AI112" s="32">
        <v>0</v>
      </c>
      <c r="AJ112" s="32">
        <v>36.568600000000004</v>
      </c>
      <c r="AK112" s="32">
        <v>36.568600000000004</v>
      </c>
      <c r="AL112" s="32">
        <v>37.982399999999998</v>
      </c>
    </row>
    <row r="113" spans="1:38" s="1" customFormat="1" ht="13.2" customHeight="1" x14ac:dyDescent="0.25">
      <c r="A113" s="35" t="s">
        <v>28</v>
      </c>
      <c r="B113" s="45" t="s">
        <v>92</v>
      </c>
      <c r="C113" s="32">
        <f>'[1]1.8'!CA113</f>
        <v>46252.299124999998</v>
      </c>
      <c r="D113" s="32">
        <f>'[1]1.8'!CB113</f>
        <v>38268.966918000006</v>
      </c>
      <c r="E113" s="32">
        <f>'[1]1.8'!CC113</f>
        <v>34960.731456000001</v>
      </c>
      <c r="F113" s="32">
        <f>'[1]1.8'!CD113</f>
        <v>35040.973819999999</v>
      </c>
      <c r="G113" s="32">
        <f>'[1]1.8'!CE113</f>
        <v>31802.501928000001</v>
      </c>
      <c r="H113" s="32">
        <f>'[1]1.8'!CF113</f>
        <v>28284.317442</v>
      </c>
      <c r="I113" s="32">
        <f>'[1]1.8'!CG113</f>
        <v>20781.326957999998</v>
      </c>
      <c r="J113" s="32">
        <f>'[1]1.8'!CH113</f>
        <v>21263.250956</v>
      </c>
      <c r="K113" s="32">
        <f>'[1]1.8'!CI113</f>
        <v>19206.953296</v>
      </c>
      <c r="L113" s="32">
        <f>'[1]1.8'!CJ113</f>
        <v>18451.988758</v>
      </c>
      <c r="M113" s="32">
        <f>'[1]1.8'!CK113</f>
        <v>18007.822826</v>
      </c>
      <c r="N113" s="32">
        <f>'[1]1.8'!CL113</f>
        <v>28179.491891999998</v>
      </c>
      <c r="O113" s="32">
        <f>'[1]1.8'!CM113</f>
        <v>26224.971083999997</v>
      </c>
      <c r="P113" s="32">
        <f>'[1]1.8'!CN113</f>
        <v>27393.87182</v>
      </c>
      <c r="Q113" s="32">
        <f>'[1]1.8'!CO113</f>
        <v>29741.473362000001</v>
      </c>
      <c r="R113" s="32">
        <v>33558.175968000003</v>
      </c>
      <c r="S113" s="32">
        <v>31690.313694999997</v>
      </c>
      <c r="T113" s="32">
        <v>30745.49885</v>
      </c>
      <c r="U113" s="32">
        <v>29043.867654000001</v>
      </c>
      <c r="V113" s="32">
        <v>27286.502399999998</v>
      </c>
      <c r="W113" s="32">
        <v>24637.997000000003</v>
      </c>
      <c r="X113" s="32">
        <v>27519.658199999998</v>
      </c>
      <c r="Y113" s="32">
        <v>27223.541799999999</v>
      </c>
      <c r="Z113" s="32">
        <v>26973.968399999998</v>
      </c>
      <c r="AA113" s="32">
        <v>25905.3508</v>
      </c>
      <c r="AB113" s="32">
        <v>25708.7798</v>
      </c>
      <c r="AC113" s="32">
        <v>25167.472000000002</v>
      </c>
      <c r="AD113" s="32">
        <v>25286.8914</v>
      </c>
      <c r="AE113" s="32">
        <v>25656.547299999998</v>
      </c>
      <c r="AF113" s="32">
        <v>22116.704399999999</v>
      </c>
      <c r="AG113" s="32">
        <v>24427.824800000002</v>
      </c>
      <c r="AH113" s="32">
        <v>24025.570200000002</v>
      </c>
      <c r="AI113" s="32">
        <v>23221.061000000002</v>
      </c>
      <c r="AJ113" s="32">
        <v>20405.278800000004</v>
      </c>
      <c r="AK113" s="32">
        <v>17406.653600000001</v>
      </c>
      <c r="AL113" s="32">
        <v>18991.2</v>
      </c>
    </row>
    <row r="114" spans="1:38" s="1" customFormat="1" ht="13.2" customHeight="1" x14ac:dyDescent="0.25">
      <c r="A114" s="35" t="s">
        <v>50</v>
      </c>
      <c r="B114" s="39" t="s">
        <v>87</v>
      </c>
      <c r="C114" s="32">
        <f t="shared" ref="C114:Q114" si="48">C115+C116+C117</f>
        <v>325899.37274999998</v>
      </c>
      <c r="D114" s="32">
        <f t="shared" si="48"/>
        <v>298144.88394600002</v>
      </c>
      <c r="E114" s="32">
        <f t="shared" si="48"/>
        <v>335183.86007999995</v>
      </c>
      <c r="F114" s="32">
        <f t="shared" si="48"/>
        <v>370066.28447299998</v>
      </c>
      <c r="G114" s="32">
        <f t="shared" si="48"/>
        <v>418046.90292000002</v>
      </c>
      <c r="H114" s="32">
        <f t="shared" si="48"/>
        <v>394812.28696499998</v>
      </c>
      <c r="I114" s="32">
        <f t="shared" si="48"/>
        <v>411247.43160899996</v>
      </c>
      <c r="J114" s="32">
        <f t="shared" si="48"/>
        <v>417787.53316999995</v>
      </c>
      <c r="K114" s="32">
        <f t="shared" si="48"/>
        <v>417967.04265199997</v>
      </c>
      <c r="L114" s="32">
        <f t="shared" si="48"/>
        <v>430685.59898799995</v>
      </c>
      <c r="M114" s="32">
        <f t="shared" si="48"/>
        <v>436245.47520599997</v>
      </c>
      <c r="N114" s="32">
        <f t="shared" si="48"/>
        <v>456878.25599400001</v>
      </c>
      <c r="O114" s="32">
        <f t="shared" si="48"/>
        <v>428385.43352699996</v>
      </c>
      <c r="P114" s="32">
        <f t="shared" si="48"/>
        <v>401401.40859000001</v>
      </c>
      <c r="Q114" s="32">
        <f t="shared" si="48"/>
        <v>423200.50821</v>
      </c>
      <c r="R114" s="32">
        <v>430026.42818399996</v>
      </c>
      <c r="S114" s="32">
        <v>426879.15249000001</v>
      </c>
      <c r="T114" s="32">
        <v>404767.76315799996</v>
      </c>
      <c r="U114" s="32">
        <v>355486.34364899999</v>
      </c>
      <c r="V114" s="32">
        <v>364767.48</v>
      </c>
      <c r="W114" s="32">
        <v>416376.53700000001</v>
      </c>
      <c r="X114" s="32">
        <v>470369.94839999999</v>
      </c>
      <c r="Y114" s="32">
        <v>492966.83799999999</v>
      </c>
      <c r="Z114" s="32">
        <v>549601.67480000004</v>
      </c>
      <c r="AA114" s="32">
        <v>509713.57079999999</v>
      </c>
      <c r="AB114" s="32">
        <v>511539.49490000005</v>
      </c>
      <c r="AC114" s="32">
        <v>489051.55200000003</v>
      </c>
      <c r="AD114" s="32">
        <v>556611.67100000009</v>
      </c>
      <c r="AE114" s="32">
        <v>675495.64099999995</v>
      </c>
      <c r="AF114" s="32">
        <v>761680.5763999999</v>
      </c>
      <c r="AG114" s="32">
        <v>971262.01600000018</v>
      </c>
      <c r="AH114" s="32">
        <v>1345175.9510000004</v>
      </c>
      <c r="AI114" s="32">
        <v>1617209.7664000003</v>
      </c>
      <c r="AJ114" s="32">
        <v>1939342.5638000004</v>
      </c>
      <c r="AK114" s="32">
        <v>2101597.4420000003</v>
      </c>
      <c r="AL114" s="32">
        <v>2577447.6815999998</v>
      </c>
    </row>
    <row r="115" spans="1:38" s="1" customFormat="1" ht="13.2" customHeight="1" x14ac:dyDescent="0.25">
      <c r="A115" s="35" t="s">
        <v>51</v>
      </c>
      <c r="B115" s="41" t="s">
        <v>126</v>
      </c>
      <c r="C115" s="32">
        <f>'[1]1.8'!CA115</f>
        <v>140702.63524999999</v>
      </c>
      <c r="D115" s="32">
        <f>'[1]1.8'!CB115</f>
        <v>123696.39718800002</v>
      </c>
      <c r="E115" s="32">
        <f>'[1]1.8'!CC115</f>
        <v>121436.87570399999</v>
      </c>
      <c r="F115" s="32">
        <f>'[1]1.8'!CD115</f>
        <v>128211.563114</v>
      </c>
      <c r="G115" s="32">
        <f>'[1]1.8'!CE115</f>
        <v>142390.262136</v>
      </c>
      <c r="H115" s="32">
        <f>'[1]1.8'!CF115</f>
        <v>134014.97332799999</v>
      </c>
      <c r="I115" s="32">
        <f>'[1]1.8'!CG115</f>
        <v>139431.82089899998</v>
      </c>
      <c r="J115" s="32">
        <f>'[1]1.8'!CH115</f>
        <v>140903.02615600001</v>
      </c>
      <c r="K115" s="32">
        <f>'[1]1.8'!CI115</f>
        <v>141084.78333999999</v>
      </c>
      <c r="L115" s="32">
        <f>'[1]1.8'!CJ115</f>
        <v>139995.00381599998</v>
      </c>
      <c r="M115" s="32">
        <f>'[1]1.8'!CK115</f>
        <v>138440.11067999998</v>
      </c>
      <c r="N115" s="32">
        <f>'[1]1.8'!CL115</f>
        <v>137950.40104500001</v>
      </c>
      <c r="O115" s="32">
        <f>'[1]1.8'!CM115</f>
        <v>123825.39484499999</v>
      </c>
      <c r="P115" s="32">
        <f>'[1]1.8'!CN115</f>
        <v>109261.21724</v>
      </c>
      <c r="Q115" s="32">
        <f>'[1]1.8'!CO115</f>
        <v>107533.3956</v>
      </c>
      <c r="R115" s="32">
        <v>95552.199064</v>
      </c>
      <c r="S115" s="32">
        <v>84689.161619999999</v>
      </c>
      <c r="T115" s="32">
        <v>72611.710049999994</v>
      </c>
      <c r="U115" s="32">
        <v>57630.161937000004</v>
      </c>
      <c r="V115" s="32">
        <v>57486.407399999996</v>
      </c>
      <c r="W115" s="32">
        <v>61117.947000000007</v>
      </c>
      <c r="X115" s="32">
        <v>113682.07979999999</v>
      </c>
      <c r="Y115" s="32">
        <v>116959.35369999999</v>
      </c>
      <c r="Z115" s="32">
        <v>119573.2834</v>
      </c>
      <c r="AA115" s="32">
        <v>109728.262</v>
      </c>
      <c r="AB115" s="32">
        <v>107645.32430000001</v>
      </c>
      <c r="AC115" s="32">
        <v>97985.712</v>
      </c>
      <c r="AD115" s="32">
        <v>119014.78660000001</v>
      </c>
      <c r="AE115" s="32">
        <v>160287.59709999998</v>
      </c>
      <c r="AF115" s="32">
        <v>153939.2838</v>
      </c>
      <c r="AG115" s="32">
        <v>178015.94480000003</v>
      </c>
      <c r="AH115" s="32">
        <v>234075.60860000004</v>
      </c>
      <c r="AI115" s="32">
        <v>228736.59300000002</v>
      </c>
      <c r="AJ115" s="32">
        <v>356324.43840000004</v>
      </c>
      <c r="AK115" s="32">
        <v>335590.04220000003</v>
      </c>
      <c r="AL115" s="32">
        <v>379899.96479999996</v>
      </c>
    </row>
    <row r="116" spans="1:38" s="1" customFormat="1" ht="13.2" customHeight="1" x14ac:dyDescent="0.25">
      <c r="A116" s="35" t="s">
        <v>52</v>
      </c>
      <c r="B116" s="41" t="s">
        <v>124</v>
      </c>
      <c r="C116" s="32">
        <f>'[1]1.8'!CA116</f>
        <v>0</v>
      </c>
      <c r="D116" s="32">
        <f>'[1]1.8'!CB116</f>
        <v>0</v>
      </c>
      <c r="E116" s="32">
        <f>'[1]1.8'!CC116</f>
        <v>0</v>
      </c>
      <c r="F116" s="32">
        <f>'[1]1.8'!CD116</f>
        <v>0</v>
      </c>
      <c r="G116" s="32">
        <f>'[1]1.8'!CE116</f>
        <v>0</v>
      </c>
      <c r="H116" s="32">
        <f>'[1]1.8'!CF116</f>
        <v>0</v>
      </c>
      <c r="I116" s="32">
        <f>'[1]1.8'!CG116</f>
        <v>0</v>
      </c>
      <c r="J116" s="32">
        <f>'[1]1.8'!CH116</f>
        <v>0</v>
      </c>
      <c r="K116" s="32">
        <f>'[1]1.8'!CI116</f>
        <v>0</v>
      </c>
      <c r="L116" s="32">
        <f>'[1]1.8'!CJ116</f>
        <v>0</v>
      </c>
      <c r="M116" s="32">
        <f>'[1]1.8'!CK116</f>
        <v>0</v>
      </c>
      <c r="N116" s="32">
        <f>'[1]1.8'!CL116</f>
        <v>0</v>
      </c>
      <c r="O116" s="32">
        <f>'[1]1.8'!CM116</f>
        <v>0</v>
      </c>
      <c r="P116" s="32">
        <f>'[1]1.8'!CN116</f>
        <v>0</v>
      </c>
      <c r="Q116" s="32">
        <f>'[1]1.8'!CO116</f>
        <v>0</v>
      </c>
      <c r="R116" s="32">
        <v>0</v>
      </c>
      <c r="S116" s="32">
        <v>0</v>
      </c>
      <c r="T116" s="32">
        <v>0</v>
      </c>
      <c r="U116" s="32">
        <v>0</v>
      </c>
      <c r="V116" s="32">
        <v>0</v>
      </c>
      <c r="W116" s="32">
        <v>0</v>
      </c>
      <c r="X116" s="32">
        <v>0</v>
      </c>
      <c r="Y116" s="32">
        <v>0</v>
      </c>
      <c r="Z116" s="32">
        <v>9726.4624000000003</v>
      </c>
      <c r="AA116" s="32">
        <v>0</v>
      </c>
      <c r="AB116" s="32">
        <v>0</v>
      </c>
      <c r="AC116" s="32">
        <v>0</v>
      </c>
      <c r="AD116" s="32">
        <v>0</v>
      </c>
      <c r="AE116" s="32">
        <v>0</v>
      </c>
      <c r="AF116" s="32">
        <v>0</v>
      </c>
      <c r="AG116" s="32">
        <v>0</v>
      </c>
      <c r="AH116" s="32">
        <v>0</v>
      </c>
      <c r="AI116" s="32">
        <v>0</v>
      </c>
      <c r="AJ116" s="32">
        <v>0</v>
      </c>
      <c r="AK116" s="32">
        <v>0</v>
      </c>
      <c r="AL116" s="32">
        <v>0</v>
      </c>
    </row>
    <row r="117" spans="1:38" s="1" customFormat="1" ht="13.2" customHeight="1" x14ac:dyDescent="0.25">
      <c r="A117" s="35" t="s">
        <v>53</v>
      </c>
      <c r="B117" s="41" t="s">
        <v>125</v>
      </c>
      <c r="C117" s="32">
        <f>'[1]1.8'!CA117</f>
        <v>185196.73749999999</v>
      </c>
      <c r="D117" s="32">
        <f>'[1]1.8'!CB117</f>
        <v>174448.48675800001</v>
      </c>
      <c r="E117" s="32">
        <f>'[1]1.8'!CC117</f>
        <v>213746.98437599998</v>
      </c>
      <c r="F117" s="32">
        <f>'[1]1.8'!CD117</f>
        <v>241854.72135899999</v>
      </c>
      <c r="G117" s="32">
        <f>'[1]1.8'!CE117</f>
        <v>275656.64078399999</v>
      </c>
      <c r="H117" s="32">
        <f>'[1]1.8'!CF117</f>
        <v>260797.31363700001</v>
      </c>
      <c r="I117" s="32">
        <f>'[1]1.8'!CG117</f>
        <v>271815.61070999998</v>
      </c>
      <c r="J117" s="32">
        <f>'[1]1.8'!CH117</f>
        <v>276884.50701399997</v>
      </c>
      <c r="K117" s="32">
        <f>'[1]1.8'!CI117</f>
        <v>276882.25931200001</v>
      </c>
      <c r="L117" s="32">
        <f>'[1]1.8'!CJ117</f>
        <v>290690.595172</v>
      </c>
      <c r="M117" s="32">
        <f>'[1]1.8'!CK117</f>
        <v>297805.36452599999</v>
      </c>
      <c r="N117" s="32">
        <f>'[1]1.8'!CL117</f>
        <v>318927.854949</v>
      </c>
      <c r="O117" s="32">
        <f>'[1]1.8'!CM117</f>
        <v>304560.03868199995</v>
      </c>
      <c r="P117" s="32">
        <f>'[1]1.8'!CN117</f>
        <v>292140.19134999998</v>
      </c>
      <c r="Q117" s="32">
        <f>'[1]1.8'!CO117</f>
        <v>315667.11261000001</v>
      </c>
      <c r="R117" s="32">
        <v>334474.22911999997</v>
      </c>
      <c r="S117" s="32">
        <v>342189.99086999998</v>
      </c>
      <c r="T117" s="32">
        <v>332156.05310799996</v>
      </c>
      <c r="U117" s="32">
        <v>297856.18171199999</v>
      </c>
      <c r="V117" s="32">
        <v>307281.07260000001</v>
      </c>
      <c r="W117" s="32">
        <v>355258.59</v>
      </c>
      <c r="X117" s="32">
        <v>356687.86859999999</v>
      </c>
      <c r="Y117" s="32">
        <v>376007.48430000001</v>
      </c>
      <c r="Z117" s="32">
        <v>420301.929</v>
      </c>
      <c r="AA117" s="32">
        <v>399985.3088</v>
      </c>
      <c r="AB117" s="32">
        <v>403894.17060000001</v>
      </c>
      <c r="AC117" s="32">
        <v>391065.84</v>
      </c>
      <c r="AD117" s="32">
        <v>437596.88440000004</v>
      </c>
      <c r="AE117" s="32">
        <v>515208.04389999999</v>
      </c>
      <c r="AF117" s="32">
        <v>607741.29259999993</v>
      </c>
      <c r="AG117" s="32">
        <v>793246.07120000012</v>
      </c>
      <c r="AH117" s="32">
        <v>1111100.3424000002</v>
      </c>
      <c r="AI117" s="32">
        <v>1388473.1734000002</v>
      </c>
      <c r="AJ117" s="32">
        <v>1583018.1254000003</v>
      </c>
      <c r="AK117" s="32">
        <v>1766007.3998000002</v>
      </c>
      <c r="AL117" s="32">
        <v>2197547.7168000001</v>
      </c>
    </row>
    <row r="118" spans="1:38" s="1" customFormat="1" ht="13.2" customHeight="1" x14ac:dyDescent="0.25">
      <c r="A118" s="35" t="s">
        <v>54</v>
      </c>
      <c r="B118" s="39" t="s">
        <v>89</v>
      </c>
      <c r="C118" s="32">
        <f t="shared" ref="C118:Q118" si="49">C119+C120</f>
        <v>864774.99362499989</v>
      </c>
      <c r="D118" s="32">
        <f t="shared" si="49"/>
        <v>769435.30245400011</v>
      </c>
      <c r="E118" s="32">
        <f t="shared" si="49"/>
        <v>755810.54229599994</v>
      </c>
      <c r="F118" s="32">
        <f t="shared" si="49"/>
        <v>830807.08887199999</v>
      </c>
      <c r="G118" s="32">
        <f t="shared" si="49"/>
        <v>889237.80535200005</v>
      </c>
      <c r="H118" s="32">
        <f t="shared" si="49"/>
        <v>814802.09024699999</v>
      </c>
      <c r="I118" s="32">
        <f t="shared" si="49"/>
        <v>851645.72709299996</v>
      </c>
      <c r="J118" s="32">
        <f t="shared" si="49"/>
        <v>888298.14000199991</v>
      </c>
      <c r="K118" s="32">
        <f t="shared" si="49"/>
        <v>879581.34714799991</v>
      </c>
      <c r="L118" s="32">
        <f t="shared" si="49"/>
        <v>848217.30499999993</v>
      </c>
      <c r="M118" s="32">
        <f t="shared" si="49"/>
        <v>869096.25037999987</v>
      </c>
      <c r="N118" s="32">
        <f t="shared" si="49"/>
        <v>895989.95982899994</v>
      </c>
      <c r="O118" s="32">
        <f t="shared" si="49"/>
        <v>848595.47120999987</v>
      </c>
      <c r="P118" s="32">
        <f t="shared" si="49"/>
        <v>833889.36196999997</v>
      </c>
      <c r="Q118" s="32">
        <f t="shared" si="49"/>
        <v>920485.86633600004</v>
      </c>
      <c r="R118" s="32">
        <v>890731.45288</v>
      </c>
      <c r="S118" s="32">
        <v>862832.14372499986</v>
      </c>
      <c r="T118" s="32">
        <v>820917.90248599998</v>
      </c>
      <c r="U118" s="32">
        <v>763184.21721000003</v>
      </c>
      <c r="V118" s="32">
        <v>772004.31660000002</v>
      </c>
      <c r="W118" s="32">
        <v>870692.22200000007</v>
      </c>
      <c r="X118" s="32">
        <v>807225.51239999989</v>
      </c>
      <c r="Y118" s="32">
        <v>861192.12479999999</v>
      </c>
      <c r="Z118" s="32">
        <v>865117.93619999988</v>
      </c>
      <c r="AA118" s="32">
        <v>772029.64720000001</v>
      </c>
      <c r="AB118" s="32">
        <v>737048.4323000001</v>
      </c>
      <c r="AC118" s="32">
        <v>698018.64</v>
      </c>
      <c r="AD118" s="32">
        <v>726663.96980000008</v>
      </c>
      <c r="AE118" s="32">
        <v>773382.53639999998</v>
      </c>
      <c r="AF118" s="32">
        <v>766390.61529999995</v>
      </c>
      <c r="AG118" s="32">
        <v>939739.88280000002</v>
      </c>
      <c r="AH118" s="32">
        <v>967093.19560000009</v>
      </c>
      <c r="AI118" s="32">
        <v>955903.20400000003</v>
      </c>
      <c r="AJ118" s="32">
        <v>962119.86600000004</v>
      </c>
      <c r="AK118" s="32">
        <v>946029.68200000015</v>
      </c>
      <c r="AL118" s="32">
        <v>1000532.3807999999</v>
      </c>
    </row>
    <row r="119" spans="1:38" s="1" customFormat="1" ht="13.2" customHeight="1" x14ac:dyDescent="0.25">
      <c r="A119" s="35" t="s">
        <v>55</v>
      </c>
      <c r="B119" s="41" t="s">
        <v>91</v>
      </c>
      <c r="C119" s="32">
        <f>'[1]1.8'!CA119</f>
        <v>19598.034499999998</v>
      </c>
      <c r="D119" s="32">
        <f>'[1]1.8'!CB119</f>
        <v>15046.996328000001</v>
      </c>
      <c r="E119" s="32">
        <f>'[1]1.8'!CC119</f>
        <v>14617.202375999999</v>
      </c>
      <c r="F119" s="32">
        <f>'[1]1.8'!CD119</f>
        <v>14952.415541</v>
      </c>
      <c r="G119" s="32">
        <f>'[1]1.8'!CE119</f>
        <v>14734.547472</v>
      </c>
      <c r="H119" s="32">
        <f>'[1]1.8'!CF119</f>
        <v>15285.461535</v>
      </c>
      <c r="I119" s="32">
        <f>'[1]1.8'!CG119</f>
        <v>15883.981827</v>
      </c>
      <c r="J119" s="32">
        <f>'[1]1.8'!CH119</f>
        <v>18136.302285999998</v>
      </c>
      <c r="K119" s="32">
        <f>'[1]1.8'!CI119</f>
        <v>30132.256785999998</v>
      </c>
      <c r="L119" s="32">
        <f>'[1]1.8'!CJ119</f>
        <v>29909.447123999998</v>
      </c>
      <c r="M119" s="32">
        <f>'[1]1.8'!CK119</f>
        <v>28563.218237999998</v>
      </c>
      <c r="N119" s="32">
        <f>'[1]1.8'!CL119</f>
        <v>29751.256379999999</v>
      </c>
      <c r="O119" s="32">
        <f>'[1]1.8'!CM119</f>
        <v>31135.517288999999</v>
      </c>
      <c r="P119" s="32">
        <f>'[1]1.8'!CN119</f>
        <v>29986.59965</v>
      </c>
      <c r="Q119" s="32">
        <f>'[1]1.8'!CO119</f>
        <v>35344.529238000003</v>
      </c>
      <c r="R119" s="32">
        <v>34942.589167999999</v>
      </c>
      <c r="S119" s="32">
        <v>32725.766765</v>
      </c>
      <c r="T119" s="32">
        <v>32184.649859999998</v>
      </c>
      <c r="U119" s="32">
        <v>21819.024954</v>
      </c>
      <c r="V119" s="32">
        <v>33113.3076</v>
      </c>
      <c r="W119" s="32">
        <v>23375.229500000001</v>
      </c>
      <c r="X119" s="32">
        <v>19592.074799999999</v>
      </c>
      <c r="Y119" s="32">
        <v>19497.9421</v>
      </c>
      <c r="Z119" s="32">
        <v>21121.126199999999</v>
      </c>
      <c r="AA119" s="32">
        <v>19937.918000000001</v>
      </c>
      <c r="AB119" s="32">
        <v>22121.5082</v>
      </c>
      <c r="AC119" s="32">
        <v>16291.088</v>
      </c>
      <c r="AD119" s="32">
        <v>15112.122800000001</v>
      </c>
      <c r="AE119" s="32">
        <v>17582.194899999999</v>
      </c>
      <c r="AF119" s="32">
        <v>17114.1165</v>
      </c>
      <c r="AG119" s="32">
        <v>20661.259000000002</v>
      </c>
      <c r="AH119" s="32">
        <v>21246.356600000003</v>
      </c>
      <c r="AI119" s="32">
        <v>20697.827600000001</v>
      </c>
      <c r="AJ119" s="32">
        <v>20880.670600000001</v>
      </c>
      <c r="AK119" s="32">
        <v>25890.568800000001</v>
      </c>
      <c r="AL119" s="32">
        <v>27081.4512</v>
      </c>
    </row>
    <row r="120" spans="1:38" s="1" customFormat="1" ht="13.2" customHeight="1" x14ac:dyDescent="0.25">
      <c r="A120" s="35" t="s">
        <v>56</v>
      </c>
      <c r="B120" s="41" t="s">
        <v>92</v>
      </c>
      <c r="C120" s="32">
        <f>'[1]1.8'!CA120</f>
        <v>845176.95912499994</v>
      </c>
      <c r="D120" s="32">
        <f>'[1]1.8'!CB120</f>
        <v>754388.30612600013</v>
      </c>
      <c r="E120" s="32">
        <f>'[1]1.8'!CC120</f>
        <v>741193.33991999994</v>
      </c>
      <c r="F120" s="32">
        <f>'[1]1.8'!CD120</f>
        <v>815854.67333100003</v>
      </c>
      <c r="G120" s="32">
        <f>'[1]1.8'!CE120</f>
        <v>874503.25788000005</v>
      </c>
      <c r="H120" s="32">
        <f>'[1]1.8'!CF120</f>
        <v>799516.62871199998</v>
      </c>
      <c r="I120" s="32">
        <f>'[1]1.8'!CG120</f>
        <v>835761.74526599993</v>
      </c>
      <c r="J120" s="32">
        <f>'[1]1.8'!CH120</f>
        <v>870161.83771599992</v>
      </c>
      <c r="K120" s="32">
        <f>'[1]1.8'!CI120</f>
        <v>849449.09036199993</v>
      </c>
      <c r="L120" s="32">
        <f>'[1]1.8'!CJ120</f>
        <v>818307.85787599988</v>
      </c>
      <c r="M120" s="32">
        <f>'[1]1.8'!CK120</f>
        <v>840533.03214199992</v>
      </c>
      <c r="N120" s="32">
        <f>'[1]1.8'!CL120</f>
        <v>866238.70344899991</v>
      </c>
      <c r="O120" s="32">
        <f>'[1]1.8'!CM120</f>
        <v>817459.95392099989</v>
      </c>
      <c r="P120" s="32">
        <f>'[1]1.8'!CN120</f>
        <v>803902.76231999998</v>
      </c>
      <c r="Q120" s="32">
        <f>'[1]1.8'!CO120</f>
        <v>885141.33709799999</v>
      </c>
      <c r="R120" s="32">
        <v>855788.86371199996</v>
      </c>
      <c r="S120" s="32">
        <v>830106.37695999991</v>
      </c>
      <c r="T120" s="32">
        <v>788733.25262599997</v>
      </c>
      <c r="U120" s="32">
        <v>741365.19225600001</v>
      </c>
      <c r="V120" s="32">
        <v>738891.00899999996</v>
      </c>
      <c r="W120" s="32">
        <v>847316.99250000005</v>
      </c>
      <c r="X120" s="32">
        <v>787633.43759999995</v>
      </c>
      <c r="Y120" s="32">
        <v>841694.1827</v>
      </c>
      <c r="Z120" s="32">
        <v>843996.80999999994</v>
      </c>
      <c r="AA120" s="32">
        <v>752091.72920000006</v>
      </c>
      <c r="AB120" s="32">
        <v>714926.92410000006</v>
      </c>
      <c r="AC120" s="32">
        <v>681727.55200000003</v>
      </c>
      <c r="AD120" s="32">
        <v>711551.84700000007</v>
      </c>
      <c r="AE120" s="32">
        <v>755800.34149999998</v>
      </c>
      <c r="AF120" s="32">
        <v>749276.49879999994</v>
      </c>
      <c r="AG120" s="32">
        <v>919078.62380000006</v>
      </c>
      <c r="AH120" s="32">
        <v>945846.83900000004</v>
      </c>
      <c r="AI120" s="32">
        <v>935205.37640000007</v>
      </c>
      <c r="AJ120" s="32">
        <v>941239.19540000008</v>
      </c>
      <c r="AK120" s="32">
        <v>920139.11320000014</v>
      </c>
      <c r="AL120" s="32">
        <v>973450.92959999992</v>
      </c>
    </row>
    <row r="121" spans="1:38" s="1" customFormat="1" ht="13.2" customHeight="1" x14ac:dyDescent="0.25">
      <c r="A121" s="35">
        <v>4.5</v>
      </c>
      <c r="B121" s="38" t="s">
        <v>183</v>
      </c>
      <c r="C121" s="32">
        <f t="shared" ref="C121:Q121" si="50">C122</f>
        <v>308715.92862499994</v>
      </c>
      <c r="D121" s="32">
        <f t="shared" si="50"/>
        <v>287321.97457600007</v>
      </c>
      <c r="E121" s="32">
        <f t="shared" si="50"/>
        <v>314022.28432799998</v>
      </c>
      <c r="F121" s="32">
        <f t="shared" si="50"/>
        <v>308072.56161199999</v>
      </c>
      <c r="G121" s="32">
        <f t="shared" si="50"/>
        <v>350194.57399200002</v>
      </c>
      <c r="H121" s="32">
        <f t="shared" si="50"/>
        <v>341971.81343099999</v>
      </c>
      <c r="I121" s="32">
        <f t="shared" si="50"/>
        <v>353697.14835000003</v>
      </c>
      <c r="J121" s="32">
        <f t="shared" si="50"/>
        <v>360659.54051199998</v>
      </c>
      <c r="K121" s="32">
        <f t="shared" si="50"/>
        <v>362774.02798399999</v>
      </c>
      <c r="L121" s="32">
        <f t="shared" si="50"/>
        <v>369561.75503999996</v>
      </c>
      <c r="M121" s="32">
        <f t="shared" si="50"/>
        <v>392459.14901199995</v>
      </c>
      <c r="N121" s="32">
        <f t="shared" si="50"/>
        <v>421401.28612199996</v>
      </c>
      <c r="O121" s="32">
        <f t="shared" si="50"/>
        <v>375059.55608999997</v>
      </c>
      <c r="P121" s="32">
        <f t="shared" si="50"/>
        <v>379769.15416999999</v>
      </c>
      <c r="Q121" s="32">
        <f t="shared" si="50"/>
        <v>400816.58296800003</v>
      </c>
      <c r="R121" s="32">
        <v>343888.23887999996</v>
      </c>
      <c r="S121" s="32">
        <v>346931.27597999998</v>
      </c>
      <c r="T121" s="32">
        <v>336787.50272199995</v>
      </c>
      <c r="U121" s="32">
        <v>319699.289475</v>
      </c>
      <c r="V121" s="32">
        <v>319858.4448</v>
      </c>
      <c r="W121" s="32">
        <v>371786.81349999999</v>
      </c>
      <c r="X121" s="32">
        <v>362560.15259999997</v>
      </c>
      <c r="Y121" s="32">
        <v>400174.74489999999</v>
      </c>
      <c r="Z121" s="32">
        <v>420104.00679999997</v>
      </c>
      <c r="AA121" s="32">
        <v>416437.57680000004</v>
      </c>
      <c r="AB121" s="32">
        <v>394056.35000000003</v>
      </c>
      <c r="AC121" s="32">
        <v>387478.08</v>
      </c>
      <c r="AD121" s="32">
        <v>395561.17820000002</v>
      </c>
      <c r="AE121" s="32">
        <v>394736.36569999997</v>
      </c>
      <c r="AF121" s="32">
        <v>330053.7818</v>
      </c>
      <c r="AG121" s="32">
        <v>286697.82400000002</v>
      </c>
      <c r="AH121" s="32">
        <v>247020.89300000001</v>
      </c>
      <c r="AI121" s="32">
        <v>324253.77620000002</v>
      </c>
      <c r="AJ121" s="32">
        <v>330214.45800000004</v>
      </c>
      <c r="AK121" s="32">
        <v>316684.076</v>
      </c>
      <c r="AL121" s="32">
        <v>305568.40799999994</v>
      </c>
    </row>
    <row r="122" spans="1:38" s="1" customFormat="1" ht="13.2" customHeight="1" x14ac:dyDescent="0.25">
      <c r="A122" s="35" t="s">
        <v>29</v>
      </c>
      <c r="B122" s="39" t="s">
        <v>89</v>
      </c>
      <c r="C122" s="32">
        <f t="shared" ref="C122:Q122" si="51">C123+C124</f>
        <v>308715.92862499994</v>
      </c>
      <c r="D122" s="32">
        <f t="shared" si="51"/>
        <v>287321.97457600007</v>
      </c>
      <c r="E122" s="32">
        <f t="shared" si="51"/>
        <v>314022.28432799998</v>
      </c>
      <c r="F122" s="32">
        <f t="shared" si="51"/>
        <v>308072.56161199999</v>
      </c>
      <c r="G122" s="32">
        <f t="shared" si="51"/>
        <v>350194.57399200002</v>
      </c>
      <c r="H122" s="32">
        <f t="shared" si="51"/>
        <v>341971.81343099999</v>
      </c>
      <c r="I122" s="32">
        <f t="shared" si="51"/>
        <v>353697.14835000003</v>
      </c>
      <c r="J122" s="32">
        <f t="shared" si="51"/>
        <v>360659.54051199998</v>
      </c>
      <c r="K122" s="32">
        <f t="shared" si="51"/>
        <v>362774.02798399999</v>
      </c>
      <c r="L122" s="32">
        <f t="shared" si="51"/>
        <v>369561.75503999996</v>
      </c>
      <c r="M122" s="32">
        <f t="shared" si="51"/>
        <v>392459.14901199995</v>
      </c>
      <c r="N122" s="32">
        <f t="shared" si="51"/>
        <v>421401.28612199996</v>
      </c>
      <c r="O122" s="32">
        <f t="shared" si="51"/>
        <v>375059.55608999997</v>
      </c>
      <c r="P122" s="32">
        <f t="shared" si="51"/>
        <v>379769.15416999999</v>
      </c>
      <c r="Q122" s="32">
        <f t="shared" si="51"/>
        <v>400816.58296800003</v>
      </c>
      <c r="R122" s="32">
        <v>343888.23887999996</v>
      </c>
      <c r="S122" s="32">
        <v>346931.27597999998</v>
      </c>
      <c r="T122" s="32">
        <v>336787.50272199995</v>
      </c>
      <c r="U122" s="32">
        <v>319699.289475</v>
      </c>
      <c r="V122" s="32">
        <v>319858.4448</v>
      </c>
      <c r="W122" s="32">
        <v>371786.81349999999</v>
      </c>
      <c r="X122" s="32">
        <v>362560.15259999997</v>
      </c>
      <c r="Y122" s="32">
        <v>400174.74489999999</v>
      </c>
      <c r="Z122" s="32">
        <v>420104.00679999997</v>
      </c>
      <c r="AA122" s="32">
        <v>416437.57680000004</v>
      </c>
      <c r="AB122" s="32">
        <v>394056.35000000003</v>
      </c>
      <c r="AC122" s="32">
        <v>387478.08</v>
      </c>
      <c r="AD122" s="32">
        <v>395561.17820000002</v>
      </c>
      <c r="AE122" s="32">
        <v>394736.36569999997</v>
      </c>
      <c r="AF122" s="32">
        <v>330053.7818</v>
      </c>
      <c r="AG122" s="32">
        <v>286697.82400000002</v>
      </c>
      <c r="AH122" s="32">
        <v>247020.89300000001</v>
      </c>
      <c r="AI122" s="32">
        <v>324253.77620000002</v>
      </c>
      <c r="AJ122" s="32">
        <v>330214.45800000004</v>
      </c>
      <c r="AK122" s="32">
        <v>316684.076</v>
      </c>
      <c r="AL122" s="32">
        <v>305568.40799999994</v>
      </c>
    </row>
    <row r="123" spans="1:38" s="1" customFormat="1" ht="13.2" customHeight="1" x14ac:dyDescent="0.25">
      <c r="A123" s="35" t="s">
        <v>30</v>
      </c>
      <c r="B123" s="41" t="s">
        <v>91</v>
      </c>
      <c r="C123" s="32">
        <f>'[1]1.8'!CA123</f>
        <v>286656.41849999997</v>
      </c>
      <c r="D123" s="32">
        <f>'[1]1.8'!CB123</f>
        <v>265402.95618200005</v>
      </c>
      <c r="E123" s="32">
        <f>'[1]1.8'!CC123</f>
        <v>270472.06281599996</v>
      </c>
      <c r="F123" s="32">
        <f>'[1]1.8'!CD123</f>
        <v>260095.228279</v>
      </c>
      <c r="G123" s="32">
        <f>'[1]1.8'!CE123</f>
        <v>330059.10698400001</v>
      </c>
      <c r="H123" s="32">
        <f>'[1]1.8'!CF123</f>
        <v>296115.42882600002</v>
      </c>
      <c r="I123" s="32">
        <f>'[1]1.8'!CG123</f>
        <v>306667.08796500001</v>
      </c>
      <c r="J123" s="32">
        <f>'[1]1.8'!CH123</f>
        <v>311362.51495799999</v>
      </c>
      <c r="K123" s="32">
        <f>'[1]1.8'!CI123</f>
        <v>314163.17146799999</v>
      </c>
      <c r="L123" s="32">
        <f>'[1]1.8'!CJ123</f>
        <v>321878.893002</v>
      </c>
      <c r="M123" s="32">
        <f>'[1]1.8'!CK123</f>
        <v>361641.63778399996</v>
      </c>
      <c r="N123" s="32">
        <f>'[1]1.8'!CL123</f>
        <v>388422.29909699998</v>
      </c>
      <c r="O123" s="32">
        <f>'[1]1.8'!CM123</f>
        <v>372511.38076199999</v>
      </c>
      <c r="P123" s="32">
        <f>'[1]1.8'!CN123</f>
        <v>375081.29274</v>
      </c>
      <c r="Q123" s="32">
        <f>'[1]1.8'!CO123</f>
        <v>395666.29928400001</v>
      </c>
      <c r="R123" s="32">
        <v>341313.23032799998</v>
      </c>
      <c r="S123" s="32">
        <v>341427.02544999996</v>
      </c>
      <c r="T123" s="32">
        <v>331475.72717599996</v>
      </c>
      <c r="U123" s="32">
        <v>314762.31362999999</v>
      </c>
      <c r="V123" s="32">
        <v>314955.40139999997</v>
      </c>
      <c r="W123" s="32">
        <v>365893.89850000001</v>
      </c>
      <c r="X123" s="32">
        <v>357168.32819999999</v>
      </c>
      <c r="Y123" s="32">
        <v>394486.66599999997</v>
      </c>
      <c r="Z123" s="32">
        <v>413940.14399999997</v>
      </c>
      <c r="AA123" s="32">
        <v>410135.52160000004</v>
      </c>
      <c r="AB123" s="32">
        <v>387588.39060000004</v>
      </c>
      <c r="AC123" s="32">
        <v>381365.60000000003</v>
      </c>
      <c r="AD123" s="32">
        <v>388550.68080000003</v>
      </c>
      <c r="AE123" s="32">
        <v>387715.18969999999</v>
      </c>
      <c r="AF123" s="32">
        <v>324085.78220000002</v>
      </c>
      <c r="AG123" s="32">
        <v>281505.08280000003</v>
      </c>
      <c r="AH123" s="32">
        <v>242010.99480000001</v>
      </c>
      <c r="AI123" s="32">
        <v>318073.68280000001</v>
      </c>
      <c r="AJ123" s="32">
        <v>324070.93320000003</v>
      </c>
      <c r="AK123" s="32">
        <v>311674.1778</v>
      </c>
      <c r="AL123" s="32">
        <v>301846.13279999996</v>
      </c>
    </row>
    <row r="124" spans="1:38" s="1" customFormat="1" ht="13.2" customHeight="1" x14ac:dyDescent="0.25">
      <c r="A124" s="35" t="s">
        <v>31</v>
      </c>
      <c r="B124" s="41" t="s">
        <v>92</v>
      </c>
      <c r="C124" s="32">
        <f>'[1]1.8'!CA124</f>
        <v>22059.510125000001</v>
      </c>
      <c r="D124" s="32">
        <f>'[1]1.8'!CB124</f>
        <v>21919.018394000002</v>
      </c>
      <c r="E124" s="32">
        <f>'[1]1.8'!CC124</f>
        <v>43550.221511999996</v>
      </c>
      <c r="F124" s="32">
        <f>'[1]1.8'!CD124</f>
        <v>47977.333333000002</v>
      </c>
      <c r="G124" s="32">
        <f>'[1]1.8'!CE124</f>
        <v>20135.467008</v>
      </c>
      <c r="H124" s="32">
        <f>'[1]1.8'!CF124</f>
        <v>45856.384604999999</v>
      </c>
      <c r="I124" s="32">
        <f>'[1]1.8'!CG124</f>
        <v>47030.060384999997</v>
      </c>
      <c r="J124" s="32">
        <f>'[1]1.8'!CH124</f>
        <v>49297.025554</v>
      </c>
      <c r="K124" s="32">
        <f>'[1]1.8'!CI124</f>
        <v>48610.856516</v>
      </c>
      <c r="L124" s="32">
        <f>'[1]1.8'!CJ124</f>
        <v>47682.862037999992</v>
      </c>
      <c r="M124" s="32">
        <f>'[1]1.8'!CK124</f>
        <v>30817.511227999999</v>
      </c>
      <c r="N124" s="32">
        <f>'[1]1.8'!CL124</f>
        <v>32978.987024999995</v>
      </c>
      <c r="O124" s="32">
        <f>'[1]1.8'!CM124</f>
        <v>2548.1753279999998</v>
      </c>
      <c r="P124" s="32">
        <f>'[1]1.8'!CN124</f>
        <v>4687.8614299999999</v>
      </c>
      <c r="Q124" s="32">
        <f>'[1]1.8'!CO124</f>
        <v>5150.283684</v>
      </c>
      <c r="R124" s="32">
        <v>2575.0085520000002</v>
      </c>
      <c r="S124" s="32">
        <v>5504.2505299999993</v>
      </c>
      <c r="T124" s="32">
        <v>5311.7755459999998</v>
      </c>
      <c r="U124" s="32">
        <v>4936.9758449999999</v>
      </c>
      <c r="V124" s="32">
        <v>4903.0433999999996</v>
      </c>
      <c r="W124" s="32">
        <v>5892.9150000000009</v>
      </c>
      <c r="X124" s="32">
        <v>5391.8243999999995</v>
      </c>
      <c r="Y124" s="32">
        <v>5688.0788999999995</v>
      </c>
      <c r="Z124" s="32">
        <v>6163.8627999999999</v>
      </c>
      <c r="AA124" s="32">
        <v>6302.0552000000007</v>
      </c>
      <c r="AB124" s="32">
        <v>6467.9594000000006</v>
      </c>
      <c r="AC124" s="32">
        <v>6112.4800000000005</v>
      </c>
      <c r="AD124" s="32">
        <v>7010.4974000000002</v>
      </c>
      <c r="AE124" s="32">
        <v>7021.1759999999995</v>
      </c>
      <c r="AF124" s="32">
        <v>5967.9996000000001</v>
      </c>
      <c r="AG124" s="32">
        <v>5192.7412000000004</v>
      </c>
      <c r="AH124" s="32">
        <v>5009.8982000000005</v>
      </c>
      <c r="AI124" s="32">
        <v>6180.0934000000007</v>
      </c>
      <c r="AJ124" s="32">
        <v>6143.5248000000011</v>
      </c>
      <c r="AK124" s="32">
        <v>5009.8982000000005</v>
      </c>
      <c r="AL124" s="32">
        <v>3722.2752</v>
      </c>
    </row>
    <row r="125" spans="1:38" s="1" customFormat="1" ht="13.2" customHeight="1" x14ac:dyDescent="0.25">
      <c r="A125" s="35"/>
      <c r="B125" s="38" t="s">
        <v>201</v>
      </c>
      <c r="C125" s="32">
        <f>C126+C129+C132</f>
        <v>0</v>
      </c>
      <c r="D125" s="32">
        <f t="shared" ref="D125:Q125" si="52">D126+D129+D132</f>
        <v>0</v>
      </c>
      <c r="E125" s="32">
        <f t="shared" si="52"/>
        <v>0</v>
      </c>
      <c r="F125" s="32">
        <f t="shared" si="52"/>
        <v>0</v>
      </c>
      <c r="G125" s="32">
        <f t="shared" si="52"/>
        <v>0</v>
      </c>
      <c r="H125" s="32">
        <f t="shared" si="52"/>
        <v>0</v>
      </c>
      <c r="I125" s="32">
        <f t="shared" si="52"/>
        <v>0</v>
      </c>
      <c r="J125" s="32">
        <f t="shared" si="52"/>
        <v>0</v>
      </c>
      <c r="K125" s="32">
        <f t="shared" si="52"/>
        <v>0</v>
      </c>
      <c r="L125" s="32">
        <f t="shared" si="52"/>
        <v>0</v>
      </c>
      <c r="M125" s="32">
        <f t="shared" si="52"/>
        <v>0</v>
      </c>
      <c r="N125" s="32">
        <f t="shared" si="52"/>
        <v>0</v>
      </c>
      <c r="O125" s="32">
        <f t="shared" si="52"/>
        <v>0</v>
      </c>
      <c r="P125" s="32">
        <f t="shared" si="52"/>
        <v>0</v>
      </c>
      <c r="Q125" s="32">
        <f t="shared" si="52"/>
        <v>0</v>
      </c>
      <c r="R125" s="32">
        <v>0</v>
      </c>
      <c r="S125" s="32">
        <v>0</v>
      </c>
      <c r="T125" s="32">
        <v>0</v>
      </c>
      <c r="U125" s="32">
        <v>0</v>
      </c>
      <c r="V125" s="32">
        <v>0</v>
      </c>
      <c r="W125" s="32">
        <v>0</v>
      </c>
      <c r="X125" s="32">
        <v>0</v>
      </c>
      <c r="Y125" s="32">
        <v>0</v>
      </c>
      <c r="Z125" s="32">
        <v>0</v>
      </c>
      <c r="AA125" s="32">
        <v>0</v>
      </c>
      <c r="AB125" s="32">
        <v>0</v>
      </c>
      <c r="AC125" s="32">
        <v>0</v>
      </c>
      <c r="AD125" s="32">
        <v>0</v>
      </c>
      <c r="AE125" s="32">
        <v>819.13720000000001</v>
      </c>
      <c r="AF125" s="32">
        <v>789.88229999999999</v>
      </c>
      <c r="AG125" s="32">
        <v>950.78360000000021</v>
      </c>
      <c r="AH125" s="32">
        <v>658.23480000000006</v>
      </c>
      <c r="AI125" s="32">
        <v>1097.058</v>
      </c>
      <c r="AJ125" s="32">
        <v>1938.1358000000002</v>
      </c>
      <c r="AK125" s="32">
        <v>1426.1754000000001</v>
      </c>
      <c r="AL125" s="32">
        <v>1481.3136</v>
      </c>
    </row>
    <row r="126" spans="1:38" s="1" customFormat="1" ht="13.2" customHeight="1" x14ac:dyDescent="0.25">
      <c r="A126" s="35"/>
      <c r="B126" s="39" t="s">
        <v>95</v>
      </c>
      <c r="C126" s="32">
        <f>C127+C128</f>
        <v>0</v>
      </c>
      <c r="D126" s="32">
        <f t="shared" ref="D126:Q126" si="53">D127+D128</f>
        <v>0</v>
      </c>
      <c r="E126" s="32">
        <f t="shared" si="53"/>
        <v>0</v>
      </c>
      <c r="F126" s="32">
        <f t="shared" si="53"/>
        <v>0</v>
      </c>
      <c r="G126" s="32">
        <f t="shared" si="53"/>
        <v>0</v>
      </c>
      <c r="H126" s="32">
        <f t="shared" si="53"/>
        <v>0</v>
      </c>
      <c r="I126" s="32">
        <f t="shared" si="53"/>
        <v>0</v>
      </c>
      <c r="J126" s="32">
        <f t="shared" si="53"/>
        <v>0</v>
      </c>
      <c r="K126" s="32">
        <f t="shared" si="53"/>
        <v>0</v>
      </c>
      <c r="L126" s="32">
        <f t="shared" si="53"/>
        <v>0</v>
      </c>
      <c r="M126" s="32">
        <f t="shared" si="53"/>
        <v>0</v>
      </c>
      <c r="N126" s="32">
        <f t="shared" si="53"/>
        <v>0</v>
      </c>
      <c r="O126" s="32">
        <f t="shared" si="53"/>
        <v>0</v>
      </c>
      <c r="P126" s="32">
        <f t="shared" si="53"/>
        <v>0</v>
      </c>
      <c r="Q126" s="32">
        <f t="shared" si="53"/>
        <v>0</v>
      </c>
      <c r="R126" s="32">
        <v>0</v>
      </c>
      <c r="S126" s="32">
        <v>0</v>
      </c>
      <c r="T126" s="32">
        <v>0</v>
      </c>
      <c r="U126" s="32">
        <v>0</v>
      </c>
      <c r="V126" s="32">
        <v>0</v>
      </c>
      <c r="W126" s="32">
        <v>0</v>
      </c>
      <c r="X126" s="32">
        <v>0</v>
      </c>
      <c r="Y126" s="32">
        <v>0</v>
      </c>
      <c r="Z126" s="32">
        <v>0</v>
      </c>
      <c r="AA126" s="32">
        <v>0</v>
      </c>
      <c r="AB126" s="32">
        <v>0</v>
      </c>
      <c r="AC126" s="32">
        <v>0</v>
      </c>
      <c r="AD126" s="32">
        <v>0</v>
      </c>
      <c r="AE126" s="32">
        <v>58.509799999999998</v>
      </c>
      <c r="AF126" s="32">
        <v>29.254899999999999</v>
      </c>
      <c r="AG126" s="32">
        <v>36.568600000000004</v>
      </c>
      <c r="AH126" s="32">
        <v>73.137200000000007</v>
      </c>
      <c r="AI126" s="32">
        <v>73.137200000000007</v>
      </c>
      <c r="AJ126" s="32">
        <v>36.568600000000004</v>
      </c>
      <c r="AK126" s="32">
        <v>109.70580000000001</v>
      </c>
      <c r="AL126" s="32">
        <v>0</v>
      </c>
    </row>
    <row r="127" spans="1:38" s="1" customFormat="1" ht="13.2" customHeight="1" x14ac:dyDescent="0.25">
      <c r="A127" s="35"/>
      <c r="B127" s="41" t="s">
        <v>91</v>
      </c>
      <c r="C127" s="32">
        <f>'[1]1.8'!CA127</f>
        <v>0</v>
      </c>
      <c r="D127" s="32">
        <f>'[1]1.8'!CB127</f>
        <v>0</v>
      </c>
      <c r="E127" s="32">
        <f>'[1]1.8'!CC127</f>
        <v>0</v>
      </c>
      <c r="F127" s="32">
        <f>'[1]1.8'!CD127</f>
        <v>0</v>
      </c>
      <c r="G127" s="32">
        <f>'[1]1.8'!CE127</f>
        <v>0</v>
      </c>
      <c r="H127" s="32">
        <f>'[1]1.8'!CF127</f>
        <v>0</v>
      </c>
      <c r="I127" s="32">
        <f>'[1]1.8'!CG127</f>
        <v>0</v>
      </c>
      <c r="J127" s="32">
        <f>'[1]1.8'!CH127</f>
        <v>0</v>
      </c>
      <c r="K127" s="32">
        <f>'[1]1.8'!CI127</f>
        <v>0</v>
      </c>
      <c r="L127" s="32">
        <f>'[1]1.8'!CJ127</f>
        <v>0</v>
      </c>
      <c r="M127" s="32">
        <f>'[1]1.8'!CK127</f>
        <v>0</v>
      </c>
      <c r="N127" s="32">
        <f>'[1]1.8'!CL127</f>
        <v>0</v>
      </c>
      <c r="O127" s="32">
        <f>'[1]1.8'!CM127</f>
        <v>0</v>
      </c>
      <c r="P127" s="32">
        <f>'[1]1.8'!CN127</f>
        <v>0</v>
      </c>
      <c r="Q127" s="32">
        <f>'[1]1.8'!CO127</f>
        <v>0</v>
      </c>
      <c r="R127" s="32">
        <v>0</v>
      </c>
      <c r="S127" s="32">
        <v>0</v>
      </c>
      <c r="T127" s="32">
        <v>0</v>
      </c>
      <c r="U127" s="32">
        <v>0</v>
      </c>
      <c r="V127" s="32">
        <v>0</v>
      </c>
      <c r="W127" s="32">
        <v>0</v>
      </c>
      <c r="X127" s="32">
        <v>0</v>
      </c>
      <c r="Y127" s="32">
        <v>0</v>
      </c>
      <c r="Z127" s="32">
        <v>0</v>
      </c>
      <c r="AA127" s="32">
        <v>0</v>
      </c>
      <c r="AB127" s="32">
        <v>0</v>
      </c>
      <c r="AC127" s="32">
        <v>0</v>
      </c>
      <c r="AD127" s="32">
        <v>0</v>
      </c>
      <c r="AE127" s="32">
        <v>58.509799999999998</v>
      </c>
      <c r="AF127" s="32">
        <v>29.254899999999999</v>
      </c>
      <c r="AG127" s="32">
        <v>36.568600000000004</v>
      </c>
      <c r="AH127" s="32">
        <v>73.137200000000007</v>
      </c>
      <c r="AI127" s="32">
        <v>73.137200000000007</v>
      </c>
      <c r="AJ127" s="32">
        <v>36.568600000000004</v>
      </c>
      <c r="AK127" s="32">
        <v>109.70580000000001</v>
      </c>
      <c r="AL127" s="32">
        <v>0</v>
      </c>
    </row>
    <row r="128" spans="1:38" s="1" customFormat="1" ht="13.2" customHeight="1" x14ac:dyDescent="0.25">
      <c r="A128" s="35"/>
      <c r="B128" s="41" t="s">
        <v>92</v>
      </c>
      <c r="C128" s="32">
        <f>'[1]1.8'!CA128</f>
        <v>0</v>
      </c>
      <c r="D128" s="32">
        <f>'[1]1.8'!CB128</f>
        <v>0</v>
      </c>
      <c r="E128" s="32">
        <f>'[1]1.8'!CC128</f>
        <v>0</v>
      </c>
      <c r="F128" s="32">
        <f>'[1]1.8'!CD128</f>
        <v>0</v>
      </c>
      <c r="G128" s="32">
        <f>'[1]1.8'!CE128</f>
        <v>0</v>
      </c>
      <c r="H128" s="32">
        <f>'[1]1.8'!CF128</f>
        <v>0</v>
      </c>
      <c r="I128" s="32">
        <f>'[1]1.8'!CG128</f>
        <v>0</v>
      </c>
      <c r="J128" s="32">
        <f>'[1]1.8'!CH128</f>
        <v>0</v>
      </c>
      <c r="K128" s="32">
        <f>'[1]1.8'!CI128</f>
        <v>0</v>
      </c>
      <c r="L128" s="32">
        <f>'[1]1.8'!CJ128</f>
        <v>0</v>
      </c>
      <c r="M128" s="32">
        <f>'[1]1.8'!CK128</f>
        <v>0</v>
      </c>
      <c r="N128" s="32">
        <f>'[1]1.8'!CL128</f>
        <v>0</v>
      </c>
      <c r="O128" s="32">
        <f>'[1]1.8'!CM128</f>
        <v>0</v>
      </c>
      <c r="P128" s="32">
        <f>'[1]1.8'!CN128</f>
        <v>0</v>
      </c>
      <c r="Q128" s="32">
        <f>'[1]1.8'!CO128</f>
        <v>0</v>
      </c>
      <c r="R128" s="32">
        <v>0</v>
      </c>
      <c r="S128" s="32">
        <v>0</v>
      </c>
      <c r="T128" s="32">
        <v>0</v>
      </c>
      <c r="U128" s="32">
        <v>0</v>
      </c>
      <c r="V128" s="32">
        <v>0</v>
      </c>
      <c r="W128" s="32">
        <v>0</v>
      </c>
      <c r="X128" s="32">
        <v>0</v>
      </c>
      <c r="Y128" s="32">
        <v>0</v>
      </c>
      <c r="Z128" s="32">
        <v>0</v>
      </c>
      <c r="AA128" s="32">
        <v>0</v>
      </c>
      <c r="AB128" s="32">
        <v>0</v>
      </c>
      <c r="AC128" s="32">
        <v>0</v>
      </c>
      <c r="AD128" s="32">
        <v>0</v>
      </c>
      <c r="AE128" s="32">
        <v>0</v>
      </c>
      <c r="AF128" s="32">
        <v>0</v>
      </c>
      <c r="AG128" s="32">
        <v>0</v>
      </c>
      <c r="AH128" s="32">
        <v>0</v>
      </c>
      <c r="AI128" s="32">
        <v>0</v>
      </c>
      <c r="AJ128" s="32">
        <v>0</v>
      </c>
      <c r="AK128" s="32">
        <v>0</v>
      </c>
      <c r="AL128" s="32">
        <v>0</v>
      </c>
    </row>
    <row r="129" spans="1:38" s="1" customFormat="1" ht="13.2" customHeight="1" x14ac:dyDescent="0.25">
      <c r="A129" s="35"/>
      <c r="B129" s="39" t="s">
        <v>88</v>
      </c>
      <c r="C129" s="32">
        <f>C130+C131</f>
        <v>0</v>
      </c>
      <c r="D129" s="32">
        <f t="shared" ref="D129:Q129" si="54">D130+D131</f>
        <v>0</v>
      </c>
      <c r="E129" s="32">
        <f t="shared" si="54"/>
        <v>0</v>
      </c>
      <c r="F129" s="32">
        <f t="shared" si="54"/>
        <v>0</v>
      </c>
      <c r="G129" s="32">
        <f t="shared" si="54"/>
        <v>0</v>
      </c>
      <c r="H129" s="32">
        <f t="shared" si="54"/>
        <v>0</v>
      </c>
      <c r="I129" s="32">
        <f t="shared" si="54"/>
        <v>0</v>
      </c>
      <c r="J129" s="32">
        <f t="shared" si="54"/>
        <v>0</v>
      </c>
      <c r="K129" s="32">
        <f t="shared" si="54"/>
        <v>0</v>
      </c>
      <c r="L129" s="32">
        <f t="shared" si="54"/>
        <v>0</v>
      </c>
      <c r="M129" s="32">
        <f t="shared" si="54"/>
        <v>0</v>
      </c>
      <c r="N129" s="32">
        <f t="shared" si="54"/>
        <v>0</v>
      </c>
      <c r="O129" s="32">
        <f t="shared" si="54"/>
        <v>0</v>
      </c>
      <c r="P129" s="32">
        <f t="shared" si="54"/>
        <v>0</v>
      </c>
      <c r="Q129" s="32">
        <f t="shared" si="54"/>
        <v>0</v>
      </c>
      <c r="R129" s="32">
        <v>0</v>
      </c>
      <c r="S129" s="32">
        <v>0</v>
      </c>
      <c r="T129" s="32">
        <v>0</v>
      </c>
      <c r="U129" s="32">
        <v>0</v>
      </c>
      <c r="V129" s="32">
        <v>0</v>
      </c>
      <c r="W129" s="32">
        <v>0</v>
      </c>
      <c r="X129" s="32">
        <v>0</v>
      </c>
      <c r="Y129" s="32">
        <v>0</v>
      </c>
      <c r="Z129" s="32">
        <v>0</v>
      </c>
      <c r="AA129" s="32">
        <v>0</v>
      </c>
      <c r="AB129" s="32">
        <v>0</v>
      </c>
      <c r="AC129" s="32">
        <v>0</v>
      </c>
      <c r="AD129" s="32">
        <v>0</v>
      </c>
      <c r="AE129" s="32">
        <v>760.62739999999997</v>
      </c>
      <c r="AF129" s="32">
        <v>760.62739999999997</v>
      </c>
      <c r="AG129" s="32">
        <v>914.21500000000015</v>
      </c>
      <c r="AH129" s="32">
        <v>585.09760000000006</v>
      </c>
      <c r="AI129" s="32">
        <v>1023.9208000000001</v>
      </c>
      <c r="AJ129" s="32">
        <v>1901.5672000000002</v>
      </c>
      <c r="AK129" s="32">
        <v>1316.4696000000001</v>
      </c>
      <c r="AL129" s="32">
        <v>1481.3136</v>
      </c>
    </row>
    <row r="130" spans="1:38" s="1" customFormat="1" ht="13.2" customHeight="1" x14ac:dyDescent="0.25">
      <c r="A130" s="35"/>
      <c r="B130" s="41" t="s">
        <v>91</v>
      </c>
      <c r="C130" s="32">
        <f>'[1]1.8'!CA130</f>
        <v>0</v>
      </c>
      <c r="D130" s="32">
        <f>'[1]1.8'!CB130</f>
        <v>0</v>
      </c>
      <c r="E130" s="32">
        <f>'[1]1.8'!CC130</f>
        <v>0</v>
      </c>
      <c r="F130" s="32">
        <f>'[1]1.8'!CD130</f>
        <v>0</v>
      </c>
      <c r="G130" s="32">
        <f>'[1]1.8'!CE130</f>
        <v>0</v>
      </c>
      <c r="H130" s="32">
        <f>'[1]1.8'!CF130</f>
        <v>0</v>
      </c>
      <c r="I130" s="32">
        <f>'[1]1.8'!CG130</f>
        <v>0</v>
      </c>
      <c r="J130" s="32">
        <f>'[1]1.8'!CH130</f>
        <v>0</v>
      </c>
      <c r="K130" s="32">
        <f>'[1]1.8'!CI130</f>
        <v>0</v>
      </c>
      <c r="L130" s="32">
        <f>'[1]1.8'!CJ130</f>
        <v>0</v>
      </c>
      <c r="M130" s="32">
        <f>'[1]1.8'!CK130</f>
        <v>0</v>
      </c>
      <c r="N130" s="32">
        <f>'[1]1.8'!CL130</f>
        <v>0</v>
      </c>
      <c r="O130" s="32">
        <f>'[1]1.8'!CM130</f>
        <v>0</v>
      </c>
      <c r="P130" s="32">
        <f>'[1]1.8'!CN130</f>
        <v>0</v>
      </c>
      <c r="Q130" s="32">
        <f>'[1]1.8'!CO130</f>
        <v>0</v>
      </c>
      <c r="R130" s="32">
        <v>0</v>
      </c>
      <c r="S130" s="32">
        <v>0</v>
      </c>
      <c r="T130" s="32">
        <v>0</v>
      </c>
      <c r="U130" s="32">
        <v>0</v>
      </c>
      <c r="V130" s="32">
        <v>0</v>
      </c>
      <c r="W130" s="32">
        <v>0</v>
      </c>
      <c r="X130" s="32">
        <v>0</v>
      </c>
      <c r="Y130" s="32">
        <v>0</v>
      </c>
      <c r="Z130" s="32">
        <v>0</v>
      </c>
      <c r="AA130" s="32">
        <v>0</v>
      </c>
      <c r="AB130" s="32">
        <v>0</v>
      </c>
      <c r="AC130" s="32">
        <v>0</v>
      </c>
      <c r="AD130" s="32">
        <v>0</v>
      </c>
      <c r="AE130" s="32">
        <v>760.62739999999997</v>
      </c>
      <c r="AF130" s="32">
        <v>760.62739999999997</v>
      </c>
      <c r="AG130" s="32">
        <v>914.21500000000015</v>
      </c>
      <c r="AH130" s="32">
        <v>585.09760000000006</v>
      </c>
      <c r="AI130" s="32">
        <v>1023.9208000000001</v>
      </c>
      <c r="AJ130" s="32">
        <v>1901.5672000000002</v>
      </c>
      <c r="AK130" s="32">
        <v>1316.4696000000001</v>
      </c>
      <c r="AL130" s="32">
        <v>1481.3136</v>
      </c>
    </row>
    <row r="131" spans="1:38" s="1" customFormat="1" ht="13.2" customHeight="1" x14ac:dyDescent="0.25">
      <c r="A131" s="35"/>
      <c r="B131" s="41" t="s">
        <v>92</v>
      </c>
      <c r="C131" s="32">
        <f>'[1]1.8'!CA131</f>
        <v>0</v>
      </c>
      <c r="D131" s="32">
        <f>'[1]1.8'!CB131</f>
        <v>0</v>
      </c>
      <c r="E131" s="32">
        <f>'[1]1.8'!CC131</f>
        <v>0</v>
      </c>
      <c r="F131" s="32">
        <f>'[1]1.8'!CD131</f>
        <v>0</v>
      </c>
      <c r="G131" s="32">
        <f>'[1]1.8'!CE131</f>
        <v>0</v>
      </c>
      <c r="H131" s="32">
        <f>'[1]1.8'!CF131</f>
        <v>0</v>
      </c>
      <c r="I131" s="32">
        <f>'[1]1.8'!CG131</f>
        <v>0</v>
      </c>
      <c r="J131" s="32">
        <f>'[1]1.8'!CH131</f>
        <v>0</v>
      </c>
      <c r="K131" s="32">
        <f>'[1]1.8'!CI131</f>
        <v>0</v>
      </c>
      <c r="L131" s="32">
        <f>'[1]1.8'!CJ131</f>
        <v>0</v>
      </c>
      <c r="M131" s="32">
        <f>'[1]1.8'!CK131</f>
        <v>0</v>
      </c>
      <c r="N131" s="32">
        <f>'[1]1.8'!CL131</f>
        <v>0</v>
      </c>
      <c r="O131" s="32">
        <f>'[1]1.8'!CM131</f>
        <v>0</v>
      </c>
      <c r="P131" s="32">
        <f>'[1]1.8'!CN131</f>
        <v>0</v>
      </c>
      <c r="Q131" s="32">
        <f>'[1]1.8'!CO131</f>
        <v>0</v>
      </c>
      <c r="R131" s="32">
        <v>0</v>
      </c>
      <c r="S131" s="32">
        <v>0</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c r="AK131" s="32">
        <v>0</v>
      </c>
      <c r="AL131" s="32">
        <v>0</v>
      </c>
    </row>
    <row r="132" spans="1:38" s="1" customFormat="1" ht="13.2" customHeight="1" x14ac:dyDescent="0.25">
      <c r="A132" s="35"/>
      <c r="B132" s="39" t="s">
        <v>89</v>
      </c>
      <c r="C132" s="32">
        <f>C133+C134</f>
        <v>0</v>
      </c>
      <c r="D132" s="32">
        <f t="shared" ref="D132:Q132" si="55">D133+D134</f>
        <v>0</v>
      </c>
      <c r="E132" s="32">
        <f t="shared" si="55"/>
        <v>0</v>
      </c>
      <c r="F132" s="32">
        <f t="shared" si="55"/>
        <v>0</v>
      </c>
      <c r="G132" s="32">
        <f t="shared" si="55"/>
        <v>0</v>
      </c>
      <c r="H132" s="32">
        <f t="shared" si="55"/>
        <v>0</v>
      </c>
      <c r="I132" s="32">
        <f t="shared" si="55"/>
        <v>0</v>
      </c>
      <c r="J132" s="32">
        <f t="shared" si="55"/>
        <v>0</v>
      </c>
      <c r="K132" s="32">
        <f t="shared" si="55"/>
        <v>0</v>
      </c>
      <c r="L132" s="32">
        <f t="shared" si="55"/>
        <v>0</v>
      </c>
      <c r="M132" s="32">
        <f t="shared" si="55"/>
        <v>0</v>
      </c>
      <c r="N132" s="32">
        <f t="shared" si="55"/>
        <v>0</v>
      </c>
      <c r="O132" s="32">
        <f t="shared" si="55"/>
        <v>0</v>
      </c>
      <c r="P132" s="32">
        <f t="shared" si="55"/>
        <v>0</v>
      </c>
      <c r="Q132" s="32">
        <f t="shared" si="55"/>
        <v>0</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c r="AJ132" s="32">
        <v>0</v>
      </c>
      <c r="AK132" s="32">
        <v>0</v>
      </c>
      <c r="AL132" s="32">
        <v>0</v>
      </c>
    </row>
    <row r="133" spans="1:38" s="1" customFormat="1" ht="13.2" customHeight="1" x14ac:dyDescent="0.25">
      <c r="A133" s="35"/>
      <c r="B133" s="41" t="s">
        <v>91</v>
      </c>
      <c r="C133" s="32">
        <f>'[1]1.8'!CA133</f>
        <v>0</v>
      </c>
      <c r="D133" s="32">
        <f>'[1]1.8'!CB133</f>
        <v>0</v>
      </c>
      <c r="E133" s="32">
        <f>'[1]1.8'!CC133</f>
        <v>0</v>
      </c>
      <c r="F133" s="32">
        <f>'[1]1.8'!CD133</f>
        <v>0</v>
      </c>
      <c r="G133" s="32">
        <f>'[1]1.8'!CE133</f>
        <v>0</v>
      </c>
      <c r="H133" s="32">
        <f>'[1]1.8'!CF133</f>
        <v>0</v>
      </c>
      <c r="I133" s="32">
        <f>'[1]1.8'!CG133</f>
        <v>0</v>
      </c>
      <c r="J133" s="32">
        <f>'[1]1.8'!CH133</f>
        <v>0</v>
      </c>
      <c r="K133" s="32">
        <f>'[1]1.8'!CI133</f>
        <v>0</v>
      </c>
      <c r="L133" s="32">
        <f>'[1]1.8'!CJ133</f>
        <v>0</v>
      </c>
      <c r="M133" s="32">
        <f>'[1]1.8'!CK133</f>
        <v>0</v>
      </c>
      <c r="N133" s="32">
        <f>'[1]1.8'!CL133</f>
        <v>0</v>
      </c>
      <c r="O133" s="32">
        <f>'[1]1.8'!CM133</f>
        <v>0</v>
      </c>
      <c r="P133" s="32">
        <f>'[1]1.8'!CN133</f>
        <v>0</v>
      </c>
      <c r="Q133" s="32">
        <f>'[1]1.8'!CO133</f>
        <v>0</v>
      </c>
      <c r="R133" s="32">
        <v>0</v>
      </c>
      <c r="S133" s="32">
        <v>0</v>
      </c>
      <c r="T133" s="32">
        <v>0</v>
      </c>
      <c r="U133" s="32">
        <v>0</v>
      </c>
      <c r="V133" s="32">
        <v>0</v>
      </c>
      <c r="W133" s="32">
        <v>0</v>
      </c>
      <c r="X133" s="32">
        <v>0</v>
      </c>
      <c r="Y133" s="32">
        <v>0</v>
      </c>
      <c r="Z133" s="32">
        <v>0</v>
      </c>
      <c r="AA133" s="32">
        <v>0</v>
      </c>
      <c r="AB133" s="32">
        <v>0</v>
      </c>
      <c r="AC133" s="32">
        <v>0</v>
      </c>
      <c r="AD133" s="32">
        <v>0</v>
      </c>
      <c r="AE133" s="32">
        <v>0</v>
      </c>
      <c r="AF133" s="32">
        <v>0</v>
      </c>
      <c r="AG133" s="32">
        <v>0</v>
      </c>
      <c r="AH133" s="32">
        <v>0</v>
      </c>
      <c r="AI133" s="32">
        <v>0</v>
      </c>
      <c r="AJ133" s="32">
        <v>0</v>
      </c>
      <c r="AK133" s="32">
        <v>0</v>
      </c>
      <c r="AL133" s="32">
        <v>0</v>
      </c>
    </row>
    <row r="134" spans="1:38" s="1" customFormat="1" ht="13.2" customHeight="1" x14ac:dyDescent="0.25">
      <c r="A134" s="35"/>
      <c r="B134" s="41" t="s">
        <v>92</v>
      </c>
      <c r="C134" s="32">
        <f>'[1]1.8'!CA134</f>
        <v>0</v>
      </c>
      <c r="D134" s="32">
        <f>'[1]1.8'!CB134</f>
        <v>0</v>
      </c>
      <c r="E134" s="32">
        <f>'[1]1.8'!CC134</f>
        <v>0</v>
      </c>
      <c r="F134" s="32">
        <f>'[1]1.8'!CD134</f>
        <v>0</v>
      </c>
      <c r="G134" s="32">
        <f>'[1]1.8'!CE134</f>
        <v>0</v>
      </c>
      <c r="H134" s="32">
        <f>'[1]1.8'!CF134</f>
        <v>0</v>
      </c>
      <c r="I134" s="32">
        <f>'[1]1.8'!CG134</f>
        <v>0</v>
      </c>
      <c r="J134" s="32">
        <f>'[1]1.8'!CH134</f>
        <v>0</v>
      </c>
      <c r="K134" s="32">
        <f>'[1]1.8'!CI134</f>
        <v>0</v>
      </c>
      <c r="L134" s="32">
        <f>'[1]1.8'!CJ134</f>
        <v>0</v>
      </c>
      <c r="M134" s="32">
        <f>'[1]1.8'!CK134</f>
        <v>0</v>
      </c>
      <c r="N134" s="32">
        <f>'[1]1.8'!CL134</f>
        <v>0</v>
      </c>
      <c r="O134" s="32">
        <f>'[1]1.8'!CM134</f>
        <v>0</v>
      </c>
      <c r="P134" s="32">
        <f>'[1]1.8'!CN134</f>
        <v>0</v>
      </c>
      <c r="Q134" s="32">
        <f>'[1]1.8'!CO134</f>
        <v>0</v>
      </c>
      <c r="R134" s="32">
        <v>0</v>
      </c>
      <c r="S134" s="32">
        <v>0</v>
      </c>
      <c r="T134" s="32">
        <v>0</v>
      </c>
      <c r="U134" s="32">
        <v>0</v>
      </c>
      <c r="V134" s="32">
        <v>0</v>
      </c>
      <c r="W134" s="32">
        <v>0</v>
      </c>
      <c r="X134" s="32">
        <v>0</v>
      </c>
      <c r="Y134" s="32">
        <v>0</v>
      </c>
      <c r="Z134" s="32">
        <v>0</v>
      </c>
      <c r="AA134" s="32">
        <v>0</v>
      </c>
      <c r="AB134" s="32">
        <v>0</v>
      </c>
      <c r="AC134" s="32">
        <v>0</v>
      </c>
      <c r="AD134" s="32">
        <v>0</v>
      </c>
      <c r="AE134" s="32">
        <v>0</v>
      </c>
      <c r="AF134" s="32">
        <v>0</v>
      </c>
      <c r="AG134" s="32">
        <v>0</v>
      </c>
      <c r="AH134" s="32">
        <v>0</v>
      </c>
      <c r="AI134" s="32">
        <v>0</v>
      </c>
      <c r="AJ134" s="32">
        <v>0</v>
      </c>
      <c r="AK134" s="32">
        <v>0</v>
      </c>
      <c r="AL134" s="32">
        <v>0</v>
      </c>
    </row>
    <row r="135" spans="1:38" s="1" customFormat="1" ht="13.2" customHeight="1" x14ac:dyDescent="0.25">
      <c r="A135" s="35">
        <v>4.7</v>
      </c>
      <c r="B135" s="66" t="s">
        <v>105</v>
      </c>
      <c r="C135" s="59">
        <f>'[1]1.8'!CA135</f>
        <v>42337.380749999997</v>
      </c>
      <c r="D135" s="59">
        <f>'[1]1.8'!CB135</f>
        <v>38689.274078000002</v>
      </c>
      <c r="E135" s="59">
        <f>'[1]1.8'!CC135</f>
        <v>39567.625871999997</v>
      </c>
      <c r="F135" s="59">
        <f>'[1]1.8'!CD135</f>
        <v>43561.210605</v>
      </c>
      <c r="G135" s="59">
        <f>'[1]1.8'!CE135</f>
        <v>48372.313320000001</v>
      </c>
      <c r="H135" s="59">
        <f>'[1]1.8'!CF135</f>
        <v>45533.277287999997</v>
      </c>
      <c r="I135" s="59">
        <f>'[1]1.8'!CG135</f>
        <v>47366.914811999995</v>
      </c>
      <c r="J135" s="59">
        <f>'[1]1.8'!CH135</f>
        <v>47855.910079999994</v>
      </c>
      <c r="K135" s="59">
        <f>'[1]1.8'!CI135</f>
        <v>47936.455065999995</v>
      </c>
      <c r="L135" s="59">
        <f>'[1]1.8'!CJ135</f>
        <v>47552.367067999992</v>
      </c>
      <c r="M135" s="59">
        <f>'[1]1.8'!CK135</f>
        <v>49090.544993999996</v>
      </c>
      <c r="N135" s="59">
        <f>'[1]1.8'!CL135</f>
        <v>52345.370895</v>
      </c>
      <c r="O135" s="59">
        <f>'[1]1.8'!CM135</f>
        <v>50512.267178999995</v>
      </c>
      <c r="P135" s="59">
        <f>'[1]1.8'!CN135</f>
        <v>48240.451140000005</v>
      </c>
      <c r="Q135" s="59">
        <f>'[1]1.8'!CO135</f>
        <v>51700.924674000002</v>
      </c>
      <c r="R135" s="59">
        <v>50420.328743999999</v>
      </c>
      <c r="S135" s="59">
        <v>49538.25477</v>
      </c>
      <c r="T135" s="59">
        <v>47622.815239999996</v>
      </c>
      <c r="U135" s="59">
        <v>42987.814064999999</v>
      </c>
      <c r="V135" s="59">
        <v>42895.708200000001</v>
      </c>
      <c r="W135" s="59">
        <v>50145.900500000003</v>
      </c>
      <c r="X135" s="59">
        <v>48072.652199999997</v>
      </c>
      <c r="Y135" s="59">
        <v>52183.171600000001</v>
      </c>
      <c r="Z135" s="59">
        <v>53325.895599999996</v>
      </c>
      <c r="AA135" s="59">
        <v>51727.046000000002</v>
      </c>
      <c r="AB135" s="59">
        <v>50765.328400000006</v>
      </c>
      <c r="AC135" s="59">
        <v>121213.136</v>
      </c>
      <c r="AD135" s="59">
        <v>123597.52420000001</v>
      </c>
      <c r="AE135" s="59">
        <v>130944.93239999999</v>
      </c>
      <c r="AF135" s="59">
        <v>125766.81509999999</v>
      </c>
      <c r="AG135" s="59">
        <v>151540.27840000001</v>
      </c>
      <c r="AH135" s="59">
        <v>157537.52880000003</v>
      </c>
      <c r="AI135" s="59">
        <v>159292.82160000002</v>
      </c>
      <c r="AJ135" s="59">
        <v>157464.3916</v>
      </c>
      <c r="AK135" s="59">
        <v>155672.53020000001</v>
      </c>
      <c r="AL135" s="59">
        <v>164995.54559999998</v>
      </c>
    </row>
    <row r="136" spans="1:38" s="1" customFormat="1" x14ac:dyDescent="0.25">
      <c r="B136" s="203" t="s">
        <v>128</v>
      </c>
      <c r="W136" s="112"/>
      <c r="X136" s="112"/>
      <c r="Y136" s="112"/>
      <c r="Z136" s="112"/>
      <c r="AA136" s="112"/>
      <c r="AB136" s="112"/>
      <c r="AC136" s="112"/>
      <c r="AD136" s="112"/>
      <c r="AE136" s="112"/>
      <c r="AF136" s="112"/>
      <c r="AG136" s="112"/>
      <c r="AH136" s="112"/>
      <c r="AI136" s="112"/>
      <c r="AJ136" s="112"/>
      <c r="AK136" s="112"/>
      <c r="AL136" s="112"/>
    </row>
    <row r="137" spans="1:38" s="1" customFormat="1" ht="23.4" customHeight="1" x14ac:dyDescent="0.25">
      <c r="B137" s="204" t="s">
        <v>217</v>
      </c>
      <c r="W137" s="112"/>
      <c r="X137" s="112"/>
      <c r="Y137" s="112"/>
      <c r="Z137" s="112"/>
      <c r="AA137" s="112"/>
      <c r="AB137" s="112"/>
      <c r="AC137" s="112"/>
      <c r="AD137" s="112"/>
      <c r="AE137" s="112"/>
      <c r="AF137" s="112"/>
      <c r="AG137" s="112"/>
      <c r="AH137" s="112"/>
      <c r="AI137" s="112"/>
      <c r="AJ137" s="112"/>
      <c r="AK137" s="112"/>
      <c r="AL137" s="112"/>
    </row>
    <row r="138" spans="1:38" s="1" customFormat="1" ht="54" customHeight="1" x14ac:dyDescent="0.25">
      <c r="B138" s="204" t="s">
        <v>218</v>
      </c>
      <c r="W138" s="112"/>
      <c r="X138" s="112"/>
      <c r="Y138" s="112"/>
      <c r="Z138" s="112"/>
      <c r="AA138" s="112"/>
      <c r="AB138" s="112"/>
      <c r="AC138" s="112"/>
      <c r="AD138" s="112"/>
      <c r="AE138" s="112"/>
      <c r="AF138" s="112"/>
      <c r="AG138" s="112"/>
      <c r="AH138" s="112"/>
      <c r="AI138" s="112"/>
      <c r="AJ138" s="112"/>
      <c r="AK138" s="112"/>
      <c r="AL138" s="112"/>
    </row>
    <row r="139" spans="1:38" ht="43.95" customHeight="1" x14ac:dyDescent="0.25">
      <c r="B139" s="204" t="s">
        <v>231</v>
      </c>
      <c r="W139" s="1"/>
      <c r="X139" s="1"/>
      <c r="Y139" s="1"/>
      <c r="Z139" s="5"/>
      <c r="AA139" s="5"/>
      <c r="AB139" s="5"/>
      <c r="AC139" s="5"/>
      <c r="AD139" s="5"/>
      <c r="AE139" s="5"/>
      <c r="AF139" s="5"/>
      <c r="AG139" s="5"/>
      <c r="AH139" s="5"/>
      <c r="AI139" s="5"/>
      <c r="AJ139" s="5"/>
      <c r="AK139" s="5"/>
      <c r="AL139" s="5"/>
    </row>
    <row r="140" spans="1:38" x14ac:dyDescent="0.25">
      <c r="W140" s="1"/>
      <c r="X140" s="1"/>
      <c r="Y140" s="1"/>
    </row>
    <row r="141" spans="1:38" x14ac:dyDescent="0.25">
      <c r="W141" s="1"/>
      <c r="X141" s="1"/>
      <c r="Y141" s="1"/>
    </row>
    <row r="142" spans="1:38" x14ac:dyDescent="0.25">
      <c r="W142" s="5"/>
      <c r="X142" s="5"/>
      <c r="Y142" s="5"/>
    </row>
  </sheetData>
  <mergeCells count="9">
    <mergeCell ref="C4:F4"/>
    <mergeCell ref="G4:J4"/>
    <mergeCell ref="K4:N4"/>
    <mergeCell ref="O4:R4"/>
    <mergeCell ref="AI4:AL4"/>
    <mergeCell ref="AE4:AH4"/>
    <mergeCell ref="S4:V4"/>
    <mergeCell ref="W4:Z4"/>
    <mergeCell ref="AA4:AD4"/>
  </mergeCells>
  <phoneticPr fontId="2" type="noConversion"/>
  <hyperlinks>
    <hyperlink ref="B1" location="'1'!A1" display="до змісту"/>
  </hyperlinks>
  <pageMargins left="0.39370078740157483" right="7.874015748031496E-2" top="0.31" bottom="0.35" header="0.11811023622047245" footer="7.874015748031496E-2"/>
  <pageSetup paperSize="9" scale="79" fitToWidth="4" fitToHeight="3" orientation="landscape" r:id="rId1"/>
  <headerFooter alignWithMargins="0">
    <oddHeader xml:space="preserve">&amp;R&amp;8Національний банк України  </oddHeader>
    <oddFooter>&amp;L&amp;8Департамент статистики та звітності, Управління статистики зовнішнього сектору</oddFooter>
  </headerFooter>
  <rowBreaks count="2" manualBreakCount="2">
    <brk id="44" min="1" max="13" man="1"/>
    <brk id="98"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63"/>
  <sheetViews>
    <sheetView workbookViewId="0">
      <pane xSplit="1" ySplit="5" topLeftCell="IM6" activePane="bottomRight" state="frozen"/>
      <selection activeCell="B1" sqref="B1"/>
      <selection pane="topRight" activeCell="C1" sqref="C1"/>
      <selection pane="bottomLeft" activeCell="B6" sqref="B6"/>
      <selection pane="bottomRight"/>
    </sheetView>
  </sheetViews>
  <sheetFormatPr defaultRowHeight="13.2" x14ac:dyDescent="0.25"/>
  <cols>
    <col min="1" max="1" width="46" style="222" bestFit="1" customWidth="1"/>
    <col min="2" max="254" width="13.33203125" style="9" customWidth="1"/>
    <col min="255" max="256" width="8.88671875" style="9"/>
    <col min="257" max="257" width="50" style="9" customWidth="1"/>
    <col min="258" max="259" width="0" style="9" hidden="1" customWidth="1"/>
    <col min="260" max="260" width="12.109375" style="9" customWidth="1"/>
    <col min="261" max="261" width="8.88671875" style="9"/>
    <col min="262" max="262" width="11" style="9" customWidth="1"/>
    <col min="263" max="266" width="8.88671875" style="9"/>
    <col min="267" max="267" width="12.109375" style="9" customWidth="1"/>
    <col min="268" max="268" width="8.88671875" style="9"/>
    <col min="269" max="269" width="11" style="9" customWidth="1"/>
    <col min="270" max="273" width="8.88671875" style="9"/>
    <col min="274" max="274" width="12.109375" style="9" customWidth="1"/>
    <col min="275" max="275" width="8.88671875" style="9"/>
    <col min="276" max="276" width="11" style="9" customWidth="1"/>
    <col min="277" max="280" width="8.88671875" style="9"/>
    <col min="281" max="281" width="12.109375" style="9" customWidth="1"/>
    <col min="282" max="282" width="8.88671875" style="9"/>
    <col min="283" max="283" width="11" style="9" customWidth="1"/>
    <col min="284" max="287" width="8.88671875" style="9"/>
    <col min="288" max="288" width="12.109375" style="9" customWidth="1"/>
    <col min="289" max="289" width="8.88671875" style="9"/>
    <col min="290" max="290" width="11" style="9" customWidth="1"/>
    <col min="291" max="294" width="8.88671875" style="9"/>
    <col min="295" max="295" width="12.109375" style="9" customWidth="1"/>
    <col min="296" max="296" width="8.88671875" style="9"/>
    <col min="297" max="297" width="11" style="9" customWidth="1"/>
    <col min="298" max="301" width="8.88671875" style="9"/>
    <col min="302" max="302" width="12.109375" style="9" customWidth="1"/>
    <col min="303" max="303" width="8.88671875" style="9"/>
    <col min="304" max="304" width="11" style="9" customWidth="1"/>
    <col min="305" max="308" width="8.88671875" style="9"/>
    <col min="309" max="309" width="12.109375" style="9" customWidth="1"/>
    <col min="310" max="310" width="8.88671875" style="9"/>
    <col min="311" max="311" width="11" style="9" customWidth="1"/>
    <col min="312" max="315" width="8.88671875" style="9"/>
    <col min="316" max="316" width="12.109375" style="9" customWidth="1"/>
    <col min="317" max="317" width="8.88671875" style="9"/>
    <col min="318" max="318" width="11" style="9" customWidth="1"/>
    <col min="319" max="322" width="8.88671875" style="9"/>
    <col min="323" max="323" width="12.109375" style="9" customWidth="1"/>
    <col min="324" max="324" width="8.88671875" style="9"/>
    <col min="325" max="325" width="11" style="9" customWidth="1"/>
    <col min="326" max="328" width="8.88671875" style="9"/>
    <col min="329" max="329" width="9.88671875" style="9" customWidth="1"/>
    <col min="330" max="330" width="12.109375" style="9" customWidth="1"/>
    <col min="331" max="331" width="8.88671875" style="9"/>
    <col min="332" max="332" width="11" style="9" customWidth="1"/>
    <col min="333" max="336" width="8.88671875" style="9"/>
    <col min="337" max="337" width="12.109375" style="9" customWidth="1"/>
    <col min="338" max="512" width="8.88671875" style="9"/>
    <col min="513" max="513" width="50" style="9" customWidth="1"/>
    <col min="514" max="515" width="0" style="9" hidden="1" customWidth="1"/>
    <col min="516" max="516" width="12.109375" style="9" customWidth="1"/>
    <col min="517" max="517" width="8.88671875" style="9"/>
    <col min="518" max="518" width="11" style="9" customWidth="1"/>
    <col min="519" max="522" width="8.88671875" style="9"/>
    <col min="523" max="523" width="12.109375" style="9" customWidth="1"/>
    <col min="524" max="524" width="8.88671875" style="9"/>
    <col min="525" max="525" width="11" style="9" customWidth="1"/>
    <col min="526" max="529" width="8.88671875" style="9"/>
    <col min="530" max="530" width="12.109375" style="9" customWidth="1"/>
    <col min="531" max="531" width="8.88671875" style="9"/>
    <col min="532" max="532" width="11" style="9" customWidth="1"/>
    <col min="533" max="536" width="8.88671875" style="9"/>
    <col min="537" max="537" width="12.109375" style="9" customWidth="1"/>
    <col min="538" max="538" width="8.88671875" style="9"/>
    <col min="539" max="539" width="11" style="9" customWidth="1"/>
    <col min="540" max="543" width="8.88671875" style="9"/>
    <col min="544" max="544" width="12.109375" style="9" customWidth="1"/>
    <col min="545" max="545" width="8.88671875" style="9"/>
    <col min="546" max="546" width="11" style="9" customWidth="1"/>
    <col min="547" max="550" width="8.88671875" style="9"/>
    <col min="551" max="551" width="12.109375" style="9" customWidth="1"/>
    <col min="552" max="552" width="8.88671875" style="9"/>
    <col min="553" max="553" width="11" style="9" customWidth="1"/>
    <col min="554" max="557" width="8.88671875" style="9"/>
    <col min="558" max="558" width="12.109375" style="9" customWidth="1"/>
    <col min="559" max="559" width="8.88671875" style="9"/>
    <col min="560" max="560" width="11" style="9" customWidth="1"/>
    <col min="561" max="564" width="8.88671875" style="9"/>
    <col min="565" max="565" width="12.109375" style="9" customWidth="1"/>
    <col min="566" max="566" width="8.88671875" style="9"/>
    <col min="567" max="567" width="11" style="9" customWidth="1"/>
    <col min="568" max="571" width="8.88671875" style="9"/>
    <col min="572" max="572" width="12.109375" style="9" customWidth="1"/>
    <col min="573" max="573" width="8.88671875" style="9"/>
    <col min="574" max="574" width="11" style="9" customWidth="1"/>
    <col min="575" max="578" width="8.88671875" style="9"/>
    <col min="579" max="579" width="12.109375" style="9" customWidth="1"/>
    <col min="580" max="580" width="8.88671875" style="9"/>
    <col min="581" max="581" width="11" style="9" customWidth="1"/>
    <col min="582" max="584" width="8.88671875" style="9"/>
    <col min="585" max="585" width="9.88671875" style="9" customWidth="1"/>
    <col min="586" max="586" width="12.109375" style="9" customWidth="1"/>
    <col min="587" max="587" width="8.88671875" style="9"/>
    <col min="588" max="588" width="11" style="9" customWidth="1"/>
    <col min="589" max="592" width="8.88671875" style="9"/>
    <col min="593" max="593" width="12.109375" style="9" customWidth="1"/>
    <col min="594" max="768" width="8.88671875" style="9"/>
    <col min="769" max="769" width="50" style="9" customWidth="1"/>
    <col min="770" max="771" width="0" style="9" hidden="1" customWidth="1"/>
    <col min="772" max="772" width="12.109375" style="9" customWidth="1"/>
    <col min="773" max="773" width="8.88671875" style="9"/>
    <col min="774" max="774" width="11" style="9" customWidth="1"/>
    <col min="775" max="778" width="8.88671875" style="9"/>
    <col min="779" max="779" width="12.109375" style="9" customWidth="1"/>
    <col min="780" max="780" width="8.88671875" style="9"/>
    <col min="781" max="781" width="11" style="9" customWidth="1"/>
    <col min="782" max="785" width="8.88671875" style="9"/>
    <col min="786" max="786" width="12.109375" style="9" customWidth="1"/>
    <col min="787" max="787" width="8.88671875" style="9"/>
    <col min="788" max="788" width="11" style="9" customWidth="1"/>
    <col min="789" max="792" width="8.88671875" style="9"/>
    <col min="793" max="793" width="12.109375" style="9" customWidth="1"/>
    <col min="794" max="794" width="8.88671875" style="9"/>
    <col min="795" max="795" width="11" style="9" customWidth="1"/>
    <col min="796" max="799" width="8.88671875" style="9"/>
    <col min="800" max="800" width="12.109375" style="9" customWidth="1"/>
    <col min="801" max="801" width="8.88671875" style="9"/>
    <col min="802" max="802" width="11" style="9" customWidth="1"/>
    <col min="803" max="806" width="8.88671875" style="9"/>
    <col min="807" max="807" width="12.109375" style="9" customWidth="1"/>
    <col min="808" max="808" width="8.88671875" style="9"/>
    <col min="809" max="809" width="11" style="9" customWidth="1"/>
    <col min="810" max="813" width="8.88671875" style="9"/>
    <col min="814" max="814" width="12.109375" style="9" customWidth="1"/>
    <col min="815" max="815" width="8.88671875" style="9"/>
    <col min="816" max="816" width="11" style="9" customWidth="1"/>
    <col min="817" max="820" width="8.88671875" style="9"/>
    <col min="821" max="821" width="12.109375" style="9" customWidth="1"/>
    <col min="822" max="822" width="8.88671875" style="9"/>
    <col min="823" max="823" width="11" style="9" customWidth="1"/>
    <col min="824" max="827" width="8.88671875" style="9"/>
    <col min="828" max="828" width="12.109375" style="9" customWidth="1"/>
    <col min="829" max="829" width="8.88671875" style="9"/>
    <col min="830" max="830" width="11" style="9" customWidth="1"/>
    <col min="831" max="834" width="8.88671875" style="9"/>
    <col min="835" max="835" width="12.109375" style="9" customWidth="1"/>
    <col min="836" max="836" width="8.88671875" style="9"/>
    <col min="837" max="837" width="11" style="9" customWidth="1"/>
    <col min="838" max="840" width="8.88671875" style="9"/>
    <col min="841" max="841" width="9.88671875" style="9" customWidth="1"/>
    <col min="842" max="842" width="12.109375" style="9" customWidth="1"/>
    <col min="843" max="843" width="8.88671875" style="9"/>
    <col min="844" max="844" width="11" style="9" customWidth="1"/>
    <col min="845" max="848" width="8.88671875" style="9"/>
    <col min="849" max="849" width="12.109375" style="9" customWidth="1"/>
    <col min="850" max="1024" width="8.88671875" style="9"/>
    <col min="1025" max="1025" width="50" style="9" customWidth="1"/>
    <col min="1026" max="1027" width="0" style="9" hidden="1" customWidth="1"/>
    <col min="1028" max="1028" width="12.109375" style="9" customWidth="1"/>
    <col min="1029" max="1029" width="8.88671875" style="9"/>
    <col min="1030" max="1030" width="11" style="9" customWidth="1"/>
    <col min="1031" max="1034" width="8.88671875" style="9"/>
    <col min="1035" max="1035" width="12.109375" style="9" customWidth="1"/>
    <col min="1036" max="1036" width="8.88671875" style="9"/>
    <col min="1037" max="1037" width="11" style="9" customWidth="1"/>
    <col min="1038" max="1041" width="8.88671875" style="9"/>
    <col min="1042" max="1042" width="12.109375" style="9" customWidth="1"/>
    <col min="1043" max="1043" width="8.88671875" style="9"/>
    <col min="1044" max="1044" width="11" style="9" customWidth="1"/>
    <col min="1045" max="1048" width="8.88671875" style="9"/>
    <col min="1049" max="1049" width="12.109375" style="9" customWidth="1"/>
    <col min="1050" max="1050" width="8.88671875" style="9"/>
    <col min="1051" max="1051" width="11" style="9" customWidth="1"/>
    <col min="1052" max="1055" width="8.88671875" style="9"/>
    <col min="1056" max="1056" width="12.109375" style="9" customWidth="1"/>
    <col min="1057" max="1057" width="8.88671875" style="9"/>
    <col min="1058" max="1058" width="11" style="9" customWidth="1"/>
    <col min="1059" max="1062" width="8.88671875" style="9"/>
    <col min="1063" max="1063" width="12.109375" style="9" customWidth="1"/>
    <col min="1064" max="1064" width="8.88671875" style="9"/>
    <col min="1065" max="1065" width="11" style="9" customWidth="1"/>
    <col min="1066" max="1069" width="8.88671875" style="9"/>
    <col min="1070" max="1070" width="12.109375" style="9" customWidth="1"/>
    <col min="1071" max="1071" width="8.88671875" style="9"/>
    <col min="1072" max="1072" width="11" style="9" customWidth="1"/>
    <col min="1073" max="1076" width="8.88671875" style="9"/>
    <col min="1077" max="1077" width="12.109375" style="9" customWidth="1"/>
    <col min="1078" max="1078" width="8.88671875" style="9"/>
    <col min="1079" max="1079" width="11" style="9" customWidth="1"/>
    <col min="1080" max="1083" width="8.88671875" style="9"/>
    <col min="1084" max="1084" width="12.109375" style="9" customWidth="1"/>
    <col min="1085" max="1085" width="8.88671875" style="9"/>
    <col min="1086" max="1086" width="11" style="9" customWidth="1"/>
    <col min="1087" max="1090" width="8.88671875" style="9"/>
    <col min="1091" max="1091" width="12.109375" style="9" customWidth="1"/>
    <col min="1092" max="1092" width="8.88671875" style="9"/>
    <col min="1093" max="1093" width="11" style="9" customWidth="1"/>
    <col min="1094" max="1096" width="8.88671875" style="9"/>
    <col min="1097" max="1097" width="9.88671875" style="9" customWidth="1"/>
    <col min="1098" max="1098" width="12.109375" style="9" customWidth="1"/>
    <col min="1099" max="1099" width="8.88671875" style="9"/>
    <col min="1100" max="1100" width="11" style="9" customWidth="1"/>
    <col min="1101" max="1104" width="8.88671875" style="9"/>
    <col min="1105" max="1105" width="12.109375" style="9" customWidth="1"/>
    <col min="1106" max="1280" width="8.88671875" style="9"/>
    <col min="1281" max="1281" width="50" style="9" customWidth="1"/>
    <col min="1282" max="1283" width="0" style="9" hidden="1" customWidth="1"/>
    <col min="1284" max="1284" width="12.109375" style="9" customWidth="1"/>
    <col min="1285" max="1285" width="8.88671875" style="9"/>
    <col min="1286" max="1286" width="11" style="9" customWidth="1"/>
    <col min="1287" max="1290" width="8.88671875" style="9"/>
    <col min="1291" max="1291" width="12.109375" style="9" customWidth="1"/>
    <col min="1292" max="1292" width="8.88671875" style="9"/>
    <col min="1293" max="1293" width="11" style="9" customWidth="1"/>
    <col min="1294" max="1297" width="8.88671875" style="9"/>
    <col min="1298" max="1298" width="12.109375" style="9" customWidth="1"/>
    <col min="1299" max="1299" width="8.88671875" style="9"/>
    <col min="1300" max="1300" width="11" style="9" customWidth="1"/>
    <col min="1301" max="1304" width="8.88671875" style="9"/>
    <col min="1305" max="1305" width="12.109375" style="9" customWidth="1"/>
    <col min="1306" max="1306" width="8.88671875" style="9"/>
    <col min="1307" max="1307" width="11" style="9" customWidth="1"/>
    <col min="1308" max="1311" width="8.88671875" style="9"/>
    <col min="1312" max="1312" width="12.109375" style="9" customWidth="1"/>
    <col min="1313" max="1313" width="8.88671875" style="9"/>
    <col min="1314" max="1314" width="11" style="9" customWidth="1"/>
    <col min="1315" max="1318" width="8.88671875" style="9"/>
    <col min="1319" max="1319" width="12.109375" style="9" customWidth="1"/>
    <col min="1320" max="1320" width="8.88671875" style="9"/>
    <col min="1321" max="1321" width="11" style="9" customWidth="1"/>
    <col min="1322" max="1325" width="8.88671875" style="9"/>
    <col min="1326" max="1326" width="12.109375" style="9" customWidth="1"/>
    <col min="1327" max="1327" width="8.88671875" style="9"/>
    <col min="1328" max="1328" width="11" style="9" customWidth="1"/>
    <col min="1329" max="1332" width="8.88671875" style="9"/>
    <col min="1333" max="1333" width="12.109375" style="9" customWidth="1"/>
    <col min="1334" max="1334" width="8.88671875" style="9"/>
    <col min="1335" max="1335" width="11" style="9" customWidth="1"/>
    <col min="1336" max="1339" width="8.88671875" style="9"/>
    <col min="1340" max="1340" width="12.109375" style="9" customWidth="1"/>
    <col min="1341" max="1341" width="8.88671875" style="9"/>
    <col min="1342" max="1342" width="11" style="9" customWidth="1"/>
    <col min="1343" max="1346" width="8.88671875" style="9"/>
    <col min="1347" max="1347" width="12.109375" style="9" customWidth="1"/>
    <col min="1348" max="1348" width="8.88671875" style="9"/>
    <col min="1349" max="1349" width="11" style="9" customWidth="1"/>
    <col min="1350" max="1352" width="8.88671875" style="9"/>
    <col min="1353" max="1353" width="9.88671875" style="9" customWidth="1"/>
    <col min="1354" max="1354" width="12.109375" style="9" customWidth="1"/>
    <col min="1355" max="1355" width="8.88671875" style="9"/>
    <col min="1356" max="1356" width="11" style="9" customWidth="1"/>
    <col min="1357" max="1360" width="8.88671875" style="9"/>
    <col min="1361" max="1361" width="12.109375" style="9" customWidth="1"/>
    <col min="1362" max="1536" width="8.88671875" style="9"/>
    <col min="1537" max="1537" width="50" style="9" customWidth="1"/>
    <col min="1538" max="1539" width="0" style="9" hidden="1" customWidth="1"/>
    <col min="1540" max="1540" width="12.109375" style="9" customWidth="1"/>
    <col min="1541" max="1541" width="8.88671875" style="9"/>
    <col min="1542" max="1542" width="11" style="9" customWidth="1"/>
    <col min="1543" max="1546" width="8.88671875" style="9"/>
    <col min="1547" max="1547" width="12.109375" style="9" customWidth="1"/>
    <col min="1548" max="1548" width="8.88671875" style="9"/>
    <col min="1549" max="1549" width="11" style="9" customWidth="1"/>
    <col min="1550" max="1553" width="8.88671875" style="9"/>
    <col min="1554" max="1554" width="12.109375" style="9" customWidth="1"/>
    <col min="1555" max="1555" width="8.88671875" style="9"/>
    <col min="1556" max="1556" width="11" style="9" customWidth="1"/>
    <col min="1557" max="1560" width="8.88671875" style="9"/>
    <col min="1561" max="1561" width="12.109375" style="9" customWidth="1"/>
    <col min="1562" max="1562" width="8.88671875" style="9"/>
    <col min="1563" max="1563" width="11" style="9" customWidth="1"/>
    <col min="1564" max="1567" width="8.88671875" style="9"/>
    <col min="1568" max="1568" width="12.109375" style="9" customWidth="1"/>
    <col min="1569" max="1569" width="8.88671875" style="9"/>
    <col min="1570" max="1570" width="11" style="9" customWidth="1"/>
    <col min="1571" max="1574" width="8.88671875" style="9"/>
    <col min="1575" max="1575" width="12.109375" style="9" customWidth="1"/>
    <col min="1576" max="1576" width="8.88671875" style="9"/>
    <col min="1577" max="1577" width="11" style="9" customWidth="1"/>
    <col min="1578" max="1581" width="8.88671875" style="9"/>
    <col min="1582" max="1582" width="12.109375" style="9" customWidth="1"/>
    <col min="1583" max="1583" width="8.88671875" style="9"/>
    <col min="1584" max="1584" width="11" style="9" customWidth="1"/>
    <col min="1585" max="1588" width="8.88671875" style="9"/>
    <col min="1589" max="1589" width="12.109375" style="9" customWidth="1"/>
    <col min="1590" max="1590" width="8.88671875" style="9"/>
    <col min="1591" max="1591" width="11" style="9" customWidth="1"/>
    <col min="1592" max="1595" width="8.88671875" style="9"/>
    <col min="1596" max="1596" width="12.109375" style="9" customWidth="1"/>
    <col min="1597" max="1597" width="8.88671875" style="9"/>
    <col min="1598" max="1598" width="11" style="9" customWidth="1"/>
    <col min="1599" max="1602" width="8.88671875" style="9"/>
    <col min="1603" max="1603" width="12.109375" style="9" customWidth="1"/>
    <col min="1604" max="1604" width="8.88671875" style="9"/>
    <col min="1605" max="1605" width="11" style="9" customWidth="1"/>
    <col min="1606" max="1608" width="8.88671875" style="9"/>
    <col min="1609" max="1609" width="9.88671875" style="9" customWidth="1"/>
    <col min="1610" max="1610" width="12.109375" style="9" customWidth="1"/>
    <col min="1611" max="1611" width="8.88671875" style="9"/>
    <col min="1612" max="1612" width="11" style="9" customWidth="1"/>
    <col min="1613" max="1616" width="8.88671875" style="9"/>
    <col min="1617" max="1617" width="12.109375" style="9" customWidth="1"/>
    <col min="1618" max="1792" width="8.88671875" style="9"/>
    <col min="1793" max="1793" width="50" style="9" customWidth="1"/>
    <col min="1794" max="1795" width="0" style="9" hidden="1" customWidth="1"/>
    <col min="1796" max="1796" width="12.109375" style="9" customWidth="1"/>
    <col min="1797" max="1797" width="8.88671875" style="9"/>
    <col min="1798" max="1798" width="11" style="9" customWidth="1"/>
    <col min="1799" max="1802" width="8.88671875" style="9"/>
    <col min="1803" max="1803" width="12.109375" style="9" customWidth="1"/>
    <col min="1804" max="1804" width="8.88671875" style="9"/>
    <col min="1805" max="1805" width="11" style="9" customWidth="1"/>
    <col min="1806" max="1809" width="8.88671875" style="9"/>
    <col min="1810" max="1810" width="12.109375" style="9" customWidth="1"/>
    <col min="1811" max="1811" width="8.88671875" style="9"/>
    <col min="1812" max="1812" width="11" style="9" customWidth="1"/>
    <col min="1813" max="1816" width="8.88671875" style="9"/>
    <col min="1817" max="1817" width="12.109375" style="9" customWidth="1"/>
    <col min="1818" max="1818" width="8.88671875" style="9"/>
    <col min="1819" max="1819" width="11" style="9" customWidth="1"/>
    <col min="1820" max="1823" width="8.88671875" style="9"/>
    <col min="1824" max="1824" width="12.109375" style="9" customWidth="1"/>
    <col min="1825" max="1825" width="8.88671875" style="9"/>
    <col min="1826" max="1826" width="11" style="9" customWidth="1"/>
    <col min="1827" max="1830" width="8.88671875" style="9"/>
    <col min="1831" max="1831" width="12.109375" style="9" customWidth="1"/>
    <col min="1832" max="1832" width="8.88671875" style="9"/>
    <col min="1833" max="1833" width="11" style="9" customWidth="1"/>
    <col min="1834" max="1837" width="8.88671875" style="9"/>
    <col min="1838" max="1838" width="12.109375" style="9" customWidth="1"/>
    <col min="1839" max="1839" width="8.88671875" style="9"/>
    <col min="1840" max="1840" width="11" style="9" customWidth="1"/>
    <col min="1841" max="1844" width="8.88671875" style="9"/>
    <col min="1845" max="1845" width="12.109375" style="9" customWidth="1"/>
    <col min="1846" max="1846" width="8.88671875" style="9"/>
    <col min="1847" max="1847" width="11" style="9" customWidth="1"/>
    <col min="1848" max="1851" width="8.88671875" style="9"/>
    <col min="1852" max="1852" width="12.109375" style="9" customWidth="1"/>
    <col min="1853" max="1853" width="8.88671875" style="9"/>
    <col min="1854" max="1854" width="11" style="9" customWidth="1"/>
    <col min="1855" max="1858" width="8.88671875" style="9"/>
    <col min="1859" max="1859" width="12.109375" style="9" customWidth="1"/>
    <col min="1860" max="1860" width="8.88671875" style="9"/>
    <col min="1861" max="1861" width="11" style="9" customWidth="1"/>
    <col min="1862" max="1864" width="8.88671875" style="9"/>
    <col min="1865" max="1865" width="9.88671875" style="9" customWidth="1"/>
    <col min="1866" max="1866" width="12.109375" style="9" customWidth="1"/>
    <col min="1867" max="1867" width="8.88671875" style="9"/>
    <col min="1868" max="1868" width="11" style="9" customWidth="1"/>
    <col min="1869" max="1872" width="8.88671875" style="9"/>
    <col min="1873" max="1873" width="12.109375" style="9" customWidth="1"/>
    <col min="1874" max="2048" width="8.88671875" style="9"/>
    <col min="2049" max="2049" width="50" style="9" customWidth="1"/>
    <col min="2050" max="2051" width="0" style="9" hidden="1" customWidth="1"/>
    <col min="2052" max="2052" width="12.109375" style="9" customWidth="1"/>
    <col min="2053" max="2053" width="8.88671875" style="9"/>
    <col min="2054" max="2054" width="11" style="9" customWidth="1"/>
    <col min="2055" max="2058" width="8.88671875" style="9"/>
    <col min="2059" max="2059" width="12.109375" style="9" customWidth="1"/>
    <col min="2060" max="2060" width="8.88671875" style="9"/>
    <col min="2061" max="2061" width="11" style="9" customWidth="1"/>
    <col min="2062" max="2065" width="8.88671875" style="9"/>
    <col min="2066" max="2066" width="12.109375" style="9" customWidth="1"/>
    <col min="2067" max="2067" width="8.88671875" style="9"/>
    <col min="2068" max="2068" width="11" style="9" customWidth="1"/>
    <col min="2069" max="2072" width="8.88671875" style="9"/>
    <col min="2073" max="2073" width="12.109375" style="9" customWidth="1"/>
    <col min="2074" max="2074" width="8.88671875" style="9"/>
    <col min="2075" max="2075" width="11" style="9" customWidth="1"/>
    <col min="2076" max="2079" width="8.88671875" style="9"/>
    <col min="2080" max="2080" width="12.109375" style="9" customWidth="1"/>
    <col min="2081" max="2081" width="8.88671875" style="9"/>
    <col min="2082" max="2082" width="11" style="9" customWidth="1"/>
    <col min="2083" max="2086" width="8.88671875" style="9"/>
    <col min="2087" max="2087" width="12.109375" style="9" customWidth="1"/>
    <col min="2088" max="2088" width="8.88671875" style="9"/>
    <col min="2089" max="2089" width="11" style="9" customWidth="1"/>
    <col min="2090" max="2093" width="8.88671875" style="9"/>
    <col min="2094" max="2094" width="12.109375" style="9" customWidth="1"/>
    <col min="2095" max="2095" width="8.88671875" style="9"/>
    <col min="2096" max="2096" width="11" style="9" customWidth="1"/>
    <col min="2097" max="2100" width="8.88671875" style="9"/>
    <col min="2101" max="2101" width="12.109375" style="9" customWidth="1"/>
    <col min="2102" max="2102" width="8.88671875" style="9"/>
    <col min="2103" max="2103" width="11" style="9" customWidth="1"/>
    <col min="2104" max="2107" width="8.88671875" style="9"/>
    <col min="2108" max="2108" width="12.109375" style="9" customWidth="1"/>
    <col min="2109" max="2109" width="8.88671875" style="9"/>
    <col min="2110" max="2110" width="11" style="9" customWidth="1"/>
    <col min="2111" max="2114" width="8.88671875" style="9"/>
    <col min="2115" max="2115" width="12.109375" style="9" customWidth="1"/>
    <col min="2116" max="2116" width="8.88671875" style="9"/>
    <col min="2117" max="2117" width="11" style="9" customWidth="1"/>
    <col min="2118" max="2120" width="8.88671875" style="9"/>
    <col min="2121" max="2121" width="9.88671875" style="9" customWidth="1"/>
    <col min="2122" max="2122" width="12.109375" style="9" customWidth="1"/>
    <col min="2123" max="2123" width="8.88671875" style="9"/>
    <col min="2124" max="2124" width="11" style="9" customWidth="1"/>
    <col min="2125" max="2128" width="8.88671875" style="9"/>
    <col min="2129" max="2129" width="12.109375" style="9" customWidth="1"/>
    <col min="2130" max="2304" width="8.88671875" style="9"/>
    <col min="2305" max="2305" width="50" style="9" customWidth="1"/>
    <col min="2306" max="2307" width="0" style="9" hidden="1" customWidth="1"/>
    <col min="2308" max="2308" width="12.109375" style="9" customWidth="1"/>
    <col min="2309" max="2309" width="8.88671875" style="9"/>
    <col min="2310" max="2310" width="11" style="9" customWidth="1"/>
    <col min="2311" max="2314" width="8.88671875" style="9"/>
    <col min="2315" max="2315" width="12.109375" style="9" customWidth="1"/>
    <col min="2316" max="2316" width="8.88671875" style="9"/>
    <col min="2317" max="2317" width="11" style="9" customWidth="1"/>
    <col min="2318" max="2321" width="8.88671875" style="9"/>
    <col min="2322" max="2322" width="12.109375" style="9" customWidth="1"/>
    <col min="2323" max="2323" width="8.88671875" style="9"/>
    <col min="2324" max="2324" width="11" style="9" customWidth="1"/>
    <col min="2325" max="2328" width="8.88671875" style="9"/>
    <col min="2329" max="2329" width="12.109375" style="9" customWidth="1"/>
    <col min="2330" max="2330" width="8.88671875" style="9"/>
    <col min="2331" max="2331" width="11" style="9" customWidth="1"/>
    <col min="2332" max="2335" width="8.88671875" style="9"/>
    <col min="2336" max="2336" width="12.109375" style="9" customWidth="1"/>
    <col min="2337" max="2337" width="8.88671875" style="9"/>
    <col min="2338" max="2338" width="11" style="9" customWidth="1"/>
    <col min="2339" max="2342" width="8.88671875" style="9"/>
    <col min="2343" max="2343" width="12.109375" style="9" customWidth="1"/>
    <col min="2344" max="2344" width="8.88671875" style="9"/>
    <col min="2345" max="2345" width="11" style="9" customWidth="1"/>
    <col min="2346" max="2349" width="8.88671875" style="9"/>
    <col min="2350" max="2350" width="12.109375" style="9" customWidth="1"/>
    <col min="2351" max="2351" width="8.88671875" style="9"/>
    <col min="2352" max="2352" width="11" style="9" customWidth="1"/>
    <col min="2353" max="2356" width="8.88671875" style="9"/>
    <col min="2357" max="2357" width="12.109375" style="9" customWidth="1"/>
    <col min="2358" max="2358" width="8.88671875" style="9"/>
    <col min="2359" max="2359" width="11" style="9" customWidth="1"/>
    <col min="2360" max="2363" width="8.88671875" style="9"/>
    <col min="2364" max="2364" width="12.109375" style="9" customWidth="1"/>
    <col min="2365" max="2365" width="8.88671875" style="9"/>
    <col min="2366" max="2366" width="11" style="9" customWidth="1"/>
    <col min="2367" max="2370" width="8.88671875" style="9"/>
    <col min="2371" max="2371" width="12.109375" style="9" customWidth="1"/>
    <col min="2372" max="2372" width="8.88671875" style="9"/>
    <col min="2373" max="2373" width="11" style="9" customWidth="1"/>
    <col min="2374" max="2376" width="8.88671875" style="9"/>
    <col min="2377" max="2377" width="9.88671875" style="9" customWidth="1"/>
    <col min="2378" max="2378" width="12.109375" style="9" customWidth="1"/>
    <col min="2379" max="2379" width="8.88671875" style="9"/>
    <col min="2380" max="2380" width="11" style="9" customWidth="1"/>
    <col min="2381" max="2384" width="8.88671875" style="9"/>
    <col min="2385" max="2385" width="12.109375" style="9" customWidth="1"/>
    <col min="2386" max="2560" width="8.88671875" style="9"/>
    <col min="2561" max="2561" width="50" style="9" customWidth="1"/>
    <col min="2562" max="2563" width="0" style="9" hidden="1" customWidth="1"/>
    <col min="2564" max="2564" width="12.109375" style="9" customWidth="1"/>
    <col min="2565" max="2565" width="8.88671875" style="9"/>
    <col min="2566" max="2566" width="11" style="9" customWidth="1"/>
    <col min="2567" max="2570" width="8.88671875" style="9"/>
    <col min="2571" max="2571" width="12.109375" style="9" customWidth="1"/>
    <col min="2572" max="2572" width="8.88671875" style="9"/>
    <col min="2573" max="2573" width="11" style="9" customWidth="1"/>
    <col min="2574" max="2577" width="8.88671875" style="9"/>
    <col min="2578" max="2578" width="12.109375" style="9" customWidth="1"/>
    <col min="2579" max="2579" width="8.88671875" style="9"/>
    <col min="2580" max="2580" width="11" style="9" customWidth="1"/>
    <col min="2581" max="2584" width="8.88671875" style="9"/>
    <col min="2585" max="2585" width="12.109375" style="9" customWidth="1"/>
    <col min="2586" max="2586" width="8.88671875" style="9"/>
    <col min="2587" max="2587" width="11" style="9" customWidth="1"/>
    <col min="2588" max="2591" width="8.88671875" style="9"/>
    <col min="2592" max="2592" width="12.109375" style="9" customWidth="1"/>
    <col min="2593" max="2593" width="8.88671875" style="9"/>
    <col min="2594" max="2594" width="11" style="9" customWidth="1"/>
    <col min="2595" max="2598" width="8.88671875" style="9"/>
    <col min="2599" max="2599" width="12.109375" style="9" customWidth="1"/>
    <col min="2600" max="2600" width="8.88671875" style="9"/>
    <col min="2601" max="2601" width="11" style="9" customWidth="1"/>
    <col min="2602" max="2605" width="8.88671875" style="9"/>
    <col min="2606" max="2606" width="12.109375" style="9" customWidth="1"/>
    <col min="2607" max="2607" width="8.88671875" style="9"/>
    <col min="2608" max="2608" width="11" style="9" customWidth="1"/>
    <col min="2609" max="2612" width="8.88671875" style="9"/>
    <col min="2613" max="2613" width="12.109375" style="9" customWidth="1"/>
    <col min="2614" max="2614" width="8.88671875" style="9"/>
    <col min="2615" max="2615" width="11" style="9" customWidth="1"/>
    <col min="2616" max="2619" width="8.88671875" style="9"/>
    <col min="2620" max="2620" width="12.109375" style="9" customWidth="1"/>
    <col min="2621" max="2621" width="8.88671875" style="9"/>
    <col min="2622" max="2622" width="11" style="9" customWidth="1"/>
    <col min="2623" max="2626" width="8.88671875" style="9"/>
    <col min="2627" max="2627" width="12.109375" style="9" customWidth="1"/>
    <col min="2628" max="2628" width="8.88671875" style="9"/>
    <col min="2629" max="2629" width="11" style="9" customWidth="1"/>
    <col min="2630" max="2632" width="8.88671875" style="9"/>
    <col min="2633" max="2633" width="9.88671875" style="9" customWidth="1"/>
    <col min="2634" max="2634" width="12.109375" style="9" customWidth="1"/>
    <col min="2635" max="2635" width="8.88671875" style="9"/>
    <col min="2636" max="2636" width="11" style="9" customWidth="1"/>
    <col min="2637" max="2640" width="8.88671875" style="9"/>
    <col min="2641" max="2641" width="12.109375" style="9" customWidth="1"/>
    <col min="2642" max="2816" width="8.88671875" style="9"/>
    <col min="2817" max="2817" width="50" style="9" customWidth="1"/>
    <col min="2818" max="2819" width="0" style="9" hidden="1" customWidth="1"/>
    <col min="2820" max="2820" width="12.109375" style="9" customWidth="1"/>
    <col min="2821" max="2821" width="8.88671875" style="9"/>
    <col min="2822" max="2822" width="11" style="9" customWidth="1"/>
    <col min="2823" max="2826" width="8.88671875" style="9"/>
    <col min="2827" max="2827" width="12.109375" style="9" customWidth="1"/>
    <col min="2828" max="2828" width="8.88671875" style="9"/>
    <col min="2829" max="2829" width="11" style="9" customWidth="1"/>
    <col min="2830" max="2833" width="8.88671875" style="9"/>
    <col min="2834" max="2834" width="12.109375" style="9" customWidth="1"/>
    <col min="2835" max="2835" width="8.88671875" style="9"/>
    <col min="2836" max="2836" width="11" style="9" customWidth="1"/>
    <col min="2837" max="2840" width="8.88671875" style="9"/>
    <col min="2841" max="2841" width="12.109375" style="9" customWidth="1"/>
    <col min="2842" max="2842" width="8.88671875" style="9"/>
    <col min="2843" max="2843" width="11" style="9" customWidth="1"/>
    <col min="2844" max="2847" width="8.88671875" style="9"/>
    <col min="2848" max="2848" width="12.109375" style="9" customWidth="1"/>
    <col min="2849" max="2849" width="8.88671875" style="9"/>
    <col min="2850" max="2850" width="11" style="9" customWidth="1"/>
    <col min="2851" max="2854" width="8.88671875" style="9"/>
    <col min="2855" max="2855" width="12.109375" style="9" customWidth="1"/>
    <col min="2856" max="2856" width="8.88671875" style="9"/>
    <col min="2857" max="2857" width="11" style="9" customWidth="1"/>
    <col min="2858" max="2861" width="8.88671875" style="9"/>
    <col min="2862" max="2862" width="12.109375" style="9" customWidth="1"/>
    <col min="2863" max="2863" width="8.88671875" style="9"/>
    <col min="2864" max="2864" width="11" style="9" customWidth="1"/>
    <col min="2865" max="2868" width="8.88671875" style="9"/>
    <col min="2869" max="2869" width="12.109375" style="9" customWidth="1"/>
    <col min="2870" max="2870" width="8.88671875" style="9"/>
    <col min="2871" max="2871" width="11" style="9" customWidth="1"/>
    <col min="2872" max="2875" width="8.88671875" style="9"/>
    <col min="2876" max="2876" width="12.109375" style="9" customWidth="1"/>
    <col min="2877" max="2877" width="8.88671875" style="9"/>
    <col min="2878" max="2878" width="11" style="9" customWidth="1"/>
    <col min="2879" max="2882" width="8.88671875" style="9"/>
    <col min="2883" max="2883" width="12.109375" style="9" customWidth="1"/>
    <col min="2884" max="2884" width="8.88671875" style="9"/>
    <col min="2885" max="2885" width="11" style="9" customWidth="1"/>
    <col min="2886" max="2888" width="8.88671875" style="9"/>
    <col min="2889" max="2889" width="9.88671875" style="9" customWidth="1"/>
    <col min="2890" max="2890" width="12.109375" style="9" customWidth="1"/>
    <col min="2891" max="2891" width="8.88671875" style="9"/>
    <col min="2892" max="2892" width="11" style="9" customWidth="1"/>
    <col min="2893" max="2896" width="8.88671875" style="9"/>
    <col min="2897" max="2897" width="12.109375" style="9" customWidth="1"/>
    <col min="2898" max="3072" width="8.88671875" style="9"/>
    <col min="3073" max="3073" width="50" style="9" customWidth="1"/>
    <col min="3074" max="3075" width="0" style="9" hidden="1" customWidth="1"/>
    <col min="3076" max="3076" width="12.109375" style="9" customWidth="1"/>
    <col min="3077" max="3077" width="8.88671875" style="9"/>
    <col min="3078" max="3078" width="11" style="9" customWidth="1"/>
    <col min="3079" max="3082" width="8.88671875" style="9"/>
    <col min="3083" max="3083" width="12.109375" style="9" customWidth="1"/>
    <col min="3084" max="3084" width="8.88671875" style="9"/>
    <col min="3085" max="3085" width="11" style="9" customWidth="1"/>
    <col min="3086" max="3089" width="8.88671875" style="9"/>
    <col min="3090" max="3090" width="12.109375" style="9" customWidth="1"/>
    <col min="3091" max="3091" width="8.88671875" style="9"/>
    <col min="3092" max="3092" width="11" style="9" customWidth="1"/>
    <col min="3093" max="3096" width="8.88671875" style="9"/>
    <col min="3097" max="3097" width="12.109375" style="9" customWidth="1"/>
    <col min="3098" max="3098" width="8.88671875" style="9"/>
    <col min="3099" max="3099" width="11" style="9" customWidth="1"/>
    <col min="3100" max="3103" width="8.88671875" style="9"/>
    <col min="3104" max="3104" width="12.109375" style="9" customWidth="1"/>
    <col min="3105" max="3105" width="8.88671875" style="9"/>
    <col min="3106" max="3106" width="11" style="9" customWidth="1"/>
    <col min="3107" max="3110" width="8.88671875" style="9"/>
    <col min="3111" max="3111" width="12.109375" style="9" customWidth="1"/>
    <col min="3112" max="3112" width="8.88671875" style="9"/>
    <col min="3113" max="3113" width="11" style="9" customWidth="1"/>
    <col min="3114" max="3117" width="8.88671875" style="9"/>
    <col min="3118" max="3118" width="12.109375" style="9" customWidth="1"/>
    <col min="3119" max="3119" width="8.88671875" style="9"/>
    <col min="3120" max="3120" width="11" style="9" customWidth="1"/>
    <col min="3121" max="3124" width="8.88671875" style="9"/>
    <col min="3125" max="3125" width="12.109375" style="9" customWidth="1"/>
    <col min="3126" max="3126" width="8.88671875" style="9"/>
    <col min="3127" max="3127" width="11" style="9" customWidth="1"/>
    <col min="3128" max="3131" width="8.88671875" style="9"/>
    <col min="3132" max="3132" width="12.109375" style="9" customWidth="1"/>
    <col min="3133" max="3133" width="8.88671875" style="9"/>
    <col min="3134" max="3134" width="11" style="9" customWidth="1"/>
    <col min="3135" max="3138" width="8.88671875" style="9"/>
    <col min="3139" max="3139" width="12.109375" style="9" customWidth="1"/>
    <col min="3140" max="3140" width="8.88671875" style="9"/>
    <col min="3141" max="3141" width="11" style="9" customWidth="1"/>
    <col min="3142" max="3144" width="8.88671875" style="9"/>
    <col min="3145" max="3145" width="9.88671875" style="9" customWidth="1"/>
    <col min="3146" max="3146" width="12.109375" style="9" customWidth="1"/>
    <col min="3147" max="3147" width="8.88671875" style="9"/>
    <col min="3148" max="3148" width="11" style="9" customWidth="1"/>
    <col min="3149" max="3152" width="8.88671875" style="9"/>
    <col min="3153" max="3153" width="12.109375" style="9" customWidth="1"/>
    <col min="3154" max="3328" width="8.88671875" style="9"/>
    <col min="3329" max="3329" width="50" style="9" customWidth="1"/>
    <col min="3330" max="3331" width="0" style="9" hidden="1" customWidth="1"/>
    <col min="3332" max="3332" width="12.109375" style="9" customWidth="1"/>
    <col min="3333" max="3333" width="8.88671875" style="9"/>
    <col min="3334" max="3334" width="11" style="9" customWidth="1"/>
    <col min="3335" max="3338" width="8.88671875" style="9"/>
    <col min="3339" max="3339" width="12.109375" style="9" customWidth="1"/>
    <col min="3340" max="3340" width="8.88671875" style="9"/>
    <col min="3341" max="3341" width="11" style="9" customWidth="1"/>
    <col min="3342" max="3345" width="8.88671875" style="9"/>
    <col min="3346" max="3346" width="12.109375" style="9" customWidth="1"/>
    <col min="3347" max="3347" width="8.88671875" style="9"/>
    <col min="3348" max="3348" width="11" style="9" customWidth="1"/>
    <col min="3349" max="3352" width="8.88671875" style="9"/>
    <col min="3353" max="3353" width="12.109375" style="9" customWidth="1"/>
    <col min="3354" max="3354" width="8.88671875" style="9"/>
    <col min="3355" max="3355" width="11" style="9" customWidth="1"/>
    <col min="3356" max="3359" width="8.88671875" style="9"/>
    <col min="3360" max="3360" width="12.109375" style="9" customWidth="1"/>
    <col min="3361" max="3361" width="8.88671875" style="9"/>
    <col min="3362" max="3362" width="11" style="9" customWidth="1"/>
    <col min="3363" max="3366" width="8.88671875" style="9"/>
    <col min="3367" max="3367" width="12.109375" style="9" customWidth="1"/>
    <col min="3368" max="3368" width="8.88671875" style="9"/>
    <col min="3369" max="3369" width="11" style="9" customWidth="1"/>
    <col min="3370" max="3373" width="8.88671875" style="9"/>
    <col min="3374" max="3374" width="12.109375" style="9" customWidth="1"/>
    <col min="3375" max="3375" width="8.88671875" style="9"/>
    <col min="3376" max="3376" width="11" style="9" customWidth="1"/>
    <col min="3377" max="3380" width="8.88671875" style="9"/>
    <col min="3381" max="3381" width="12.109375" style="9" customWidth="1"/>
    <col min="3382" max="3382" width="8.88671875" style="9"/>
    <col min="3383" max="3383" width="11" style="9" customWidth="1"/>
    <col min="3384" max="3387" width="8.88671875" style="9"/>
    <col min="3388" max="3388" width="12.109375" style="9" customWidth="1"/>
    <col min="3389" max="3389" width="8.88671875" style="9"/>
    <col min="3390" max="3390" width="11" style="9" customWidth="1"/>
    <col min="3391" max="3394" width="8.88671875" style="9"/>
    <col min="3395" max="3395" width="12.109375" style="9" customWidth="1"/>
    <col min="3396" max="3396" width="8.88671875" style="9"/>
    <col min="3397" max="3397" width="11" style="9" customWidth="1"/>
    <col min="3398" max="3400" width="8.88671875" style="9"/>
    <col min="3401" max="3401" width="9.88671875" style="9" customWidth="1"/>
    <col min="3402" max="3402" width="12.109375" style="9" customWidth="1"/>
    <col min="3403" max="3403" width="8.88671875" style="9"/>
    <col min="3404" max="3404" width="11" style="9" customWidth="1"/>
    <col min="3405" max="3408" width="8.88671875" style="9"/>
    <col min="3409" max="3409" width="12.109375" style="9" customWidth="1"/>
    <col min="3410" max="3584" width="8.88671875" style="9"/>
    <col min="3585" max="3585" width="50" style="9" customWidth="1"/>
    <col min="3586" max="3587" width="0" style="9" hidden="1" customWidth="1"/>
    <col min="3588" max="3588" width="12.109375" style="9" customWidth="1"/>
    <col min="3589" max="3589" width="8.88671875" style="9"/>
    <col min="3590" max="3590" width="11" style="9" customWidth="1"/>
    <col min="3591" max="3594" width="8.88671875" style="9"/>
    <col min="3595" max="3595" width="12.109375" style="9" customWidth="1"/>
    <col min="3596" max="3596" width="8.88671875" style="9"/>
    <col min="3597" max="3597" width="11" style="9" customWidth="1"/>
    <col min="3598" max="3601" width="8.88671875" style="9"/>
    <col min="3602" max="3602" width="12.109375" style="9" customWidth="1"/>
    <col min="3603" max="3603" width="8.88671875" style="9"/>
    <col min="3604" max="3604" width="11" style="9" customWidth="1"/>
    <col min="3605" max="3608" width="8.88671875" style="9"/>
    <col min="3609" max="3609" width="12.109375" style="9" customWidth="1"/>
    <col min="3610" max="3610" width="8.88671875" style="9"/>
    <col min="3611" max="3611" width="11" style="9" customWidth="1"/>
    <col min="3612" max="3615" width="8.88671875" style="9"/>
    <col min="3616" max="3616" width="12.109375" style="9" customWidth="1"/>
    <col min="3617" max="3617" width="8.88671875" style="9"/>
    <col min="3618" max="3618" width="11" style="9" customWidth="1"/>
    <col min="3619" max="3622" width="8.88671875" style="9"/>
    <col min="3623" max="3623" width="12.109375" style="9" customWidth="1"/>
    <col min="3624" max="3624" width="8.88671875" style="9"/>
    <col min="3625" max="3625" width="11" style="9" customWidth="1"/>
    <col min="3626" max="3629" width="8.88671875" style="9"/>
    <col min="3630" max="3630" width="12.109375" style="9" customWidth="1"/>
    <col min="3631" max="3631" width="8.88671875" style="9"/>
    <col min="3632" max="3632" width="11" style="9" customWidth="1"/>
    <col min="3633" max="3636" width="8.88671875" style="9"/>
    <col min="3637" max="3637" width="12.109375" style="9" customWidth="1"/>
    <col min="3638" max="3638" width="8.88671875" style="9"/>
    <col min="3639" max="3639" width="11" style="9" customWidth="1"/>
    <col min="3640" max="3643" width="8.88671875" style="9"/>
    <col min="3644" max="3644" width="12.109375" style="9" customWidth="1"/>
    <col min="3645" max="3645" width="8.88671875" style="9"/>
    <col min="3646" max="3646" width="11" style="9" customWidth="1"/>
    <col min="3647" max="3650" width="8.88671875" style="9"/>
    <col min="3651" max="3651" width="12.109375" style="9" customWidth="1"/>
    <col min="3652" max="3652" width="8.88671875" style="9"/>
    <col min="3653" max="3653" width="11" style="9" customWidth="1"/>
    <col min="3654" max="3656" width="8.88671875" style="9"/>
    <col min="3657" max="3657" width="9.88671875" style="9" customWidth="1"/>
    <col min="3658" max="3658" width="12.109375" style="9" customWidth="1"/>
    <col min="3659" max="3659" width="8.88671875" style="9"/>
    <col min="3660" max="3660" width="11" style="9" customWidth="1"/>
    <col min="3661" max="3664" width="8.88671875" style="9"/>
    <col min="3665" max="3665" width="12.109375" style="9" customWidth="1"/>
    <col min="3666" max="3840" width="8.88671875" style="9"/>
    <col min="3841" max="3841" width="50" style="9" customWidth="1"/>
    <col min="3842" max="3843" width="0" style="9" hidden="1" customWidth="1"/>
    <col min="3844" max="3844" width="12.109375" style="9" customWidth="1"/>
    <col min="3845" max="3845" width="8.88671875" style="9"/>
    <col min="3846" max="3846" width="11" style="9" customWidth="1"/>
    <col min="3847" max="3850" width="8.88671875" style="9"/>
    <col min="3851" max="3851" width="12.109375" style="9" customWidth="1"/>
    <col min="3852" max="3852" width="8.88671875" style="9"/>
    <col min="3853" max="3853" width="11" style="9" customWidth="1"/>
    <col min="3854" max="3857" width="8.88671875" style="9"/>
    <col min="3858" max="3858" width="12.109375" style="9" customWidth="1"/>
    <col min="3859" max="3859" width="8.88671875" style="9"/>
    <col min="3860" max="3860" width="11" style="9" customWidth="1"/>
    <col min="3861" max="3864" width="8.88671875" style="9"/>
    <col min="3865" max="3865" width="12.109375" style="9" customWidth="1"/>
    <col min="3866" max="3866" width="8.88671875" style="9"/>
    <col min="3867" max="3867" width="11" style="9" customWidth="1"/>
    <col min="3868" max="3871" width="8.88671875" style="9"/>
    <col min="3872" max="3872" width="12.109375" style="9" customWidth="1"/>
    <col min="3873" max="3873" width="8.88671875" style="9"/>
    <col min="3874" max="3874" width="11" style="9" customWidth="1"/>
    <col min="3875" max="3878" width="8.88671875" style="9"/>
    <col min="3879" max="3879" width="12.109375" style="9" customWidth="1"/>
    <col min="3880" max="3880" width="8.88671875" style="9"/>
    <col min="3881" max="3881" width="11" style="9" customWidth="1"/>
    <col min="3882" max="3885" width="8.88671875" style="9"/>
    <col min="3886" max="3886" width="12.109375" style="9" customWidth="1"/>
    <col min="3887" max="3887" width="8.88671875" style="9"/>
    <col min="3888" max="3888" width="11" style="9" customWidth="1"/>
    <col min="3889" max="3892" width="8.88671875" style="9"/>
    <col min="3893" max="3893" width="12.109375" style="9" customWidth="1"/>
    <col min="3894" max="3894" width="8.88671875" style="9"/>
    <col min="3895" max="3895" width="11" style="9" customWidth="1"/>
    <col min="3896" max="3899" width="8.88671875" style="9"/>
    <col min="3900" max="3900" width="12.109375" style="9" customWidth="1"/>
    <col min="3901" max="3901" width="8.88671875" style="9"/>
    <col min="3902" max="3902" width="11" style="9" customWidth="1"/>
    <col min="3903" max="3906" width="8.88671875" style="9"/>
    <col min="3907" max="3907" width="12.109375" style="9" customWidth="1"/>
    <col min="3908" max="3908" width="8.88671875" style="9"/>
    <col min="3909" max="3909" width="11" style="9" customWidth="1"/>
    <col min="3910" max="3912" width="8.88671875" style="9"/>
    <col min="3913" max="3913" width="9.88671875" style="9" customWidth="1"/>
    <col min="3914" max="3914" width="12.109375" style="9" customWidth="1"/>
    <col min="3915" max="3915" width="8.88671875" style="9"/>
    <col min="3916" max="3916" width="11" style="9" customWidth="1"/>
    <col min="3917" max="3920" width="8.88671875" style="9"/>
    <col min="3921" max="3921" width="12.109375" style="9" customWidth="1"/>
    <col min="3922" max="4096" width="8.88671875" style="9"/>
    <col min="4097" max="4097" width="50" style="9" customWidth="1"/>
    <col min="4098" max="4099" width="0" style="9" hidden="1" customWidth="1"/>
    <col min="4100" max="4100" width="12.109375" style="9" customWidth="1"/>
    <col min="4101" max="4101" width="8.88671875" style="9"/>
    <col min="4102" max="4102" width="11" style="9" customWidth="1"/>
    <col min="4103" max="4106" width="8.88671875" style="9"/>
    <col min="4107" max="4107" width="12.109375" style="9" customWidth="1"/>
    <col min="4108" max="4108" width="8.88671875" style="9"/>
    <col min="4109" max="4109" width="11" style="9" customWidth="1"/>
    <col min="4110" max="4113" width="8.88671875" style="9"/>
    <col min="4114" max="4114" width="12.109375" style="9" customWidth="1"/>
    <col min="4115" max="4115" width="8.88671875" style="9"/>
    <col min="4116" max="4116" width="11" style="9" customWidth="1"/>
    <col min="4117" max="4120" width="8.88671875" style="9"/>
    <col min="4121" max="4121" width="12.109375" style="9" customWidth="1"/>
    <col min="4122" max="4122" width="8.88671875" style="9"/>
    <col min="4123" max="4123" width="11" style="9" customWidth="1"/>
    <col min="4124" max="4127" width="8.88671875" style="9"/>
    <col min="4128" max="4128" width="12.109375" style="9" customWidth="1"/>
    <col min="4129" max="4129" width="8.88671875" style="9"/>
    <col min="4130" max="4130" width="11" style="9" customWidth="1"/>
    <col min="4131" max="4134" width="8.88671875" style="9"/>
    <col min="4135" max="4135" width="12.109375" style="9" customWidth="1"/>
    <col min="4136" max="4136" width="8.88671875" style="9"/>
    <col min="4137" max="4137" width="11" style="9" customWidth="1"/>
    <col min="4138" max="4141" width="8.88671875" style="9"/>
    <col min="4142" max="4142" width="12.109375" style="9" customWidth="1"/>
    <col min="4143" max="4143" width="8.88671875" style="9"/>
    <col min="4144" max="4144" width="11" style="9" customWidth="1"/>
    <col min="4145" max="4148" width="8.88671875" style="9"/>
    <col min="4149" max="4149" width="12.109375" style="9" customWidth="1"/>
    <col min="4150" max="4150" width="8.88671875" style="9"/>
    <col min="4151" max="4151" width="11" style="9" customWidth="1"/>
    <col min="4152" max="4155" width="8.88671875" style="9"/>
    <col min="4156" max="4156" width="12.109375" style="9" customWidth="1"/>
    <col min="4157" max="4157" width="8.88671875" style="9"/>
    <col min="4158" max="4158" width="11" style="9" customWidth="1"/>
    <col min="4159" max="4162" width="8.88671875" style="9"/>
    <col min="4163" max="4163" width="12.109375" style="9" customWidth="1"/>
    <col min="4164" max="4164" width="8.88671875" style="9"/>
    <col min="4165" max="4165" width="11" style="9" customWidth="1"/>
    <col min="4166" max="4168" width="8.88671875" style="9"/>
    <col min="4169" max="4169" width="9.88671875" style="9" customWidth="1"/>
    <col min="4170" max="4170" width="12.109375" style="9" customWidth="1"/>
    <col min="4171" max="4171" width="8.88671875" style="9"/>
    <col min="4172" max="4172" width="11" style="9" customWidth="1"/>
    <col min="4173" max="4176" width="8.88671875" style="9"/>
    <col min="4177" max="4177" width="12.109375" style="9" customWidth="1"/>
    <col min="4178" max="4352" width="8.88671875" style="9"/>
    <col min="4353" max="4353" width="50" style="9" customWidth="1"/>
    <col min="4354" max="4355" width="0" style="9" hidden="1" customWidth="1"/>
    <col min="4356" max="4356" width="12.109375" style="9" customWidth="1"/>
    <col min="4357" max="4357" width="8.88671875" style="9"/>
    <col min="4358" max="4358" width="11" style="9" customWidth="1"/>
    <col min="4359" max="4362" width="8.88671875" style="9"/>
    <col min="4363" max="4363" width="12.109375" style="9" customWidth="1"/>
    <col min="4364" max="4364" width="8.88671875" style="9"/>
    <col min="4365" max="4365" width="11" style="9" customWidth="1"/>
    <col min="4366" max="4369" width="8.88671875" style="9"/>
    <col min="4370" max="4370" width="12.109375" style="9" customWidth="1"/>
    <col min="4371" max="4371" width="8.88671875" style="9"/>
    <col min="4372" max="4372" width="11" style="9" customWidth="1"/>
    <col min="4373" max="4376" width="8.88671875" style="9"/>
    <col min="4377" max="4377" width="12.109375" style="9" customWidth="1"/>
    <col min="4378" max="4378" width="8.88671875" style="9"/>
    <col min="4379" max="4379" width="11" style="9" customWidth="1"/>
    <col min="4380" max="4383" width="8.88671875" style="9"/>
    <col min="4384" max="4384" width="12.109375" style="9" customWidth="1"/>
    <col min="4385" max="4385" width="8.88671875" style="9"/>
    <col min="4386" max="4386" width="11" style="9" customWidth="1"/>
    <col min="4387" max="4390" width="8.88671875" style="9"/>
    <col min="4391" max="4391" width="12.109375" style="9" customWidth="1"/>
    <col min="4392" max="4392" width="8.88671875" style="9"/>
    <col min="4393" max="4393" width="11" style="9" customWidth="1"/>
    <col min="4394" max="4397" width="8.88671875" style="9"/>
    <col min="4398" max="4398" width="12.109375" style="9" customWidth="1"/>
    <col min="4399" max="4399" width="8.88671875" style="9"/>
    <col min="4400" max="4400" width="11" style="9" customWidth="1"/>
    <col min="4401" max="4404" width="8.88671875" style="9"/>
    <col min="4405" max="4405" width="12.109375" style="9" customWidth="1"/>
    <col min="4406" max="4406" width="8.88671875" style="9"/>
    <col min="4407" max="4407" width="11" style="9" customWidth="1"/>
    <col min="4408" max="4411" width="8.88671875" style="9"/>
    <col min="4412" max="4412" width="12.109375" style="9" customWidth="1"/>
    <col min="4413" max="4413" width="8.88671875" style="9"/>
    <col min="4414" max="4414" width="11" style="9" customWidth="1"/>
    <col min="4415" max="4418" width="8.88671875" style="9"/>
    <col min="4419" max="4419" width="12.109375" style="9" customWidth="1"/>
    <col min="4420" max="4420" width="8.88671875" style="9"/>
    <col min="4421" max="4421" width="11" style="9" customWidth="1"/>
    <col min="4422" max="4424" width="8.88671875" style="9"/>
    <col min="4425" max="4425" width="9.88671875" style="9" customWidth="1"/>
    <col min="4426" max="4426" width="12.109375" style="9" customWidth="1"/>
    <col min="4427" max="4427" width="8.88671875" style="9"/>
    <col min="4428" max="4428" width="11" style="9" customWidth="1"/>
    <col min="4429" max="4432" width="8.88671875" style="9"/>
    <col min="4433" max="4433" width="12.109375" style="9" customWidth="1"/>
    <col min="4434" max="4608" width="8.88671875" style="9"/>
    <col min="4609" max="4609" width="50" style="9" customWidth="1"/>
    <col min="4610" max="4611" width="0" style="9" hidden="1" customWidth="1"/>
    <col min="4612" max="4612" width="12.109375" style="9" customWidth="1"/>
    <col min="4613" max="4613" width="8.88671875" style="9"/>
    <col min="4614" max="4614" width="11" style="9" customWidth="1"/>
    <col min="4615" max="4618" width="8.88671875" style="9"/>
    <col min="4619" max="4619" width="12.109375" style="9" customWidth="1"/>
    <col min="4620" max="4620" width="8.88671875" style="9"/>
    <col min="4621" max="4621" width="11" style="9" customWidth="1"/>
    <col min="4622" max="4625" width="8.88671875" style="9"/>
    <col min="4626" max="4626" width="12.109375" style="9" customWidth="1"/>
    <col min="4627" max="4627" width="8.88671875" style="9"/>
    <col min="4628" max="4628" width="11" style="9" customWidth="1"/>
    <col min="4629" max="4632" width="8.88671875" style="9"/>
    <col min="4633" max="4633" width="12.109375" style="9" customWidth="1"/>
    <col min="4634" max="4634" width="8.88671875" style="9"/>
    <col min="4635" max="4635" width="11" style="9" customWidth="1"/>
    <col min="4636" max="4639" width="8.88671875" style="9"/>
    <col min="4640" max="4640" width="12.109375" style="9" customWidth="1"/>
    <col min="4641" max="4641" width="8.88671875" style="9"/>
    <col min="4642" max="4642" width="11" style="9" customWidth="1"/>
    <col min="4643" max="4646" width="8.88671875" style="9"/>
    <col min="4647" max="4647" width="12.109375" style="9" customWidth="1"/>
    <col min="4648" max="4648" width="8.88671875" style="9"/>
    <col min="4649" max="4649" width="11" style="9" customWidth="1"/>
    <col min="4650" max="4653" width="8.88671875" style="9"/>
    <col min="4654" max="4654" width="12.109375" style="9" customWidth="1"/>
    <col min="4655" max="4655" width="8.88671875" style="9"/>
    <col min="4656" max="4656" width="11" style="9" customWidth="1"/>
    <col min="4657" max="4660" width="8.88671875" style="9"/>
    <col min="4661" max="4661" width="12.109375" style="9" customWidth="1"/>
    <col min="4662" max="4662" width="8.88671875" style="9"/>
    <col min="4663" max="4663" width="11" style="9" customWidth="1"/>
    <col min="4664" max="4667" width="8.88671875" style="9"/>
    <col min="4668" max="4668" width="12.109375" style="9" customWidth="1"/>
    <col min="4669" max="4669" width="8.88671875" style="9"/>
    <col min="4670" max="4670" width="11" style="9" customWidth="1"/>
    <col min="4671" max="4674" width="8.88671875" style="9"/>
    <col min="4675" max="4675" width="12.109375" style="9" customWidth="1"/>
    <col min="4676" max="4676" width="8.88671875" style="9"/>
    <col min="4677" max="4677" width="11" style="9" customWidth="1"/>
    <col min="4678" max="4680" width="8.88671875" style="9"/>
    <col min="4681" max="4681" width="9.88671875" style="9" customWidth="1"/>
    <col min="4682" max="4682" width="12.109375" style="9" customWidth="1"/>
    <col min="4683" max="4683" width="8.88671875" style="9"/>
    <col min="4684" max="4684" width="11" style="9" customWidth="1"/>
    <col min="4685" max="4688" width="8.88671875" style="9"/>
    <col min="4689" max="4689" width="12.109375" style="9" customWidth="1"/>
    <col min="4690" max="4864" width="8.88671875" style="9"/>
    <col min="4865" max="4865" width="50" style="9" customWidth="1"/>
    <col min="4866" max="4867" width="0" style="9" hidden="1" customWidth="1"/>
    <col min="4868" max="4868" width="12.109375" style="9" customWidth="1"/>
    <col min="4869" max="4869" width="8.88671875" style="9"/>
    <col min="4870" max="4870" width="11" style="9" customWidth="1"/>
    <col min="4871" max="4874" width="8.88671875" style="9"/>
    <col min="4875" max="4875" width="12.109375" style="9" customWidth="1"/>
    <col min="4876" max="4876" width="8.88671875" style="9"/>
    <col min="4877" max="4877" width="11" style="9" customWidth="1"/>
    <col min="4878" max="4881" width="8.88671875" style="9"/>
    <col min="4882" max="4882" width="12.109375" style="9" customWidth="1"/>
    <col min="4883" max="4883" width="8.88671875" style="9"/>
    <col min="4884" max="4884" width="11" style="9" customWidth="1"/>
    <col min="4885" max="4888" width="8.88671875" style="9"/>
    <col min="4889" max="4889" width="12.109375" style="9" customWidth="1"/>
    <col min="4890" max="4890" width="8.88671875" style="9"/>
    <col min="4891" max="4891" width="11" style="9" customWidth="1"/>
    <col min="4892" max="4895" width="8.88671875" style="9"/>
    <col min="4896" max="4896" width="12.109375" style="9" customWidth="1"/>
    <col min="4897" max="4897" width="8.88671875" style="9"/>
    <col min="4898" max="4898" width="11" style="9" customWidth="1"/>
    <col min="4899" max="4902" width="8.88671875" style="9"/>
    <col min="4903" max="4903" width="12.109375" style="9" customWidth="1"/>
    <col min="4904" max="4904" width="8.88671875" style="9"/>
    <col min="4905" max="4905" width="11" style="9" customWidth="1"/>
    <col min="4906" max="4909" width="8.88671875" style="9"/>
    <col min="4910" max="4910" width="12.109375" style="9" customWidth="1"/>
    <col min="4911" max="4911" width="8.88671875" style="9"/>
    <col min="4912" max="4912" width="11" style="9" customWidth="1"/>
    <col min="4913" max="4916" width="8.88671875" style="9"/>
    <col min="4917" max="4917" width="12.109375" style="9" customWidth="1"/>
    <col min="4918" max="4918" width="8.88671875" style="9"/>
    <col min="4919" max="4919" width="11" style="9" customWidth="1"/>
    <col min="4920" max="4923" width="8.88671875" style="9"/>
    <col min="4924" max="4924" width="12.109375" style="9" customWidth="1"/>
    <col min="4925" max="4925" width="8.88671875" style="9"/>
    <col min="4926" max="4926" width="11" style="9" customWidth="1"/>
    <col min="4927" max="4930" width="8.88671875" style="9"/>
    <col min="4931" max="4931" width="12.109375" style="9" customWidth="1"/>
    <col min="4932" max="4932" width="8.88671875" style="9"/>
    <col min="4933" max="4933" width="11" style="9" customWidth="1"/>
    <col min="4934" max="4936" width="8.88671875" style="9"/>
    <col min="4937" max="4937" width="9.88671875" style="9" customWidth="1"/>
    <col min="4938" max="4938" width="12.109375" style="9" customWidth="1"/>
    <col min="4939" max="4939" width="8.88671875" style="9"/>
    <col min="4940" max="4940" width="11" style="9" customWidth="1"/>
    <col min="4941" max="4944" width="8.88671875" style="9"/>
    <col min="4945" max="4945" width="12.109375" style="9" customWidth="1"/>
    <col min="4946" max="5120" width="8.88671875" style="9"/>
    <col min="5121" max="5121" width="50" style="9" customWidth="1"/>
    <col min="5122" max="5123" width="0" style="9" hidden="1" customWidth="1"/>
    <col min="5124" max="5124" width="12.109375" style="9" customWidth="1"/>
    <col min="5125" max="5125" width="8.88671875" style="9"/>
    <col min="5126" max="5126" width="11" style="9" customWidth="1"/>
    <col min="5127" max="5130" width="8.88671875" style="9"/>
    <col min="5131" max="5131" width="12.109375" style="9" customWidth="1"/>
    <col min="5132" max="5132" width="8.88671875" style="9"/>
    <col min="5133" max="5133" width="11" style="9" customWidth="1"/>
    <col min="5134" max="5137" width="8.88671875" style="9"/>
    <col min="5138" max="5138" width="12.109375" style="9" customWidth="1"/>
    <col min="5139" max="5139" width="8.88671875" style="9"/>
    <col min="5140" max="5140" width="11" style="9" customWidth="1"/>
    <col min="5141" max="5144" width="8.88671875" style="9"/>
    <col min="5145" max="5145" width="12.109375" style="9" customWidth="1"/>
    <col min="5146" max="5146" width="8.88671875" style="9"/>
    <col min="5147" max="5147" width="11" style="9" customWidth="1"/>
    <col min="5148" max="5151" width="8.88671875" style="9"/>
    <col min="5152" max="5152" width="12.109375" style="9" customWidth="1"/>
    <col min="5153" max="5153" width="8.88671875" style="9"/>
    <col min="5154" max="5154" width="11" style="9" customWidth="1"/>
    <col min="5155" max="5158" width="8.88671875" style="9"/>
    <col min="5159" max="5159" width="12.109375" style="9" customWidth="1"/>
    <col min="5160" max="5160" width="8.88671875" style="9"/>
    <col min="5161" max="5161" width="11" style="9" customWidth="1"/>
    <col min="5162" max="5165" width="8.88671875" style="9"/>
    <col min="5166" max="5166" width="12.109375" style="9" customWidth="1"/>
    <col min="5167" max="5167" width="8.88671875" style="9"/>
    <col min="5168" max="5168" width="11" style="9" customWidth="1"/>
    <col min="5169" max="5172" width="8.88671875" style="9"/>
    <col min="5173" max="5173" width="12.109375" style="9" customWidth="1"/>
    <col min="5174" max="5174" width="8.88671875" style="9"/>
    <col min="5175" max="5175" width="11" style="9" customWidth="1"/>
    <col min="5176" max="5179" width="8.88671875" style="9"/>
    <col min="5180" max="5180" width="12.109375" style="9" customWidth="1"/>
    <col min="5181" max="5181" width="8.88671875" style="9"/>
    <col min="5182" max="5182" width="11" style="9" customWidth="1"/>
    <col min="5183" max="5186" width="8.88671875" style="9"/>
    <col min="5187" max="5187" width="12.109375" style="9" customWidth="1"/>
    <col min="5188" max="5188" width="8.88671875" style="9"/>
    <col min="5189" max="5189" width="11" style="9" customWidth="1"/>
    <col min="5190" max="5192" width="8.88671875" style="9"/>
    <col min="5193" max="5193" width="9.88671875" style="9" customWidth="1"/>
    <col min="5194" max="5194" width="12.109375" style="9" customWidth="1"/>
    <col min="5195" max="5195" width="8.88671875" style="9"/>
    <col min="5196" max="5196" width="11" style="9" customWidth="1"/>
    <col min="5197" max="5200" width="8.88671875" style="9"/>
    <col min="5201" max="5201" width="12.109375" style="9" customWidth="1"/>
    <col min="5202" max="5376" width="8.88671875" style="9"/>
    <col min="5377" max="5377" width="50" style="9" customWidth="1"/>
    <col min="5378" max="5379" width="0" style="9" hidden="1" customWidth="1"/>
    <col min="5380" max="5380" width="12.109375" style="9" customWidth="1"/>
    <col min="5381" max="5381" width="8.88671875" style="9"/>
    <col min="5382" max="5382" width="11" style="9" customWidth="1"/>
    <col min="5383" max="5386" width="8.88671875" style="9"/>
    <col min="5387" max="5387" width="12.109375" style="9" customWidth="1"/>
    <col min="5388" max="5388" width="8.88671875" style="9"/>
    <col min="5389" max="5389" width="11" style="9" customWidth="1"/>
    <col min="5390" max="5393" width="8.88671875" style="9"/>
    <col min="5394" max="5394" width="12.109375" style="9" customWidth="1"/>
    <col min="5395" max="5395" width="8.88671875" style="9"/>
    <col min="5396" max="5396" width="11" style="9" customWidth="1"/>
    <col min="5397" max="5400" width="8.88671875" style="9"/>
    <col min="5401" max="5401" width="12.109375" style="9" customWidth="1"/>
    <col min="5402" max="5402" width="8.88671875" style="9"/>
    <col min="5403" max="5403" width="11" style="9" customWidth="1"/>
    <col min="5404" max="5407" width="8.88671875" style="9"/>
    <col min="5408" max="5408" width="12.109375" style="9" customWidth="1"/>
    <col min="5409" max="5409" width="8.88671875" style="9"/>
    <col min="5410" max="5410" width="11" style="9" customWidth="1"/>
    <col min="5411" max="5414" width="8.88671875" style="9"/>
    <col min="5415" max="5415" width="12.109375" style="9" customWidth="1"/>
    <col min="5416" max="5416" width="8.88671875" style="9"/>
    <col min="5417" max="5417" width="11" style="9" customWidth="1"/>
    <col min="5418" max="5421" width="8.88671875" style="9"/>
    <col min="5422" max="5422" width="12.109375" style="9" customWidth="1"/>
    <col min="5423" max="5423" width="8.88671875" style="9"/>
    <col min="5424" max="5424" width="11" style="9" customWidth="1"/>
    <col min="5425" max="5428" width="8.88671875" style="9"/>
    <col min="5429" max="5429" width="12.109375" style="9" customWidth="1"/>
    <col min="5430" max="5430" width="8.88671875" style="9"/>
    <col min="5431" max="5431" width="11" style="9" customWidth="1"/>
    <col min="5432" max="5435" width="8.88671875" style="9"/>
    <col min="5436" max="5436" width="12.109375" style="9" customWidth="1"/>
    <col min="5437" max="5437" width="8.88671875" style="9"/>
    <col min="5438" max="5438" width="11" style="9" customWidth="1"/>
    <col min="5439" max="5442" width="8.88671875" style="9"/>
    <col min="5443" max="5443" width="12.109375" style="9" customWidth="1"/>
    <col min="5444" max="5444" width="8.88671875" style="9"/>
    <col min="5445" max="5445" width="11" style="9" customWidth="1"/>
    <col min="5446" max="5448" width="8.88671875" style="9"/>
    <col min="5449" max="5449" width="9.88671875" style="9" customWidth="1"/>
    <col min="5450" max="5450" width="12.109375" style="9" customWidth="1"/>
    <col min="5451" max="5451" width="8.88671875" style="9"/>
    <col min="5452" max="5452" width="11" style="9" customWidth="1"/>
    <col min="5453" max="5456" width="8.88671875" style="9"/>
    <col min="5457" max="5457" width="12.109375" style="9" customWidth="1"/>
    <col min="5458" max="5632" width="8.88671875" style="9"/>
    <col min="5633" max="5633" width="50" style="9" customWidth="1"/>
    <col min="5634" max="5635" width="0" style="9" hidden="1" customWidth="1"/>
    <col min="5636" max="5636" width="12.109375" style="9" customWidth="1"/>
    <col min="5637" max="5637" width="8.88671875" style="9"/>
    <col min="5638" max="5638" width="11" style="9" customWidth="1"/>
    <col min="5639" max="5642" width="8.88671875" style="9"/>
    <col min="5643" max="5643" width="12.109375" style="9" customWidth="1"/>
    <col min="5644" max="5644" width="8.88671875" style="9"/>
    <col min="5645" max="5645" width="11" style="9" customWidth="1"/>
    <col min="5646" max="5649" width="8.88671875" style="9"/>
    <col min="5650" max="5650" width="12.109375" style="9" customWidth="1"/>
    <col min="5651" max="5651" width="8.88671875" style="9"/>
    <col min="5652" max="5652" width="11" style="9" customWidth="1"/>
    <col min="5653" max="5656" width="8.88671875" style="9"/>
    <col min="5657" max="5657" width="12.109375" style="9" customWidth="1"/>
    <col min="5658" max="5658" width="8.88671875" style="9"/>
    <col min="5659" max="5659" width="11" style="9" customWidth="1"/>
    <col min="5660" max="5663" width="8.88671875" style="9"/>
    <col min="5664" max="5664" width="12.109375" style="9" customWidth="1"/>
    <col min="5665" max="5665" width="8.88671875" style="9"/>
    <col min="5666" max="5666" width="11" style="9" customWidth="1"/>
    <col min="5667" max="5670" width="8.88671875" style="9"/>
    <col min="5671" max="5671" width="12.109375" style="9" customWidth="1"/>
    <col min="5672" max="5672" width="8.88671875" style="9"/>
    <col min="5673" max="5673" width="11" style="9" customWidth="1"/>
    <col min="5674" max="5677" width="8.88671875" style="9"/>
    <col min="5678" max="5678" width="12.109375" style="9" customWidth="1"/>
    <col min="5679" max="5679" width="8.88671875" style="9"/>
    <col min="5680" max="5680" width="11" style="9" customWidth="1"/>
    <col min="5681" max="5684" width="8.88671875" style="9"/>
    <col min="5685" max="5685" width="12.109375" style="9" customWidth="1"/>
    <col min="5686" max="5686" width="8.88671875" style="9"/>
    <col min="5687" max="5687" width="11" style="9" customWidth="1"/>
    <col min="5688" max="5691" width="8.88671875" style="9"/>
    <col min="5692" max="5692" width="12.109375" style="9" customWidth="1"/>
    <col min="5693" max="5693" width="8.88671875" style="9"/>
    <col min="5694" max="5694" width="11" style="9" customWidth="1"/>
    <col min="5695" max="5698" width="8.88671875" style="9"/>
    <col min="5699" max="5699" width="12.109375" style="9" customWidth="1"/>
    <col min="5700" max="5700" width="8.88671875" style="9"/>
    <col min="5701" max="5701" width="11" style="9" customWidth="1"/>
    <col min="5702" max="5704" width="8.88671875" style="9"/>
    <col min="5705" max="5705" width="9.88671875" style="9" customWidth="1"/>
    <col min="5706" max="5706" width="12.109375" style="9" customWidth="1"/>
    <col min="5707" max="5707" width="8.88671875" style="9"/>
    <col min="5708" max="5708" width="11" style="9" customWidth="1"/>
    <col min="5709" max="5712" width="8.88671875" style="9"/>
    <col min="5713" max="5713" width="12.109375" style="9" customWidth="1"/>
    <col min="5714" max="5888" width="8.88671875" style="9"/>
    <col min="5889" max="5889" width="50" style="9" customWidth="1"/>
    <col min="5890" max="5891" width="0" style="9" hidden="1" customWidth="1"/>
    <col min="5892" max="5892" width="12.109375" style="9" customWidth="1"/>
    <col min="5893" max="5893" width="8.88671875" style="9"/>
    <col min="5894" max="5894" width="11" style="9" customWidth="1"/>
    <col min="5895" max="5898" width="8.88671875" style="9"/>
    <col min="5899" max="5899" width="12.109375" style="9" customWidth="1"/>
    <col min="5900" max="5900" width="8.88671875" style="9"/>
    <col min="5901" max="5901" width="11" style="9" customWidth="1"/>
    <col min="5902" max="5905" width="8.88671875" style="9"/>
    <col min="5906" max="5906" width="12.109375" style="9" customWidth="1"/>
    <col min="5907" max="5907" width="8.88671875" style="9"/>
    <col min="5908" max="5908" width="11" style="9" customWidth="1"/>
    <col min="5909" max="5912" width="8.88671875" style="9"/>
    <col min="5913" max="5913" width="12.109375" style="9" customWidth="1"/>
    <col min="5914" max="5914" width="8.88671875" style="9"/>
    <col min="5915" max="5915" width="11" style="9" customWidth="1"/>
    <col min="5916" max="5919" width="8.88671875" style="9"/>
    <col min="5920" max="5920" width="12.109375" style="9" customWidth="1"/>
    <col min="5921" max="5921" width="8.88671875" style="9"/>
    <col min="5922" max="5922" width="11" style="9" customWidth="1"/>
    <col min="5923" max="5926" width="8.88671875" style="9"/>
    <col min="5927" max="5927" width="12.109375" style="9" customWidth="1"/>
    <col min="5928" max="5928" width="8.88671875" style="9"/>
    <col min="5929" max="5929" width="11" style="9" customWidth="1"/>
    <col min="5930" max="5933" width="8.88671875" style="9"/>
    <col min="5934" max="5934" width="12.109375" style="9" customWidth="1"/>
    <col min="5935" max="5935" width="8.88671875" style="9"/>
    <col min="5936" max="5936" width="11" style="9" customWidth="1"/>
    <col min="5937" max="5940" width="8.88671875" style="9"/>
    <col min="5941" max="5941" width="12.109375" style="9" customWidth="1"/>
    <col min="5942" max="5942" width="8.88671875" style="9"/>
    <col min="5943" max="5943" width="11" style="9" customWidth="1"/>
    <col min="5944" max="5947" width="8.88671875" style="9"/>
    <col min="5948" max="5948" width="12.109375" style="9" customWidth="1"/>
    <col min="5949" max="5949" width="8.88671875" style="9"/>
    <col min="5950" max="5950" width="11" style="9" customWidth="1"/>
    <col min="5951" max="5954" width="8.88671875" style="9"/>
    <col min="5955" max="5955" width="12.109375" style="9" customWidth="1"/>
    <col min="5956" max="5956" width="8.88671875" style="9"/>
    <col min="5957" max="5957" width="11" style="9" customWidth="1"/>
    <col min="5958" max="5960" width="8.88671875" style="9"/>
    <col min="5961" max="5961" width="9.88671875" style="9" customWidth="1"/>
    <col min="5962" max="5962" width="12.109375" style="9" customWidth="1"/>
    <col min="5963" max="5963" width="8.88671875" style="9"/>
    <col min="5964" max="5964" width="11" style="9" customWidth="1"/>
    <col min="5965" max="5968" width="8.88671875" style="9"/>
    <col min="5969" max="5969" width="12.109375" style="9" customWidth="1"/>
    <col min="5970" max="6144" width="8.88671875" style="9"/>
    <col min="6145" max="6145" width="50" style="9" customWidth="1"/>
    <col min="6146" max="6147" width="0" style="9" hidden="1" customWidth="1"/>
    <col min="6148" max="6148" width="12.109375" style="9" customWidth="1"/>
    <col min="6149" max="6149" width="8.88671875" style="9"/>
    <col min="6150" max="6150" width="11" style="9" customWidth="1"/>
    <col min="6151" max="6154" width="8.88671875" style="9"/>
    <col min="6155" max="6155" width="12.109375" style="9" customWidth="1"/>
    <col min="6156" max="6156" width="8.88671875" style="9"/>
    <col min="6157" max="6157" width="11" style="9" customWidth="1"/>
    <col min="6158" max="6161" width="8.88671875" style="9"/>
    <col min="6162" max="6162" width="12.109375" style="9" customWidth="1"/>
    <col min="6163" max="6163" width="8.88671875" style="9"/>
    <col min="6164" max="6164" width="11" style="9" customWidth="1"/>
    <col min="6165" max="6168" width="8.88671875" style="9"/>
    <col min="6169" max="6169" width="12.109375" style="9" customWidth="1"/>
    <col min="6170" max="6170" width="8.88671875" style="9"/>
    <col min="6171" max="6171" width="11" style="9" customWidth="1"/>
    <col min="6172" max="6175" width="8.88671875" style="9"/>
    <col min="6176" max="6176" width="12.109375" style="9" customWidth="1"/>
    <col min="6177" max="6177" width="8.88671875" style="9"/>
    <col min="6178" max="6178" width="11" style="9" customWidth="1"/>
    <col min="6179" max="6182" width="8.88671875" style="9"/>
    <col min="6183" max="6183" width="12.109375" style="9" customWidth="1"/>
    <col min="6184" max="6184" width="8.88671875" style="9"/>
    <col min="6185" max="6185" width="11" style="9" customWidth="1"/>
    <col min="6186" max="6189" width="8.88671875" style="9"/>
    <col min="6190" max="6190" width="12.109375" style="9" customWidth="1"/>
    <col min="6191" max="6191" width="8.88671875" style="9"/>
    <col min="6192" max="6192" width="11" style="9" customWidth="1"/>
    <col min="6193" max="6196" width="8.88671875" style="9"/>
    <col min="6197" max="6197" width="12.109375" style="9" customWidth="1"/>
    <col min="6198" max="6198" width="8.88671875" style="9"/>
    <col min="6199" max="6199" width="11" style="9" customWidth="1"/>
    <col min="6200" max="6203" width="8.88671875" style="9"/>
    <col min="6204" max="6204" width="12.109375" style="9" customWidth="1"/>
    <col min="6205" max="6205" width="8.88671875" style="9"/>
    <col min="6206" max="6206" width="11" style="9" customWidth="1"/>
    <col min="6207" max="6210" width="8.88671875" style="9"/>
    <col min="6211" max="6211" width="12.109375" style="9" customWidth="1"/>
    <col min="6212" max="6212" width="8.88671875" style="9"/>
    <col min="6213" max="6213" width="11" style="9" customWidth="1"/>
    <col min="6214" max="6216" width="8.88671875" style="9"/>
    <col min="6217" max="6217" width="9.88671875" style="9" customWidth="1"/>
    <col min="6218" max="6218" width="12.109375" style="9" customWidth="1"/>
    <col min="6219" max="6219" width="8.88671875" style="9"/>
    <col min="6220" max="6220" width="11" style="9" customWidth="1"/>
    <col min="6221" max="6224" width="8.88671875" style="9"/>
    <col min="6225" max="6225" width="12.109375" style="9" customWidth="1"/>
    <col min="6226" max="6400" width="8.88671875" style="9"/>
    <col min="6401" max="6401" width="50" style="9" customWidth="1"/>
    <col min="6402" max="6403" width="0" style="9" hidden="1" customWidth="1"/>
    <col min="6404" max="6404" width="12.109375" style="9" customWidth="1"/>
    <col min="6405" max="6405" width="8.88671875" style="9"/>
    <col min="6406" max="6406" width="11" style="9" customWidth="1"/>
    <col min="6407" max="6410" width="8.88671875" style="9"/>
    <col min="6411" max="6411" width="12.109375" style="9" customWidth="1"/>
    <col min="6412" max="6412" width="8.88671875" style="9"/>
    <col min="6413" max="6413" width="11" style="9" customWidth="1"/>
    <col min="6414" max="6417" width="8.88671875" style="9"/>
    <col min="6418" max="6418" width="12.109375" style="9" customWidth="1"/>
    <col min="6419" max="6419" width="8.88671875" style="9"/>
    <col min="6420" max="6420" width="11" style="9" customWidth="1"/>
    <col min="6421" max="6424" width="8.88671875" style="9"/>
    <col min="6425" max="6425" width="12.109375" style="9" customWidth="1"/>
    <col min="6426" max="6426" width="8.88671875" style="9"/>
    <col min="6427" max="6427" width="11" style="9" customWidth="1"/>
    <col min="6428" max="6431" width="8.88671875" style="9"/>
    <col min="6432" max="6432" width="12.109375" style="9" customWidth="1"/>
    <col min="6433" max="6433" width="8.88671875" style="9"/>
    <col min="6434" max="6434" width="11" style="9" customWidth="1"/>
    <col min="6435" max="6438" width="8.88671875" style="9"/>
    <col min="6439" max="6439" width="12.109375" style="9" customWidth="1"/>
    <col min="6440" max="6440" width="8.88671875" style="9"/>
    <col min="6441" max="6441" width="11" style="9" customWidth="1"/>
    <col min="6442" max="6445" width="8.88671875" style="9"/>
    <col min="6446" max="6446" width="12.109375" style="9" customWidth="1"/>
    <col min="6447" max="6447" width="8.88671875" style="9"/>
    <col min="6448" max="6448" width="11" style="9" customWidth="1"/>
    <col min="6449" max="6452" width="8.88671875" style="9"/>
    <col min="6453" max="6453" width="12.109375" style="9" customWidth="1"/>
    <col min="6454" max="6454" width="8.88671875" style="9"/>
    <col min="6455" max="6455" width="11" style="9" customWidth="1"/>
    <col min="6456" max="6459" width="8.88671875" style="9"/>
    <col min="6460" max="6460" width="12.109375" style="9" customWidth="1"/>
    <col min="6461" max="6461" width="8.88671875" style="9"/>
    <col min="6462" max="6462" width="11" style="9" customWidth="1"/>
    <col min="6463" max="6466" width="8.88671875" style="9"/>
    <col min="6467" max="6467" width="12.109375" style="9" customWidth="1"/>
    <col min="6468" max="6468" width="8.88671875" style="9"/>
    <col min="6469" max="6469" width="11" style="9" customWidth="1"/>
    <col min="6470" max="6472" width="8.88671875" style="9"/>
    <col min="6473" max="6473" width="9.88671875" style="9" customWidth="1"/>
    <col min="6474" max="6474" width="12.109375" style="9" customWidth="1"/>
    <col min="6475" max="6475" width="8.88671875" style="9"/>
    <col min="6476" max="6476" width="11" style="9" customWidth="1"/>
    <col min="6477" max="6480" width="8.88671875" style="9"/>
    <col min="6481" max="6481" width="12.109375" style="9" customWidth="1"/>
    <col min="6482" max="6656" width="8.88671875" style="9"/>
    <col min="6657" max="6657" width="50" style="9" customWidth="1"/>
    <col min="6658" max="6659" width="0" style="9" hidden="1" customWidth="1"/>
    <col min="6660" max="6660" width="12.109375" style="9" customWidth="1"/>
    <col min="6661" max="6661" width="8.88671875" style="9"/>
    <col min="6662" max="6662" width="11" style="9" customWidth="1"/>
    <col min="6663" max="6666" width="8.88671875" style="9"/>
    <col min="6667" max="6667" width="12.109375" style="9" customWidth="1"/>
    <col min="6668" max="6668" width="8.88671875" style="9"/>
    <col min="6669" max="6669" width="11" style="9" customWidth="1"/>
    <col min="6670" max="6673" width="8.88671875" style="9"/>
    <col min="6674" max="6674" width="12.109375" style="9" customWidth="1"/>
    <col min="6675" max="6675" width="8.88671875" style="9"/>
    <col min="6676" max="6676" width="11" style="9" customWidth="1"/>
    <col min="6677" max="6680" width="8.88671875" style="9"/>
    <col min="6681" max="6681" width="12.109375" style="9" customWidth="1"/>
    <col min="6682" max="6682" width="8.88671875" style="9"/>
    <col min="6683" max="6683" width="11" style="9" customWidth="1"/>
    <col min="6684" max="6687" width="8.88671875" style="9"/>
    <col min="6688" max="6688" width="12.109375" style="9" customWidth="1"/>
    <col min="6689" max="6689" width="8.88671875" style="9"/>
    <col min="6690" max="6690" width="11" style="9" customWidth="1"/>
    <col min="6691" max="6694" width="8.88671875" style="9"/>
    <col min="6695" max="6695" width="12.109375" style="9" customWidth="1"/>
    <col min="6696" max="6696" width="8.88671875" style="9"/>
    <col min="6697" max="6697" width="11" style="9" customWidth="1"/>
    <col min="6698" max="6701" width="8.88671875" style="9"/>
    <col min="6702" max="6702" width="12.109375" style="9" customWidth="1"/>
    <col min="6703" max="6703" width="8.88671875" style="9"/>
    <col min="6704" max="6704" width="11" style="9" customWidth="1"/>
    <col min="6705" max="6708" width="8.88671875" style="9"/>
    <col min="6709" max="6709" width="12.109375" style="9" customWidth="1"/>
    <col min="6710" max="6710" width="8.88671875" style="9"/>
    <col min="6711" max="6711" width="11" style="9" customWidth="1"/>
    <col min="6712" max="6715" width="8.88671875" style="9"/>
    <col min="6716" max="6716" width="12.109375" style="9" customWidth="1"/>
    <col min="6717" max="6717" width="8.88671875" style="9"/>
    <col min="6718" max="6718" width="11" style="9" customWidth="1"/>
    <col min="6719" max="6722" width="8.88671875" style="9"/>
    <col min="6723" max="6723" width="12.109375" style="9" customWidth="1"/>
    <col min="6724" max="6724" width="8.88671875" style="9"/>
    <col min="6725" max="6725" width="11" style="9" customWidth="1"/>
    <col min="6726" max="6728" width="8.88671875" style="9"/>
    <col min="6729" max="6729" width="9.88671875" style="9" customWidth="1"/>
    <col min="6730" max="6730" width="12.109375" style="9" customWidth="1"/>
    <col min="6731" max="6731" width="8.88671875" style="9"/>
    <col min="6732" max="6732" width="11" style="9" customWidth="1"/>
    <col min="6733" max="6736" width="8.88671875" style="9"/>
    <col min="6737" max="6737" width="12.109375" style="9" customWidth="1"/>
    <col min="6738" max="6912" width="8.88671875" style="9"/>
    <col min="6913" max="6913" width="50" style="9" customWidth="1"/>
    <col min="6914" max="6915" width="0" style="9" hidden="1" customWidth="1"/>
    <col min="6916" max="6916" width="12.109375" style="9" customWidth="1"/>
    <col min="6917" max="6917" width="8.88671875" style="9"/>
    <col min="6918" max="6918" width="11" style="9" customWidth="1"/>
    <col min="6919" max="6922" width="8.88671875" style="9"/>
    <col min="6923" max="6923" width="12.109375" style="9" customWidth="1"/>
    <col min="6924" max="6924" width="8.88671875" style="9"/>
    <col min="6925" max="6925" width="11" style="9" customWidth="1"/>
    <col min="6926" max="6929" width="8.88671875" style="9"/>
    <col min="6930" max="6930" width="12.109375" style="9" customWidth="1"/>
    <col min="6931" max="6931" width="8.88671875" style="9"/>
    <col min="6932" max="6932" width="11" style="9" customWidth="1"/>
    <col min="6933" max="6936" width="8.88671875" style="9"/>
    <col min="6937" max="6937" width="12.109375" style="9" customWidth="1"/>
    <col min="6938" max="6938" width="8.88671875" style="9"/>
    <col min="6939" max="6939" width="11" style="9" customWidth="1"/>
    <col min="6940" max="6943" width="8.88671875" style="9"/>
    <col min="6944" max="6944" width="12.109375" style="9" customWidth="1"/>
    <col min="6945" max="6945" width="8.88671875" style="9"/>
    <col min="6946" max="6946" width="11" style="9" customWidth="1"/>
    <col min="6947" max="6950" width="8.88671875" style="9"/>
    <col min="6951" max="6951" width="12.109375" style="9" customWidth="1"/>
    <col min="6952" max="6952" width="8.88671875" style="9"/>
    <col min="6953" max="6953" width="11" style="9" customWidth="1"/>
    <col min="6954" max="6957" width="8.88671875" style="9"/>
    <col min="6958" max="6958" width="12.109375" style="9" customWidth="1"/>
    <col min="6959" max="6959" width="8.88671875" style="9"/>
    <col min="6960" max="6960" width="11" style="9" customWidth="1"/>
    <col min="6961" max="6964" width="8.88671875" style="9"/>
    <col min="6965" max="6965" width="12.109375" style="9" customWidth="1"/>
    <col min="6966" max="6966" width="8.88671875" style="9"/>
    <col min="6967" max="6967" width="11" style="9" customWidth="1"/>
    <col min="6968" max="6971" width="8.88671875" style="9"/>
    <col min="6972" max="6972" width="12.109375" style="9" customWidth="1"/>
    <col min="6973" max="6973" width="8.88671875" style="9"/>
    <col min="6974" max="6974" width="11" style="9" customWidth="1"/>
    <col min="6975" max="6978" width="8.88671875" style="9"/>
    <col min="6979" max="6979" width="12.109375" style="9" customWidth="1"/>
    <col min="6980" max="6980" width="8.88671875" style="9"/>
    <col min="6981" max="6981" width="11" style="9" customWidth="1"/>
    <col min="6982" max="6984" width="8.88671875" style="9"/>
    <col min="6985" max="6985" width="9.88671875" style="9" customWidth="1"/>
    <col min="6986" max="6986" width="12.109375" style="9" customWidth="1"/>
    <col min="6987" max="6987" width="8.88671875" style="9"/>
    <col min="6988" max="6988" width="11" style="9" customWidth="1"/>
    <col min="6989" max="6992" width="8.88671875" style="9"/>
    <col min="6993" max="6993" width="12.109375" style="9" customWidth="1"/>
    <col min="6994" max="7168" width="8.88671875" style="9"/>
    <col min="7169" max="7169" width="50" style="9" customWidth="1"/>
    <col min="7170" max="7171" width="0" style="9" hidden="1" customWidth="1"/>
    <col min="7172" max="7172" width="12.109375" style="9" customWidth="1"/>
    <col min="7173" max="7173" width="8.88671875" style="9"/>
    <col min="7174" max="7174" width="11" style="9" customWidth="1"/>
    <col min="7175" max="7178" width="8.88671875" style="9"/>
    <col min="7179" max="7179" width="12.109375" style="9" customWidth="1"/>
    <col min="7180" max="7180" width="8.88671875" style="9"/>
    <col min="7181" max="7181" width="11" style="9" customWidth="1"/>
    <col min="7182" max="7185" width="8.88671875" style="9"/>
    <col min="7186" max="7186" width="12.109375" style="9" customWidth="1"/>
    <col min="7187" max="7187" width="8.88671875" style="9"/>
    <col min="7188" max="7188" width="11" style="9" customWidth="1"/>
    <col min="7189" max="7192" width="8.88671875" style="9"/>
    <col min="7193" max="7193" width="12.109375" style="9" customWidth="1"/>
    <col min="7194" max="7194" width="8.88671875" style="9"/>
    <col min="7195" max="7195" width="11" style="9" customWidth="1"/>
    <col min="7196" max="7199" width="8.88671875" style="9"/>
    <col min="7200" max="7200" width="12.109375" style="9" customWidth="1"/>
    <col min="7201" max="7201" width="8.88671875" style="9"/>
    <col min="7202" max="7202" width="11" style="9" customWidth="1"/>
    <col min="7203" max="7206" width="8.88671875" style="9"/>
    <col min="7207" max="7207" width="12.109375" style="9" customWidth="1"/>
    <col min="7208" max="7208" width="8.88671875" style="9"/>
    <col min="7209" max="7209" width="11" style="9" customWidth="1"/>
    <col min="7210" max="7213" width="8.88671875" style="9"/>
    <col min="7214" max="7214" width="12.109375" style="9" customWidth="1"/>
    <col min="7215" max="7215" width="8.88671875" style="9"/>
    <col min="7216" max="7216" width="11" style="9" customWidth="1"/>
    <col min="7217" max="7220" width="8.88671875" style="9"/>
    <col min="7221" max="7221" width="12.109375" style="9" customWidth="1"/>
    <col min="7222" max="7222" width="8.88671875" style="9"/>
    <col min="7223" max="7223" width="11" style="9" customWidth="1"/>
    <col min="7224" max="7227" width="8.88671875" style="9"/>
    <col min="7228" max="7228" width="12.109375" style="9" customWidth="1"/>
    <col min="7229" max="7229" width="8.88671875" style="9"/>
    <col min="7230" max="7230" width="11" style="9" customWidth="1"/>
    <col min="7231" max="7234" width="8.88671875" style="9"/>
    <col min="7235" max="7235" width="12.109375" style="9" customWidth="1"/>
    <col min="7236" max="7236" width="8.88671875" style="9"/>
    <col min="7237" max="7237" width="11" style="9" customWidth="1"/>
    <col min="7238" max="7240" width="8.88671875" style="9"/>
    <col min="7241" max="7241" width="9.88671875" style="9" customWidth="1"/>
    <col min="7242" max="7242" width="12.109375" style="9" customWidth="1"/>
    <col min="7243" max="7243" width="8.88671875" style="9"/>
    <col min="7244" max="7244" width="11" style="9" customWidth="1"/>
    <col min="7245" max="7248" width="8.88671875" style="9"/>
    <col min="7249" max="7249" width="12.109375" style="9" customWidth="1"/>
    <col min="7250" max="7424" width="8.88671875" style="9"/>
    <col min="7425" max="7425" width="50" style="9" customWidth="1"/>
    <col min="7426" max="7427" width="0" style="9" hidden="1" customWidth="1"/>
    <col min="7428" max="7428" width="12.109375" style="9" customWidth="1"/>
    <col min="7429" max="7429" width="8.88671875" style="9"/>
    <col min="7430" max="7430" width="11" style="9" customWidth="1"/>
    <col min="7431" max="7434" width="8.88671875" style="9"/>
    <col min="7435" max="7435" width="12.109375" style="9" customWidth="1"/>
    <col min="7436" max="7436" width="8.88671875" style="9"/>
    <col min="7437" max="7437" width="11" style="9" customWidth="1"/>
    <col min="7438" max="7441" width="8.88671875" style="9"/>
    <col min="7442" max="7442" width="12.109375" style="9" customWidth="1"/>
    <col min="7443" max="7443" width="8.88671875" style="9"/>
    <col min="7444" max="7444" width="11" style="9" customWidth="1"/>
    <col min="7445" max="7448" width="8.88671875" style="9"/>
    <col min="7449" max="7449" width="12.109375" style="9" customWidth="1"/>
    <col min="7450" max="7450" width="8.88671875" style="9"/>
    <col min="7451" max="7451" width="11" style="9" customWidth="1"/>
    <col min="7452" max="7455" width="8.88671875" style="9"/>
    <col min="7456" max="7456" width="12.109375" style="9" customWidth="1"/>
    <col min="7457" max="7457" width="8.88671875" style="9"/>
    <col min="7458" max="7458" width="11" style="9" customWidth="1"/>
    <col min="7459" max="7462" width="8.88671875" style="9"/>
    <col min="7463" max="7463" width="12.109375" style="9" customWidth="1"/>
    <col min="7464" max="7464" width="8.88671875" style="9"/>
    <col min="7465" max="7465" width="11" style="9" customWidth="1"/>
    <col min="7466" max="7469" width="8.88671875" style="9"/>
    <col min="7470" max="7470" width="12.109375" style="9" customWidth="1"/>
    <col min="7471" max="7471" width="8.88671875" style="9"/>
    <col min="7472" max="7472" width="11" style="9" customWidth="1"/>
    <col min="7473" max="7476" width="8.88671875" style="9"/>
    <col min="7477" max="7477" width="12.109375" style="9" customWidth="1"/>
    <col min="7478" max="7478" width="8.88671875" style="9"/>
    <col min="7479" max="7479" width="11" style="9" customWidth="1"/>
    <col min="7480" max="7483" width="8.88671875" style="9"/>
    <col min="7484" max="7484" width="12.109375" style="9" customWidth="1"/>
    <col min="7485" max="7485" width="8.88671875" style="9"/>
    <col min="7486" max="7486" width="11" style="9" customWidth="1"/>
    <col min="7487" max="7490" width="8.88671875" style="9"/>
    <col min="7491" max="7491" width="12.109375" style="9" customWidth="1"/>
    <col min="7492" max="7492" width="8.88671875" style="9"/>
    <col min="7493" max="7493" width="11" style="9" customWidth="1"/>
    <col min="7494" max="7496" width="8.88671875" style="9"/>
    <col min="7497" max="7497" width="9.88671875" style="9" customWidth="1"/>
    <col min="7498" max="7498" width="12.109375" style="9" customWidth="1"/>
    <col min="7499" max="7499" width="8.88671875" style="9"/>
    <col min="7500" max="7500" width="11" style="9" customWidth="1"/>
    <col min="7501" max="7504" width="8.88671875" style="9"/>
    <col min="7505" max="7505" width="12.109375" style="9" customWidth="1"/>
    <col min="7506" max="7680" width="8.88671875" style="9"/>
    <col min="7681" max="7681" width="50" style="9" customWidth="1"/>
    <col min="7682" max="7683" width="0" style="9" hidden="1" customWidth="1"/>
    <col min="7684" max="7684" width="12.109375" style="9" customWidth="1"/>
    <col min="7685" max="7685" width="8.88671875" style="9"/>
    <col min="7686" max="7686" width="11" style="9" customWidth="1"/>
    <col min="7687" max="7690" width="8.88671875" style="9"/>
    <col min="7691" max="7691" width="12.109375" style="9" customWidth="1"/>
    <col min="7692" max="7692" width="8.88671875" style="9"/>
    <col min="7693" max="7693" width="11" style="9" customWidth="1"/>
    <col min="7694" max="7697" width="8.88671875" style="9"/>
    <col min="7698" max="7698" width="12.109375" style="9" customWidth="1"/>
    <col min="7699" max="7699" width="8.88671875" style="9"/>
    <col min="7700" max="7700" width="11" style="9" customWidth="1"/>
    <col min="7701" max="7704" width="8.88671875" style="9"/>
    <col min="7705" max="7705" width="12.109375" style="9" customWidth="1"/>
    <col min="7706" max="7706" width="8.88671875" style="9"/>
    <col min="7707" max="7707" width="11" style="9" customWidth="1"/>
    <col min="7708" max="7711" width="8.88671875" style="9"/>
    <col min="7712" max="7712" width="12.109375" style="9" customWidth="1"/>
    <col min="7713" max="7713" width="8.88671875" style="9"/>
    <col min="7714" max="7714" width="11" style="9" customWidth="1"/>
    <col min="7715" max="7718" width="8.88671875" style="9"/>
    <col min="7719" max="7719" width="12.109375" style="9" customWidth="1"/>
    <col min="7720" max="7720" width="8.88671875" style="9"/>
    <col min="7721" max="7721" width="11" style="9" customWidth="1"/>
    <col min="7722" max="7725" width="8.88671875" style="9"/>
    <col min="7726" max="7726" width="12.109375" style="9" customWidth="1"/>
    <col min="7727" max="7727" width="8.88671875" style="9"/>
    <col min="7728" max="7728" width="11" style="9" customWidth="1"/>
    <col min="7729" max="7732" width="8.88671875" style="9"/>
    <col min="7733" max="7733" width="12.109375" style="9" customWidth="1"/>
    <col min="7734" max="7734" width="8.88671875" style="9"/>
    <col min="7735" max="7735" width="11" style="9" customWidth="1"/>
    <col min="7736" max="7739" width="8.88671875" style="9"/>
    <col min="7740" max="7740" width="12.109375" style="9" customWidth="1"/>
    <col min="7741" max="7741" width="8.88671875" style="9"/>
    <col min="7742" max="7742" width="11" style="9" customWidth="1"/>
    <col min="7743" max="7746" width="8.88671875" style="9"/>
    <col min="7747" max="7747" width="12.109375" style="9" customWidth="1"/>
    <col min="7748" max="7748" width="8.88671875" style="9"/>
    <col min="7749" max="7749" width="11" style="9" customWidth="1"/>
    <col min="7750" max="7752" width="8.88671875" style="9"/>
    <col min="7753" max="7753" width="9.88671875" style="9" customWidth="1"/>
    <col min="7754" max="7754" width="12.109375" style="9" customWidth="1"/>
    <col min="7755" max="7755" width="8.88671875" style="9"/>
    <col min="7756" max="7756" width="11" style="9" customWidth="1"/>
    <col min="7757" max="7760" width="8.88671875" style="9"/>
    <col min="7761" max="7761" width="12.109375" style="9" customWidth="1"/>
    <col min="7762" max="7936" width="8.88671875" style="9"/>
    <col min="7937" max="7937" width="50" style="9" customWidth="1"/>
    <col min="7938" max="7939" width="0" style="9" hidden="1" customWidth="1"/>
    <col min="7940" max="7940" width="12.109375" style="9" customWidth="1"/>
    <col min="7941" max="7941" width="8.88671875" style="9"/>
    <col min="7942" max="7942" width="11" style="9" customWidth="1"/>
    <col min="7943" max="7946" width="8.88671875" style="9"/>
    <col min="7947" max="7947" width="12.109375" style="9" customWidth="1"/>
    <col min="7948" max="7948" width="8.88671875" style="9"/>
    <col min="7949" max="7949" width="11" style="9" customWidth="1"/>
    <col min="7950" max="7953" width="8.88671875" style="9"/>
    <col min="7954" max="7954" width="12.109375" style="9" customWidth="1"/>
    <col min="7955" max="7955" width="8.88671875" style="9"/>
    <col min="7956" max="7956" width="11" style="9" customWidth="1"/>
    <col min="7957" max="7960" width="8.88671875" style="9"/>
    <col min="7961" max="7961" width="12.109375" style="9" customWidth="1"/>
    <col min="7962" max="7962" width="8.88671875" style="9"/>
    <col min="7963" max="7963" width="11" style="9" customWidth="1"/>
    <col min="7964" max="7967" width="8.88671875" style="9"/>
    <col min="7968" max="7968" width="12.109375" style="9" customWidth="1"/>
    <col min="7969" max="7969" width="8.88671875" style="9"/>
    <col min="7970" max="7970" width="11" style="9" customWidth="1"/>
    <col min="7971" max="7974" width="8.88671875" style="9"/>
    <col min="7975" max="7975" width="12.109375" style="9" customWidth="1"/>
    <col min="7976" max="7976" width="8.88671875" style="9"/>
    <col min="7977" max="7977" width="11" style="9" customWidth="1"/>
    <col min="7978" max="7981" width="8.88671875" style="9"/>
    <col min="7982" max="7982" width="12.109375" style="9" customWidth="1"/>
    <col min="7983" max="7983" width="8.88671875" style="9"/>
    <col min="7984" max="7984" width="11" style="9" customWidth="1"/>
    <col min="7985" max="7988" width="8.88671875" style="9"/>
    <col min="7989" max="7989" width="12.109375" style="9" customWidth="1"/>
    <col min="7990" max="7990" width="8.88671875" style="9"/>
    <col min="7991" max="7991" width="11" style="9" customWidth="1"/>
    <col min="7992" max="7995" width="8.88671875" style="9"/>
    <col min="7996" max="7996" width="12.109375" style="9" customWidth="1"/>
    <col min="7997" max="7997" width="8.88671875" style="9"/>
    <col min="7998" max="7998" width="11" style="9" customWidth="1"/>
    <col min="7999" max="8002" width="8.88671875" style="9"/>
    <col min="8003" max="8003" width="12.109375" style="9" customWidth="1"/>
    <col min="8004" max="8004" width="8.88671875" style="9"/>
    <col min="8005" max="8005" width="11" style="9" customWidth="1"/>
    <col min="8006" max="8008" width="8.88671875" style="9"/>
    <col min="8009" max="8009" width="9.88671875" style="9" customWidth="1"/>
    <col min="8010" max="8010" width="12.109375" style="9" customWidth="1"/>
    <col min="8011" max="8011" width="8.88671875" style="9"/>
    <col min="8012" max="8012" width="11" style="9" customWidth="1"/>
    <col min="8013" max="8016" width="8.88671875" style="9"/>
    <col min="8017" max="8017" width="12.109375" style="9" customWidth="1"/>
    <col min="8018" max="8192" width="8.88671875" style="9"/>
    <col min="8193" max="8193" width="50" style="9" customWidth="1"/>
    <col min="8194" max="8195" width="0" style="9" hidden="1" customWidth="1"/>
    <col min="8196" max="8196" width="12.109375" style="9" customWidth="1"/>
    <col min="8197" max="8197" width="8.88671875" style="9"/>
    <col min="8198" max="8198" width="11" style="9" customWidth="1"/>
    <col min="8199" max="8202" width="8.88671875" style="9"/>
    <col min="8203" max="8203" width="12.109375" style="9" customWidth="1"/>
    <col min="8204" max="8204" width="8.88671875" style="9"/>
    <col min="8205" max="8205" width="11" style="9" customWidth="1"/>
    <col min="8206" max="8209" width="8.88671875" style="9"/>
    <col min="8210" max="8210" width="12.109375" style="9" customWidth="1"/>
    <col min="8211" max="8211" width="8.88671875" style="9"/>
    <col min="8212" max="8212" width="11" style="9" customWidth="1"/>
    <col min="8213" max="8216" width="8.88671875" style="9"/>
    <col min="8217" max="8217" width="12.109375" style="9" customWidth="1"/>
    <col min="8218" max="8218" width="8.88671875" style="9"/>
    <col min="8219" max="8219" width="11" style="9" customWidth="1"/>
    <col min="8220" max="8223" width="8.88671875" style="9"/>
    <col min="8224" max="8224" width="12.109375" style="9" customWidth="1"/>
    <col min="8225" max="8225" width="8.88671875" style="9"/>
    <col min="8226" max="8226" width="11" style="9" customWidth="1"/>
    <col min="8227" max="8230" width="8.88671875" style="9"/>
    <col min="8231" max="8231" width="12.109375" style="9" customWidth="1"/>
    <col min="8232" max="8232" width="8.88671875" style="9"/>
    <col min="8233" max="8233" width="11" style="9" customWidth="1"/>
    <col min="8234" max="8237" width="8.88671875" style="9"/>
    <col min="8238" max="8238" width="12.109375" style="9" customWidth="1"/>
    <col min="8239" max="8239" width="8.88671875" style="9"/>
    <col min="8240" max="8240" width="11" style="9" customWidth="1"/>
    <col min="8241" max="8244" width="8.88671875" style="9"/>
    <col min="8245" max="8245" width="12.109375" style="9" customWidth="1"/>
    <col min="8246" max="8246" width="8.88671875" style="9"/>
    <col min="8247" max="8247" width="11" style="9" customWidth="1"/>
    <col min="8248" max="8251" width="8.88671875" style="9"/>
    <col min="8252" max="8252" width="12.109375" style="9" customWidth="1"/>
    <col min="8253" max="8253" width="8.88671875" style="9"/>
    <col min="8254" max="8254" width="11" style="9" customWidth="1"/>
    <col min="8255" max="8258" width="8.88671875" style="9"/>
    <col min="8259" max="8259" width="12.109375" style="9" customWidth="1"/>
    <col min="8260" max="8260" width="8.88671875" style="9"/>
    <col min="8261" max="8261" width="11" style="9" customWidth="1"/>
    <col min="8262" max="8264" width="8.88671875" style="9"/>
    <col min="8265" max="8265" width="9.88671875" style="9" customWidth="1"/>
    <col min="8266" max="8266" width="12.109375" style="9" customWidth="1"/>
    <col min="8267" max="8267" width="8.88671875" style="9"/>
    <col min="8268" max="8268" width="11" style="9" customWidth="1"/>
    <col min="8269" max="8272" width="8.88671875" style="9"/>
    <col min="8273" max="8273" width="12.109375" style="9" customWidth="1"/>
    <col min="8274" max="8448" width="8.88671875" style="9"/>
    <col min="8449" max="8449" width="50" style="9" customWidth="1"/>
    <col min="8450" max="8451" width="0" style="9" hidden="1" customWidth="1"/>
    <col min="8452" max="8452" width="12.109375" style="9" customWidth="1"/>
    <col min="8453" max="8453" width="8.88671875" style="9"/>
    <col min="8454" max="8454" width="11" style="9" customWidth="1"/>
    <col min="8455" max="8458" width="8.88671875" style="9"/>
    <col min="8459" max="8459" width="12.109375" style="9" customWidth="1"/>
    <col min="8460" max="8460" width="8.88671875" style="9"/>
    <col min="8461" max="8461" width="11" style="9" customWidth="1"/>
    <col min="8462" max="8465" width="8.88671875" style="9"/>
    <col min="8466" max="8466" width="12.109375" style="9" customWidth="1"/>
    <col min="8467" max="8467" width="8.88671875" style="9"/>
    <col min="8468" max="8468" width="11" style="9" customWidth="1"/>
    <col min="8469" max="8472" width="8.88671875" style="9"/>
    <col min="8473" max="8473" width="12.109375" style="9" customWidth="1"/>
    <col min="8474" max="8474" width="8.88671875" style="9"/>
    <col min="8475" max="8475" width="11" style="9" customWidth="1"/>
    <col min="8476" max="8479" width="8.88671875" style="9"/>
    <col min="8480" max="8480" width="12.109375" style="9" customWidth="1"/>
    <col min="8481" max="8481" width="8.88671875" style="9"/>
    <col min="8482" max="8482" width="11" style="9" customWidth="1"/>
    <col min="8483" max="8486" width="8.88671875" style="9"/>
    <col min="8487" max="8487" width="12.109375" style="9" customWidth="1"/>
    <col min="8488" max="8488" width="8.88671875" style="9"/>
    <col min="8489" max="8489" width="11" style="9" customWidth="1"/>
    <col min="8490" max="8493" width="8.88671875" style="9"/>
    <col min="8494" max="8494" width="12.109375" style="9" customWidth="1"/>
    <col min="8495" max="8495" width="8.88671875" style="9"/>
    <col min="8496" max="8496" width="11" style="9" customWidth="1"/>
    <col min="8497" max="8500" width="8.88671875" style="9"/>
    <col min="8501" max="8501" width="12.109375" style="9" customWidth="1"/>
    <col min="8502" max="8502" width="8.88671875" style="9"/>
    <col min="8503" max="8503" width="11" style="9" customWidth="1"/>
    <col min="8504" max="8507" width="8.88671875" style="9"/>
    <col min="8508" max="8508" width="12.109375" style="9" customWidth="1"/>
    <col min="8509" max="8509" width="8.88671875" style="9"/>
    <col min="8510" max="8510" width="11" style="9" customWidth="1"/>
    <col min="8511" max="8514" width="8.88671875" style="9"/>
    <col min="8515" max="8515" width="12.109375" style="9" customWidth="1"/>
    <col min="8516" max="8516" width="8.88671875" style="9"/>
    <col min="8517" max="8517" width="11" style="9" customWidth="1"/>
    <col min="8518" max="8520" width="8.88671875" style="9"/>
    <col min="8521" max="8521" width="9.88671875" style="9" customWidth="1"/>
    <col min="8522" max="8522" width="12.109375" style="9" customWidth="1"/>
    <col min="8523" max="8523" width="8.88671875" style="9"/>
    <col min="8524" max="8524" width="11" style="9" customWidth="1"/>
    <col min="8525" max="8528" width="8.88671875" style="9"/>
    <col min="8529" max="8529" width="12.109375" style="9" customWidth="1"/>
    <col min="8530" max="8704" width="8.88671875" style="9"/>
    <col min="8705" max="8705" width="50" style="9" customWidth="1"/>
    <col min="8706" max="8707" width="0" style="9" hidden="1" customWidth="1"/>
    <col min="8708" max="8708" width="12.109375" style="9" customWidth="1"/>
    <col min="8709" max="8709" width="8.88671875" style="9"/>
    <col min="8710" max="8710" width="11" style="9" customWidth="1"/>
    <col min="8711" max="8714" width="8.88671875" style="9"/>
    <col min="8715" max="8715" width="12.109375" style="9" customWidth="1"/>
    <col min="8716" max="8716" width="8.88671875" style="9"/>
    <col min="8717" max="8717" width="11" style="9" customWidth="1"/>
    <col min="8718" max="8721" width="8.88671875" style="9"/>
    <col min="8722" max="8722" width="12.109375" style="9" customWidth="1"/>
    <col min="8723" max="8723" width="8.88671875" style="9"/>
    <col min="8724" max="8724" width="11" style="9" customWidth="1"/>
    <col min="8725" max="8728" width="8.88671875" style="9"/>
    <col min="8729" max="8729" width="12.109375" style="9" customWidth="1"/>
    <col min="8730" max="8730" width="8.88671875" style="9"/>
    <col min="8731" max="8731" width="11" style="9" customWidth="1"/>
    <col min="8732" max="8735" width="8.88671875" style="9"/>
    <col min="8736" max="8736" width="12.109375" style="9" customWidth="1"/>
    <col min="8737" max="8737" width="8.88671875" style="9"/>
    <col min="8738" max="8738" width="11" style="9" customWidth="1"/>
    <col min="8739" max="8742" width="8.88671875" style="9"/>
    <col min="8743" max="8743" width="12.109375" style="9" customWidth="1"/>
    <col min="8744" max="8744" width="8.88671875" style="9"/>
    <col min="8745" max="8745" width="11" style="9" customWidth="1"/>
    <col min="8746" max="8749" width="8.88671875" style="9"/>
    <col min="8750" max="8750" width="12.109375" style="9" customWidth="1"/>
    <col min="8751" max="8751" width="8.88671875" style="9"/>
    <col min="8752" max="8752" width="11" style="9" customWidth="1"/>
    <col min="8753" max="8756" width="8.88671875" style="9"/>
    <col min="8757" max="8757" width="12.109375" style="9" customWidth="1"/>
    <col min="8758" max="8758" width="8.88671875" style="9"/>
    <col min="8759" max="8759" width="11" style="9" customWidth="1"/>
    <col min="8760" max="8763" width="8.88671875" style="9"/>
    <col min="8764" max="8764" width="12.109375" style="9" customWidth="1"/>
    <col min="8765" max="8765" width="8.88671875" style="9"/>
    <col min="8766" max="8766" width="11" style="9" customWidth="1"/>
    <col min="8767" max="8770" width="8.88671875" style="9"/>
    <col min="8771" max="8771" width="12.109375" style="9" customWidth="1"/>
    <col min="8772" max="8772" width="8.88671875" style="9"/>
    <col min="8773" max="8773" width="11" style="9" customWidth="1"/>
    <col min="8774" max="8776" width="8.88671875" style="9"/>
    <col min="8777" max="8777" width="9.88671875" style="9" customWidth="1"/>
    <col min="8778" max="8778" width="12.109375" style="9" customWidth="1"/>
    <col min="8779" max="8779" width="8.88671875" style="9"/>
    <col min="8780" max="8780" width="11" style="9" customWidth="1"/>
    <col min="8781" max="8784" width="8.88671875" style="9"/>
    <col min="8785" max="8785" width="12.109375" style="9" customWidth="1"/>
    <col min="8786" max="8960" width="8.88671875" style="9"/>
    <col min="8961" max="8961" width="50" style="9" customWidth="1"/>
    <col min="8962" max="8963" width="0" style="9" hidden="1" customWidth="1"/>
    <col min="8964" max="8964" width="12.109375" style="9" customWidth="1"/>
    <col min="8965" max="8965" width="8.88671875" style="9"/>
    <col min="8966" max="8966" width="11" style="9" customWidth="1"/>
    <col min="8967" max="8970" width="8.88671875" style="9"/>
    <col min="8971" max="8971" width="12.109375" style="9" customWidth="1"/>
    <col min="8972" max="8972" width="8.88671875" style="9"/>
    <col min="8973" max="8973" width="11" style="9" customWidth="1"/>
    <col min="8974" max="8977" width="8.88671875" style="9"/>
    <col min="8978" max="8978" width="12.109375" style="9" customWidth="1"/>
    <col min="8979" max="8979" width="8.88671875" style="9"/>
    <col min="8980" max="8980" width="11" style="9" customWidth="1"/>
    <col min="8981" max="8984" width="8.88671875" style="9"/>
    <col min="8985" max="8985" width="12.109375" style="9" customWidth="1"/>
    <col min="8986" max="8986" width="8.88671875" style="9"/>
    <col min="8987" max="8987" width="11" style="9" customWidth="1"/>
    <col min="8988" max="8991" width="8.88671875" style="9"/>
    <col min="8992" max="8992" width="12.109375" style="9" customWidth="1"/>
    <col min="8993" max="8993" width="8.88671875" style="9"/>
    <col min="8994" max="8994" width="11" style="9" customWidth="1"/>
    <col min="8995" max="8998" width="8.88671875" style="9"/>
    <col min="8999" max="8999" width="12.109375" style="9" customWidth="1"/>
    <col min="9000" max="9000" width="8.88671875" style="9"/>
    <col min="9001" max="9001" width="11" style="9" customWidth="1"/>
    <col min="9002" max="9005" width="8.88671875" style="9"/>
    <col min="9006" max="9006" width="12.109375" style="9" customWidth="1"/>
    <col min="9007" max="9007" width="8.88671875" style="9"/>
    <col min="9008" max="9008" width="11" style="9" customWidth="1"/>
    <col min="9009" max="9012" width="8.88671875" style="9"/>
    <col min="9013" max="9013" width="12.109375" style="9" customWidth="1"/>
    <col min="9014" max="9014" width="8.88671875" style="9"/>
    <col min="9015" max="9015" width="11" style="9" customWidth="1"/>
    <col min="9016" max="9019" width="8.88671875" style="9"/>
    <col min="9020" max="9020" width="12.109375" style="9" customWidth="1"/>
    <col min="9021" max="9021" width="8.88671875" style="9"/>
    <col min="9022" max="9022" width="11" style="9" customWidth="1"/>
    <col min="9023" max="9026" width="8.88671875" style="9"/>
    <col min="9027" max="9027" width="12.109375" style="9" customWidth="1"/>
    <col min="9028" max="9028" width="8.88671875" style="9"/>
    <col min="9029" max="9029" width="11" style="9" customWidth="1"/>
    <col min="9030" max="9032" width="8.88671875" style="9"/>
    <col min="9033" max="9033" width="9.88671875" style="9" customWidth="1"/>
    <col min="9034" max="9034" width="12.109375" style="9" customWidth="1"/>
    <col min="9035" max="9035" width="8.88671875" style="9"/>
    <col min="9036" max="9036" width="11" style="9" customWidth="1"/>
    <col min="9037" max="9040" width="8.88671875" style="9"/>
    <col min="9041" max="9041" width="12.109375" style="9" customWidth="1"/>
    <col min="9042" max="9216" width="8.88671875" style="9"/>
    <col min="9217" max="9217" width="50" style="9" customWidth="1"/>
    <col min="9218" max="9219" width="0" style="9" hidden="1" customWidth="1"/>
    <col min="9220" max="9220" width="12.109375" style="9" customWidth="1"/>
    <col min="9221" max="9221" width="8.88671875" style="9"/>
    <col min="9222" max="9222" width="11" style="9" customWidth="1"/>
    <col min="9223" max="9226" width="8.88671875" style="9"/>
    <col min="9227" max="9227" width="12.109375" style="9" customWidth="1"/>
    <col min="9228" max="9228" width="8.88671875" style="9"/>
    <col min="9229" max="9229" width="11" style="9" customWidth="1"/>
    <col min="9230" max="9233" width="8.88671875" style="9"/>
    <col min="9234" max="9234" width="12.109375" style="9" customWidth="1"/>
    <col min="9235" max="9235" width="8.88671875" style="9"/>
    <col min="9236" max="9236" width="11" style="9" customWidth="1"/>
    <col min="9237" max="9240" width="8.88671875" style="9"/>
    <col min="9241" max="9241" width="12.109375" style="9" customWidth="1"/>
    <col min="9242" max="9242" width="8.88671875" style="9"/>
    <col min="9243" max="9243" width="11" style="9" customWidth="1"/>
    <col min="9244" max="9247" width="8.88671875" style="9"/>
    <col min="9248" max="9248" width="12.109375" style="9" customWidth="1"/>
    <col min="9249" max="9249" width="8.88671875" style="9"/>
    <col min="9250" max="9250" width="11" style="9" customWidth="1"/>
    <col min="9251" max="9254" width="8.88671875" style="9"/>
    <col min="9255" max="9255" width="12.109375" style="9" customWidth="1"/>
    <col min="9256" max="9256" width="8.88671875" style="9"/>
    <col min="9257" max="9257" width="11" style="9" customWidth="1"/>
    <col min="9258" max="9261" width="8.88671875" style="9"/>
    <col min="9262" max="9262" width="12.109375" style="9" customWidth="1"/>
    <col min="9263" max="9263" width="8.88671875" style="9"/>
    <col min="9264" max="9264" width="11" style="9" customWidth="1"/>
    <col min="9265" max="9268" width="8.88671875" style="9"/>
    <col min="9269" max="9269" width="12.109375" style="9" customWidth="1"/>
    <col min="9270" max="9270" width="8.88671875" style="9"/>
    <col min="9271" max="9271" width="11" style="9" customWidth="1"/>
    <col min="9272" max="9275" width="8.88671875" style="9"/>
    <col min="9276" max="9276" width="12.109375" style="9" customWidth="1"/>
    <col min="9277" max="9277" width="8.88671875" style="9"/>
    <col min="9278" max="9278" width="11" style="9" customWidth="1"/>
    <col min="9279" max="9282" width="8.88671875" style="9"/>
    <col min="9283" max="9283" width="12.109375" style="9" customWidth="1"/>
    <col min="9284" max="9284" width="8.88671875" style="9"/>
    <col min="9285" max="9285" width="11" style="9" customWidth="1"/>
    <col min="9286" max="9288" width="8.88671875" style="9"/>
    <col min="9289" max="9289" width="9.88671875" style="9" customWidth="1"/>
    <col min="9290" max="9290" width="12.109375" style="9" customWidth="1"/>
    <col min="9291" max="9291" width="8.88671875" style="9"/>
    <col min="9292" max="9292" width="11" style="9" customWidth="1"/>
    <col min="9293" max="9296" width="8.88671875" style="9"/>
    <col min="9297" max="9297" width="12.109375" style="9" customWidth="1"/>
    <col min="9298" max="9472" width="8.88671875" style="9"/>
    <col min="9473" max="9473" width="50" style="9" customWidth="1"/>
    <col min="9474" max="9475" width="0" style="9" hidden="1" customWidth="1"/>
    <col min="9476" max="9476" width="12.109375" style="9" customWidth="1"/>
    <col min="9477" max="9477" width="8.88671875" style="9"/>
    <col min="9478" max="9478" width="11" style="9" customWidth="1"/>
    <col min="9479" max="9482" width="8.88671875" style="9"/>
    <col min="9483" max="9483" width="12.109375" style="9" customWidth="1"/>
    <col min="9484" max="9484" width="8.88671875" style="9"/>
    <col min="9485" max="9485" width="11" style="9" customWidth="1"/>
    <col min="9486" max="9489" width="8.88671875" style="9"/>
    <col min="9490" max="9490" width="12.109375" style="9" customWidth="1"/>
    <col min="9491" max="9491" width="8.88671875" style="9"/>
    <col min="9492" max="9492" width="11" style="9" customWidth="1"/>
    <col min="9493" max="9496" width="8.88671875" style="9"/>
    <col min="9497" max="9497" width="12.109375" style="9" customWidth="1"/>
    <col min="9498" max="9498" width="8.88671875" style="9"/>
    <col min="9499" max="9499" width="11" style="9" customWidth="1"/>
    <col min="9500" max="9503" width="8.88671875" style="9"/>
    <col min="9504" max="9504" width="12.109375" style="9" customWidth="1"/>
    <col min="9505" max="9505" width="8.88671875" style="9"/>
    <col min="9506" max="9506" width="11" style="9" customWidth="1"/>
    <col min="9507" max="9510" width="8.88671875" style="9"/>
    <col min="9511" max="9511" width="12.109375" style="9" customWidth="1"/>
    <col min="9512" max="9512" width="8.88671875" style="9"/>
    <col min="9513" max="9513" width="11" style="9" customWidth="1"/>
    <col min="9514" max="9517" width="8.88671875" style="9"/>
    <col min="9518" max="9518" width="12.109375" style="9" customWidth="1"/>
    <col min="9519" max="9519" width="8.88671875" style="9"/>
    <col min="9520" max="9520" width="11" style="9" customWidth="1"/>
    <col min="9521" max="9524" width="8.88671875" style="9"/>
    <col min="9525" max="9525" width="12.109375" style="9" customWidth="1"/>
    <col min="9526" max="9526" width="8.88671875" style="9"/>
    <col min="9527" max="9527" width="11" style="9" customWidth="1"/>
    <col min="9528" max="9531" width="8.88671875" style="9"/>
    <col min="9532" max="9532" width="12.109375" style="9" customWidth="1"/>
    <col min="9533" max="9533" width="8.88671875" style="9"/>
    <col min="9534" max="9534" width="11" style="9" customWidth="1"/>
    <col min="9535" max="9538" width="8.88671875" style="9"/>
    <col min="9539" max="9539" width="12.109375" style="9" customWidth="1"/>
    <col min="9540" max="9540" width="8.88671875" style="9"/>
    <col min="9541" max="9541" width="11" style="9" customWidth="1"/>
    <col min="9542" max="9544" width="8.88671875" style="9"/>
    <col min="9545" max="9545" width="9.88671875" style="9" customWidth="1"/>
    <col min="9546" max="9546" width="12.109375" style="9" customWidth="1"/>
    <col min="9547" max="9547" width="8.88671875" style="9"/>
    <col min="9548" max="9548" width="11" style="9" customWidth="1"/>
    <col min="9549" max="9552" width="8.88671875" style="9"/>
    <col min="9553" max="9553" width="12.109375" style="9" customWidth="1"/>
    <col min="9554" max="9728" width="8.88671875" style="9"/>
    <col min="9729" max="9729" width="50" style="9" customWidth="1"/>
    <col min="9730" max="9731" width="0" style="9" hidden="1" customWidth="1"/>
    <col min="9732" max="9732" width="12.109375" style="9" customWidth="1"/>
    <col min="9733" max="9733" width="8.88671875" style="9"/>
    <col min="9734" max="9734" width="11" style="9" customWidth="1"/>
    <col min="9735" max="9738" width="8.88671875" style="9"/>
    <col min="9739" max="9739" width="12.109375" style="9" customWidth="1"/>
    <col min="9740" max="9740" width="8.88671875" style="9"/>
    <col min="9741" max="9741" width="11" style="9" customWidth="1"/>
    <col min="9742" max="9745" width="8.88671875" style="9"/>
    <col min="9746" max="9746" width="12.109375" style="9" customWidth="1"/>
    <col min="9747" max="9747" width="8.88671875" style="9"/>
    <col min="9748" max="9748" width="11" style="9" customWidth="1"/>
    <col min="9749" max="9752" width="8.88671875" style="9"/>
    <col min="9753" max="9753" width="12.109375" style="9" customWidth="1"/>
    <col min="9754" max="9754" width="8.88671875" style="9"/>
    <col min="9755" max="9755" width="11" style="9" customWidth="1"/>
    <col min="9756" max="9759" width="8.88671875" style="9"/>
    <col min="9760" max="9760" width="12.109375" style="9" customWidth="1"/>
    <col min="9761" max="9761" width="8.88671875" style="9"/>
    <col min="9762" max="9762" width="11" style="9" customWidth="1"/>
    <col min="9763" max="9766" width="8.88671875" style="9"/>
    <col min="9767" max="9767" width="12.109375" style="9" customWidth="1"/>
    <col min="9768" max="9768" width="8.88671875" style="9"/>
    <col min="9769" max="9769" width="11" style="9" customWidth="1"/>
    <col min="9770" max="9773" width="8.88671875" style="9"/>
    <col min="9774" max="9774" width="12.109375" style="9" customWidth="1"/>
    <col min="9775" max="9775" width="8.88671875" style="9"/>
    <col min="9776" max="9776" width="11" style="9" customWidth="1"/>
    <col min="9777" max="9780" width="8.88671875" style="9"/>
    <col min="9781" max="9781" width="12.109375" style="9" customWidth="1"/>
    <col min="9782" max="9782" width="8.88671875" style="9"/>
    <col min="9783" max="9783" width="11" style="9" customWidth="1"/>
    <col min="9784" max="9787" width="8.88671875" style="9"/>
    <col min="9788" max="9788" width="12.109375" style="9" customWidth="1"/>
    <col min="9789" max="9789" width="8.88671875" style="9"/>
    <col min="9790" max="9790" width="11" style="9" customWidth="1"/>
    <col min="9791" max="9794" width="8.88671875" style="9"/>
    <col min="9795" max="9795" width="12.109375" style="9" customWidth="1"/>
    <col min="9796" max="9796" width="8.88671875" style="9"/>
    <col min="9797" max="9797" width="11" style="9" customWidth="1"/>
    <col min="9798" max="9800" width="8.88671875" style="9"/>
    <col min="9801" max="9801" width="9.88671875" style="9" customWidth="1"/>
    <col min="9802" max="9802" width="12.109375" style="9" customWidth="1"/>
    <col min="9803" max="9803" width="8.88671875" style="9"/>
    <col min="9804" max="9804" width="11" style="9" customWidth="1"/>
    <col min="9805" max="9808" width="8.88671875" style="9"/>
    <col min="9809" max="9809" width="12.109375" style="9" customWidth="1"/>
    <col min="9810" max="9984" width="8.88671875" style="9"/>
    <col min="9985" max="9985" width="50" style="9" customWidth="1"/>
    <col min="9986" max="9987" width="0" style="9" hidden="1" customWidth="1"/>
    <col min="9988" max="9988" width="12.109375" style="9" customWidth="1"/>
    <col min="9989" max="9989" width="8.88671875" style="9"/>
    <col min="9990" max="9990" width="11" style="9" customWidth="1"/>
    <col min="9991" max="9994" width="8.88671875" style="9"/>
    <col min="9995" max="9995" width="12.109375" style="9" customWidth="1"/>
    <col min="9996" max="9996" width="8.88671875" style="9"/>
    <col min="9997" max="9997" width="11" style="9" customWidth="1"/>
    <col min="9998" max="10001" width="8.88671875" style="9"/>
    <col min="10002" max="10002" width="12.109375" style="9" customWidth="1"/>
    <col min="10003" max="10003" width="8.88671875" style="9"/>
    <col min="10004" max="10004" width="11" style="9" customWidth="1"/>
    <col min="10005" max="10008" width="8.88671875" style="9"/>
    <col min="10009" max="10009" width="12.109375" style="9" customWidth="1"/>
    <col min="10010" max="10010" width="8.88671875" style="9"/>
    <col min="10011" max="10011" width="11" style="9" customWidth="1"/>
    <col min="10012" max="10015" width="8.88671875" style="9"/>
    <col min="10016" max="10016" width="12.109375" style="9" customWidth="1"/>
    <col min="10017" max="10017" width="8.88671875" style="9"/>
    <col min="10018" max="10018" width="11" style="9" customWidth="1"/>
    <col min="10019" max="10022" width="8.88671875" style="9"/>
    <col min="10023" max="10023" width="12.109375" style="9" customWidth="1"/>
    <col min="10024" max="10024" width="8.88671875" style="9"/>
    <col min="10025" max="10025" width="11" style="9" customWidth="1"/>
    <col min="10026" max="10029" width="8.88671875" style="9"/>
    <col min="10030" max="10030" width="12.109375" style="9" customWidth="1"/>
    <col min="10031" max="10031" width="8.88671875" style="9"/>
    <col min="10032" max="10032" width="11" style="9" customWidth="1"/>
    <col min="10033" max="10036" width="8.88671875" style="9"/>
    <col min="10037" max="10037" width="12.109375" style="9" customWidth="1"/>
    <col min="10038" max="10038" width="8.88671875" style="9"/>
    <col min="10039" max="10039" width="11" style="9" customWidth="1"/>
    <col min="10040" max="10043" width="8.88671875" style="9"/>
    <col min="10044" max="10044" width="12.109375" style="9" customWidth="1"/>
    <col min="10045" max="10045" width="8.88671875" style="9"/>
    <col min="10046" max="10046" width="11" style="9" customWidth="1"/>
    <col min="10047" max="10050" width="8.88671875" style="9"/>
    <col min="10051" max="10051" width="12.109375" style="9" customWidth="1"/>
    <col min="10052" max="10052" width="8.88671875" style="9"/>
    <col min="10053" max="10053" width="11" style="9" customWidth="1"/>
    <col min="10054" max="10056" width="8.88671875" style="9"/>
    <col min="10057" max="10057" width="9.88671875" style="9" customWidth="1"/>
    <col min="10058" max="10058" width="12.109375" style="9" customWidth="1"/>
    <col min="10059" max="10059" width="8.88671875" style="9"/>
    <col min="10060" max="10060" width="11" style="9" customWidth="1"/>
    <col min="10061" max="10064" width="8.88671875" style="9"/>
    <col min="10065" max="10065" width="12.109375" style="9" customWidth="1"/>
    <col min="10066" max="10240" width="8.88671875" style="9"/>
    <col min="10241" max="10241" width="50" style="9" customWidth="1"/>
    <col min="10242" max="10243" width="0" style="9" hidden="1" customWidth="1"/>
    <col min="10244" max="10244" width="12.109375" style="9" customWidth="1"/>
    <col min="10245" max="10245" width="8.88671875" style="9"/>
    <col min="10246" max="10246" width="11" style="9" customWidth="1"/>
    <col min="10247" max="10250" width="8.88671875" style="9"/>
    <col min="10251" max="10251" width="12.109375" style="9" customWidth="1"/>
    <col min="10252" max="10252" width="8.88671875" style="9"/>
    <col min="10253" max="10253" width="11" style="9" customWidth="1"/>
    <col min="10254" max="10257" width="8.88671875" style="9"/>
    <col min="10258" max="10258" width="12.109375" style="9" customWidth="1"/>
    <col min="10259" max="10259" width="8.88671875" style="9"/>
    <col min="10260" max="10260" width="11" style="9" customWidth="1"/>
    <col min="10261" max="10264" width="8.88671875" style="9"/>
    <col min="10265" max="10265" width="12.109375" style="9" customWidth="1"/>
    <col min="10266" max="10266" width="8.88671875" style="9"/>
    <col min="10267" max="10267" width="11" style="9" customWidth="1"/>
    <col min="10268" max="10271" width="8.88671875" style="9"/>
    <col min="10272" max="10272" width="12.109375" style="9" customWidth="1"/>
    <col min="10273" max="10273" width="8.88671875" style="9"/>
    <col min="10274" max="10274" width="11" style="9" customWidth="1"/>
    <col min="10275" max="10278" width="8.88671875" style="9"/>
    <col min="10279" max="10279" width="12.109375" style="9" customWidth="1"/>
    <col min="10280" max="10280" width="8.88671875" style="9"/>
    <col min="10281" max="10281" width="11" style="9" customWidth="1"/>
    <col min="10282" max="10285" width="8.88671875" style="9"/>
    <col min="10286" max="10286" width="12.109375" style="9" customWidth="1"/>
    <col min="10287" max="10287" width="8.88671875" style="9"/>
    <col min="10288" max="10288" width="11" style="9" customWidth="1"/>
    <col min="10289" max="10292" width="8.88671875" style="9"/>
    <col min="10293" max="10293" width="12.109375" style="9" customWidth="1"/>
    <col min="10294" max="10294" width="8.88671875" style="9"/>
    <col min="10295" max="10295" width="11" style="9" customWidth="1"/>
    <col min="10296" max="10299" width="8.88671875" style="9"/>
    <col min="10300" max="10300" width="12.109375" style="9" customWidth="1"/>
    <col min="10301" max="10301" width="8.88671875" style="9"/>
    <col min="10302" max="10302" width="11" style="9" customWidth="1"/>
    <col min="10303" max="10306" width="8.88671875" style="9"/>
    <col min="10307" max="10307" width="12.109375" style="9" customWidth="1"/>
    <col min="10308" max="10308" width="8.88671875" style="9"/>
    <col min="10309" max="10309" width="11" style="9" customWidth="1"/>
    <col min="10310" max="10312" width="8.88671875" style="9"/>
    <col min="10313" max="10313" width="9.88671875" style="9" customWidth="1"/>
    <col min="10314" max="10314" width="12.109375" style="9" customWidth="1"/>
    <col min="10315" max="10315" width="8.88671875" style="9"/>
    <col min="10316" max="10316" width="11" style="9" customWidth="1"/>
    <col min="10317" max="10320" width="8.88671875" style="9"/>
    <col min="10321" max="10321" width="12.109375" style="9" customWidth="1"/>
    <col min="10322" max="10496" width="8.88671875" style="9"/>
    <col min="10497" max="10497" width="50" style="9" customWidth="1"/>
    <col min="10498" max="10499" width="0" style="9" hidden="1" customWidth="1"/>
    <col min="10500" max="10500" width="12.109375" style="9" customWidth="1"/>
    <col min="10501" max="10501" width="8.88671875" style="9"/>
    <col min="10502" max="10502" width="11" style="9" customWidth="1"/>
    <col min="10503" max="10506" width="8.88671875" style="9"/>
    <col min="10507" max="10507" width="12.109375" style="9" customWidth="1"/>
    <col min="10508" max="10508" width="8.88671875" style="9"/>
    <col min="10509" max="10509" width="11" style="9" customWidth="1"/>
    <col min="10510" max="10513" width="8.88671875" style="9"/>
    <col min="10514" max="10514" width="12.109375" style="9" customWidth="1"/>
    <col min="10515" max="10515" width="8.88671875" style="9"/>
    <col min="10516" max="10516" width="11" style="9" customWidth="1"/>
    <col min="10517" max="10520" width="8.88671875" style="9"/>
    <col min="10521" max="10521" width="12.109375" style="9" customWidth="1"/>
    <col min="10522" max="10522" width="8.88671875" style="9"/>
    <col min="10523" max="10523" width="11" style="9" customWidth="1"/>
    <col min="10524" max="10527" width="8.88671875" style="9"/>
    <col min="10528" max="10528" width="12.109375" style="9" customWidth="1"/>
    <col min="10529" max="10529" width="8.88671875" style="9"/>
    <col min="10530" max="10530" width="11" style="9" customWidth="1"/>
    <col min="10531" max="10534" width="8.88671875" style="9"/>
    <col min="10535" max="10535" width="12.109375" style="9" customWidth="1"/>
    <col min="10536" max="10536" width="8.88671875" style="9"/>
    <col min="10537" max="10537" width="11" style="9" customWidth="1"/>
    <col min="10538" max="10541" width="8.88671875" style="9"/>
    <col min="10542" max="10542" width="12.109375" style="9" customWidth="1"/>
    <col min="10543" max="10543" width="8.88671875" style="9"/>
    <col min="10544" max="10544" width="11" style="9" customWidth="1"/>
    <col min="10545" max="10548" width="8.88671875" style="9"/>
    <col min="10549" max="10549" width="12.109375" style="9" customWidth="1"/>
    <col min="10550" max="10550" width="8.88671875" style="9"/>
    <col min="10551" max="10551" width="11" style="9" customWidth="1"/>
    <col min="10552" max="10555" width="8.88671875" style="9"/>
    <col min="10556" max="10556" width="12.109375" style="9" customWidth="1"/>
    <col min="10557" max="10557" width="8.88671875" style="9"/>
    <col min="10558" max="10558" width="11" style="9" customWidth="1"/>
    <col min="10559" max="10562" width="8.88671875" style="9"/>
    <col min="10563" max="10563" width="12.109375" style="9" customWidth="1"/>
    <col min="10564" max="10564" width="8.88671875" style="9"/>
    <col min="10565" max="10565" width="11" style="9" customWidth="1"/>
    <col min="10566" max="10568" width="8.88671875" style="9"/>
    <col min="10569" max="10569" width="9.88671875" style="9" customWidth="1"/>
    <col min="10570" max="10570" width="12.109375" style="9" customWidth="1"/>
    <col min="10571" max="10571" width="8.88671875" style="9"/>
    <col min="10572" max="10572" width="11" style="9" customWidth="1"/>
    <col min="10573" max="10576" width="8.88671875" style="9"/>
    <col min="10577" max="10577" width="12.109375" style="9" customWidth="1"/>
    <col min="10578" max="10752" width="8.88671875" style="9"/>
    <col min="10753" max="10753" width="50" style="9" customWidth="1"/>
    <col min="10754" max="10755" width="0" style="9" hidden="1" customWidth="1"/>
    <col min="10756" max="10756" width="12.109375" style="9" customWidth="1"/>
    <col min="10757" max="10757" width="8.88671875" style="9"/>
    <col min="10758" max="10758" width="11" style="9" customWidth="1"/>
    <col min="10759" max="10762" width="8.88671875" style="9"/>
    <col min="10763" max="10763" width="12.109375" style="9" customWidth="1"/>
    <col min="10764" max="10764" width="8.88671875" style="9"/>
    <col min="10765" max="10765" width="11" style="9" customWidth="1"/>
    <col min="10766" max="10769" width="8.88671875" style="9"/>
    <col min="10770" max="10770" width="12.109375" style="9" customWidth="1"/>
    <col min="10771" max="10771" width="8.88671875" style="9"/>
    <col min="10772" max="10772" width="11" style="9" customWidth="1"/>
    <col min="10773" max="10776" width="8.88671875" style="9"/>
    <col min="10777" max="10777" width="12.109375" style="9" customWidth="1"/>
    <col min="10778" max="10778" width="8.88671875" style="9"/>
    <col min="10779" max="10779" width="11" style="9" customWidth="1"/>
    <col min="10780" max="10783" width="8.88671875" style="9"/>
    <col min="10784" max="10784" width="12.109375" style="9" customWidth="1"/>
    <col min="10785" max="10785" width="8.88671875" style="9"/>
    <col min="10786" max="10786" width="11" style="9" customWidth="1"/>
    <col min="10787" max="10790" width="8.88671875" style="9"/>
    <col min="10791" max="10791" width="12.109375" style="9" customWidth="1"/>
    <col min="10792" max="10792" width="8.88671875" style="9"/>
    <col min="10793" max="10793" width="11" style="9" customWidth="1"/>
    <col min="10794" max="10797" width="8.88671875" style="9"/>
    <col min="10798" max="10798" width="12.109375" style="9" customWidth="1"/>
    <col min="10799" max="10799" width="8.88671875" style="9"/>
    <col min="10800" max="10800" width="11" style="9" customWidth="1"/>
    <col min="10801" max="10804" width="8.88671875" style="9"/>
    <col min="10805" max="10805" width="12.109375" style="9" customWidth="1"/>
    <col min="10806" max="10806" width="8.88671875" style="9"/>
    <col min="10807" max="10807" width="11" style="9" customWidth="1"/>
    <col min="10808" max="10811" width="8.88671875" style="9"/>
    <col min="10812" max="10812" width="12.109375" style="9" customWidth="1"/>
    <col min="10813" max="10813" width="8.88671875" style="9"/>
    <col min="10814" max="10814" width="11" style="9" customWidth="1"/>
    <col min="10815" max="10818" width="8.88671875" style="9"/>
    <col min="10819" max="10819" width="12.109375" style="9" customWidth="1"/>
    <col min="10820" max="10820" width="8.88671875" style="9"/>
    <col min="10821" max="10821" width="11" style="9" customWidth="1"/>
    <col min="10822" max="10824" width="8.88671875" style="9"/>
    <col min="10825" max="10825" width="9.88671875" style="9" customWidth="1"/>
    <col min="10826" max="10826" width="12.109375" style="9" customWidth="1"/>
    <col min="10827" max="10827" width="8.88671875" style="9"/>
    <col min="10828" max="10828" width="11" style="9" customWidth="1"/>
    <col min="10829" max="10832" width="8.88671875" style="9"/>
    <col min="10833" max="10833" width="12.109375" style="9" customWidth="1"/>
    <col min="10834" max="11008" width="8.88671875" style="9"/>
    <col min="11009" max="11009" width="50" style="9" customWidth="1"/>
    <col min="11010" max="11011" width="0" style="9" hidden="1" customWidth="1"/>
    <col min="11012" max="11012" width="12.109375" style="9" customWidth="1"/>
    <col min="11013" max="11013" width="8.88671875" style="9"/>
    <col min="11014" max="11014" width="11" style="9" customWidth="1"/>
    <col min="11015" max="11018" width="8.88671875" style="9"/>
    <col min="11019" max="11019" width="12.109375" style="9" customWidth="1"/>
    <col min="11020" max="11020" width="8.88671875" style="9"/>
    <col min="11021" max="11021" width="11" style="9" customWidth="1"/>
    <col min="11022" max="11025" width="8.88671875" style="9"/>
    <col min="11026" max="11026" width="12.109375" style="9" customWidth="1"/>
    <col min="11027" max="11027" width="8.88671875" style="9"/>
    <col min="11028" max="11028" width="11" style="9" customWidth="1"/>
    <col min="11029" max="11032" width="8.88671875" style="9"/>
    <col min="11033" max="11033" width="12.109375" style="9" customWidth="1"/>
    <col min="11034" max="11034" width="8.88671875" style="9"/>
    <col min="11035" max="11035" width="11" style="9" customWidth="1"/>
    <col min="11036" max="11039" width="8.88671875" style="9"/>
    <col min="11040" max="11040" width="12.109375" style="9" customWidth="1"/>
    <col min="11041" max="11041" width="8.88671875" style="9"/>
    <col min="11042" max="11042" width="11" style="9" customWidth="1"/>
    <col min="11043" max="11046" width="8.88671875" style="9"/>
    <col min="11047" max="11047" width="12.109375" style="9" customWidth="1"/>
    <col min="11048" max="11048" width="8.88671875" style="9"/>
    <col min="11049" max="11049" width="11" style="9" customWidth="1"/>
    <col min="11050" max="11053" width="8.88671875" style="9"/>
    <col min="11054" max="11054" width="12.109375" style="9" customWidth="1"/>
    <col min="11055" max="11055" width="8.88671875" style="9"/>
    <col min="11056" max="11056" width="11" style="9" customWidth="1"/>
    <col min="11057" max="11060" width="8.88671875" style="9"/>
    <col min="11061" max="11061" width="12.109375" style="9" customWidth="1"/>
    <col min="11062" max="11062" width="8.88671875" style="9"/>
    <col min="11063" max="11063" width="11" style="9" customWidth="1"/>
    <col min="11064" max="11067" width="8.88671875" style="9"/>
    <col min="11068" max="11068" width="12.109375" style="9" customWidth="1"/>
    <col min="11069" max="11069" width="8.88671875" style="9"/>
    <col min="11070" max="11070" width="11" style="9" customWidth="1"/>
    <col min="11071" max="11074" width="8.88671875" style="9"/>
    <col min="11075" max="11075" width="12.109375" style="9" customWidth="1"/>
    <col min="11076" max="11076" width="8.88671875" style="9"/>
    <col min="11077" max="11077" width="11" style="9" customWidth="1"/>
    <col min="11078" max="11080" width="8.88671875" style="9"/>
    <col min="11081" max="11081" width="9.88671875" style="9" customWidth="1"/>
    <col min="11082" max="11082" width="12.109375" style="9" customWidth="1"/>
    <col min="11083" max="11083" width="8.88671875" style="9"/>
    <col min="11084" max="11084" width="11" style="9" customWidth="1"/>
    <col min="11085" max="11088" width="8.88671875" style="9"/>
    <col min="11089" max="11089" width="12.109375" style="9" customWidth="1"/>
    <col min="11090" max="11264" width="8.88671875" style="9"/>
    <col min="11265" max="11265" width="50" style="9" customWidth="1"/>
    <col min="11266" max="11267" width="0" style="9" hidden="1" customWidth="1"/>
    <col min="11268" max="11268" width="12.109375" style="9" customWidth="1"/>
    <col min="11269" max="11269" width="8.88671875" style="9"/>
    <col min="11270" max="11270" width="11" style="9" customWidth="1"/>
    <col min="11271" max="11274" width="8.88671875" style="9"/>
    <col min="11275" max="11275" width="12.109375" style="9" customWidth="1"/>
    <col min="11276" max="11276" width="8.88671875" style="9"/>
    <col min="11277" max="11277" width="11" style="9" customWidth="1"/>
    <col min="11278" max="11281" width="8.88671875" style="9"/>
    <col min="11282" max="11282" width="12.109375" style="9" customWidth="1"/>
    <col min="11283" max="11283" width="8.88671875" style="9"/>
    <col min="11284" max="11284" width="11" style="9" customWidth="1"/>
    <col min="11285" max="11288" width="8.88671875" style="9"/>
    <col min="11289" max="11289" width="12.109375" style="9" customWidth="1"/>
    <col min="11290" max="11290" width="8.88671875" style="9"/>
    <col min="11291" max="11291" width="11" style="9" customWidth="1"/>
    <col min="11292" max="11295" width="8.88671875" style="9"/>
    <col min="11296" max="11296" width="12.109375" style="9" customWidth="1"/>
    <col min="11297" max="11297" width="8.88671875" style="9"/>
    <col min="11298" max="11298" width="11" style="9" customWidth="1"/>
    <col min="11299" max="11302" width="8.88671875" style="9"/>
    <col min="11303" max="11303" width="12.109375" style="9" customWidth="1"/>
    <col min="11304" max="11304" width="8.88671875" style="9"/>
    <col min="11305" max="11305" width="11" style="9" customWidth="1"/>
    <col min="11306" max="11309" width="8.88671875" style="9"/>
    <col min="11310" max="11310" width="12.109375" style="9" customWidth="1"/>
    <col min="11311" max="11311" width="8.88671875" style="9"/>
    <col min="11312" max="11312" width="11" style="9" customWidth="1"/>
    <col min="11313" max="11316" width="8.88671875" style="9"/>
    <col min="11317" max="11317" width="12.109375" style="9" customWidth="1"/>
    <col min="11318" max="11318" width="8.88671875" style="9"/>
    <col min="11319" max="11319" width="11" style="9" customWidth="1"/>
    <col min="11320" max="11323" width="8.88671875" style="9"/>
    <col min="11324" max="11324" width="12.109375" style="9" customWidth="1"/>
    <col min="11325" max="11325" width="8.88671875" style="9"/>
    <col min="11326" max="11326" width="11" style="9" customWidth="1"/>
    <col min="11327" max="11330" width="8.88671875" style="9"/>
    <col min="11331" max="11331" width="12.109375" style="9" customWidth="1"/>
    <col min="11332" max="11332" width="8.88671875" style="9"/>
    <col min="11333" max="11333" width="11" style="9" customWidth="1"/>
    <col min="11334" max="11336" width="8.88671875" style="9"/>
    <col min="11337" max="11337" width="9.88671875" style="9" customWidth="1"/>
    <col min="11338" max="11338" width="12.109375" style="9" customWidth="1"/>
    <col min="11339" max="11339" width="8.88671875" style="9"/>
    <col min="11340" max="11340" width="11" style="9" customWidth="1"/>
    <col min="11341" max="11344" width="8.88671875" style="9"/>
    <col min="11345" max="11345" width="12.109375" style="9" customWidth="1"/>
    <col min="11346" max="11520" width="8.88671875" style="9"/>
    <col min="11521" max="11521" width="50" style="9" customWidth="1"/>
    <col min="11522" max="11523" width="0" style="9" hidden="1" customWidth="1"/>
    <col min="11524" max="11524" width="12.109375" style="9" customWidth="1"/>
    <col min="11525" max="11525" width="8.88671875" style="9"/>
    <col min="11526" max="11526" width="11" style="9" customWidth="1"/>
    <col min="11527" max="11530" width="8.88671875" style="9"/>
    <col min="11531" max="11531" width="12.109375" style="9" customWidth="1"/>
    <col min="11532" max="11532" width="8.88671875" style="9"/>
    <col min="11533" max="11533" width="11" style="9" customWidth="1"/>
    <col min="11534" max="11537" width="8.88671875" style="9"/>
    <col min="11538" max="11538" width="12.109375" style="9" customWidth="1"/>
    <col min="11539" max="11539" width="8.88671875" style="9"/>
    <col min="11540" max="11540" width="11" style="9" customWidth="1"/>
    <col min="11541" max="11544" width="8.88671875" style="9"/>
    <col min="11545" max="11545" width="12.109375" style="9" customWidth="1"/>
    <col min="11546" max="11546" width="8.88671875" style="9"/>
    <col min="11547" max="11547" width="11" style="9" customWidth="1"/>
    <col min="11548" max="11551" width="8.88671875" style="9"/>
    <col min="11552" max="11552" width="12.109375" style="9" customWidth="1"/>
    <col min="11553" max="11553" width="8.88671875" style="9"/>
    <col min="11554" max="11554" width="11" style="9" customWidth="1"/>
    <col min="11555" max="11558" width="8.88671875" style="9"/>
    <col min="11559" max="11559" width="12.109375" style="9" customWidth="1"/>
    <col min="11560" max="11560" width="8.88671875" style="9"/>
    <col min="11561" max="11561" width="11" style="9" customWidth="1"/>
    <col min="11562" max="11565" width="8.88671875" style="9"/>
    <col min="11566" max="11566" width="12.109375" style="9" customWidth="1"/>
    <col min="11567" max="11567" width="8.88671875" style="9"/>
    <col min="11568" max="11568" width="11" style="9" customWidth="1"/>
    <col min="11569" max="11572" width="8.88671875" style="9"/>
    <col min="11573" max="11573" width="12.109375" style="9" customWidth="1"/>
    <col min="11574" max="11574" width="8.88671875" style="9"/>
    <col min="11575" max="11575" width="11" style="9" customWidth="1"/>
    <col min="11576" max="11579" width="8.88671875" style="9"/>
    <col min="11580" max="11580" width="12.109375" style="9" customWidth="1"/>
    <col min="11581" max="11581" width="8.88671875" style="9"/>
    <col min="11582" max="11582" width="11" style="9" customWidth="1"/>
    <col min="11583" max="11586" width="8.88671875" style="9"/>
    <col min="11587" max="11587" width="12.109375" style="9" customWidth="1"/>
    <col min="11588" max="11588" width="8.88671875" style="9"/>
    <col min="11589" max="11589" width="11" style="9" customWidth="1"/>
    <col min="11590" max="11592" width="8.88671875" style="9"/>
    <col min="11593" max="11593" width="9.88671875" style="9" customWidth="1"/>
    <col min="11594" max="11594" width="12.109375" style="9" customWidth="1"/>
    <col min="11595" max="11595" width="8.88671875" style="9"/>
    <col min="11596" max="11596" width="11" style="9" customWidth="1"/>
    <col min="11597" max="11600" width="8.88671875" style="9"/>
    <col min="11601" max="11601" width="12.109375" style="9" customWidth="1"/>
    <col min="11602" max="11776" width="8.88671875" style="9"/>
    <col min="11777" max="11777" width="50" style="9" customWidth="1"/>
    <col min="11778" max="11779" width="0" style="9" hidden="1" customWidth="1"/>
    <col min="11780" max="11780" width="12.109375" style="9" customWidth="1"/>
    <col min="11781" max="11781" width="8.88671875" style="9"/>
    <col min="11782" max="11782" width="11" style="9" customWidth="1"/>
    <col min="11783" max="11786" width="8.88671875" style="9"/>
    <col min="11787" max="11787" width="12.109375" style="9" customWidth="1"/>
    <col min="11788" max="11788" width="8.88671875" style="9"/>
    <col min="11789" max="11789" width="11" style="9" customWidth="1"/>
    <col min="11790" max="11793" width="8.88671875" style="9"/>
    <col min="11794" max="11794" width="12.109375" style="9" customWidth="1"/>
    <col min="11795" max="11795" width="8.88671875" style="9"/>
    <col min="11796" max="11796" width="11" style="9" customWidth="1"/>
    <col min="11797" max="11800" width="8.88671875" style="9"/>
    <col min="11801" max="11801" width="12.109375" style="9" customWidth="1"/>
    <col min="11802" max="11802" width="8.88671875" style="9"/>
    <col min="11803" max="11803" width="11" style="9" customWidth="1"/>
    <col min="11804" max="11807" width="8.88671875" style="9"/>
    <col min="11808" max="11808" width="12.109375" style="9" customWidth="1"/>
    <col min="11809" max="11809" width="8.88671875" style="9"/>
    <col min="11810" max="11810" width="11" style="9" customWidth="1"/>
    <col min="11811" max="11814" width="8.88671875" style="9"/>
    <col min="11815" max="11815" width="12.109375" style="9" customWidth="1"/>
    <col min="11816" max="11816" width="8.88671875" style="9"/>
    <col min="11817" max="11817" width="11" style="9" customWidth="1"/>
    <col min="11818" max="11821" width="8.88671875" style="9"/>
    <col min="11822" max="11822" width="12.109375" style="9" customWidth="1"/>
    <col min="11823" max="11823" width="8.88671875" style="9"/>
    <col min="11824" max="11824" width="11" style="9" customWidth="1"/>
    <col min="11825" max="11828" width="8.88671875" style="9"/>
    <col min="11829" max="11829" width="12.109375" style="9" customWidth="1"/>
    <col min="11830" max="11830" width="8.88671875" style="9"/>
    <col min="11831" max="11831" width="11" style="9" customWidth="1"/>
    <col min="11832" max="11835" width="8.88671875" style="9"/>
    <col min="11836" max="11836" width="12.109375" style="9" customWidth="1"/>
    <col min="11837" max="11837" width="8.88671875" style="9"/>
    <col min="11838" max="11838" width="11" style="9" customWidth="1"/>
    <col min="11839" max="11842" width="8.88671875" style="9"/>
    <col min="11843" max="11843" width="12.109375" style="9" customWidth="1"/>
    <col min="11844" max="11844" width="8.88671875" style="9"/>
    <col min="11845" max="11845" width="11" style="9" customWidth="1"/>
    <col min="11846" max="11848" width="8.88671875" style="9"/>
    <col min="11849" max="11849" width="9.88671875" style="9" customWidth="1"/>
    <col min="11850" max="11850" width="12.109375" style="9" customWidth="1"/>
    <col min="11851" max="11851" width="8.88671875" style="9"/>
    <col min="11852" max="11852" width="11" style="9" customWidth="1"/>
    <col min="11853" max="11856" width="8.88671875" style="9"/>
    <col min="11857" max="11857" width="12.109375" style="9" customWidth="1"/>
    <col min="11858" max="12032" width="8.88671875" style="9"/>
    <col min="12033" max="12033" width="50" style="9" customWidth="1"/>
    <col min="12034" max="12035" width="0" style="9" hidden="1" customWidth="1"/>
    <col min="12036" max="12036" width="12.109375" style="9" customWidth="1"/>
    <col min="12037" max="12037" width="8.88671875" style="9"/>
    <col min="12038" max="12038" width="11" style="9" customWidth="1"/>
    <col min="12039" max="12042" width="8.88671875" style="9"/>
    <col min="12043" max="12043" width="12.109375" style="9" customWidth="1"/>
    <col min="12044" max="12044" width="8.88671875" style="9"/>
    <col min="12045" max="12045" width="11" style="9" customWidth="1"/>
    <col min="12046" max="12049" width="8.88671875" style="9"/>
    <col min="12050" max="12050" width="12.109375" style="9" customWidth="1"/>
    <col min="12051" max="12051" width="8.88671875" style="9"/>
    <col min="12052" max="12052" width="11" style="9" customWidth="1"/>
    <col min="12053" max="12056" width="8.88671875" style="9"/>
    <col min="12057" max="12057" width="12.109375" style="9" customWidth="1"/>
    <col min="12058" max="12058" width="8.88671875" style="9"/>
    <col min="12059" max="12059" width="11" style="9" customWidth="1"/>
    <col min="12060" max="12063" width="8.88671875" style="9"/>
    <col min="12064" max="12064" width="12.109375" style="9" customWidth="1"/>
    <col min="12065" max="12065" width="8.88671875" style="9"/>
    <col min="12066" max="12066" width="11" style="9" customWidth="1"/>
    <col min="12067" max="12070" width="8.88671875" style="9"/>
    <col min="12071" max="12071" width="12.109375" style="9" customWidth="1"/>
    <col min="12072" max="12072" width="8.88671875" style="9"/>
    <col min="12073" max="12073" width="11" style="9" customWidth="1"/>
    <col min="12074" max="12077" width="8.88671875" style="9"/>
    <col min="12078" max="12078" width="12.109375" style="9" customWidth="1"/>
    <col min="12079" max="12079" width="8.88671875" style="9"/>
    <col min="12080" max="12080" width="11" style="9" customWidth="1"/>
    <col min="12081" max="12084" width="8.88671875" style="9"/>
    <col min="12085" max="12085" width="12.109375" style="9" customWidth="1"/>
    <col min="12086" max="12086" width="8.88671875" style="9"/>
    <col min="12087" max="12087" width="11" style="9" customWidth="1"/>
    <col min="12088" max="12091" width="8.88671875" style="9"/>
    <col min="12092" max="12092" width="12.109375" style="9" customWidth="1"/>
    <col min="12093" max="12093" width="8.88671875" style="9"/>
    <col min="12094" max="12094" width="11" style="9" customWidth="1"/>
    <col min="12095" max="12098" width="8.88671875" style="9"/>
    <col min="12099" max="12099" width="12.109375" style="9" customWidth="1"/>
    <col min="12100" max="12100" width="8.88671875" style="9"/>
    <col min="12101" max="12101" width="11" style="9" customWidth="1"/>
    <col min="12102" max="12104" width="8.88671875" style="9"/>
    <col min="12105" max="12105" width="9.88671875" style="9" customWidth="1"/>
    <col min="12106" max="12106" width="12.109375" style="9" customWidth="1"/>
    <col min="12107" max="12107" width="8.88671875" style="9"/>
    <col min="12108" max="12108" width="11" style="9" customWidth="1"/>
    <col min="12109" max="12112" width="8.88671875" style="9"/>
    <col min="12113" max="12113" width="12.109375" style="9" customWidth="1"/>
    <col min="12114" max="12288" width="8.88671875" style="9"/>
    <col min="12289" max="12289" width="50" style="9" customWidth="1"/>
    <col min="12290" max="12291" width="0" style="9" hidden="1" customWidth="1"/>
    <col min="12292" max="12292" width="12.109375" style="9" customWidth="1"/>
    <col min="12293" max="12293" width="8.88671875" style="9"/>
    <col min="12294" max="12294" width="11" style="9" customWidth="1"/>
    <col min="12295" max="12298" width="8.88671875" style="9"/>
    <col min="12299" max="12299" width="12.109375" style="9" customWidth="1"/>
    <col min="12300" max="12300" width="8.88671875" style="9"/>
    <col min="12301" max="12301" width="11" style="9" customWidth="1"/>
    <col min="12302" max="12305" width="8.88671875" style="9"/>
    <col min="12306" max="12306" width="12.109375" style="9" customWidth="1"/>
    <col min="12307" max="12307" width="8.88671875" style="9"/>
    <col min="12308" max="12308" width="11" style="9" customWidth="1"/>
    <col min="12309" max="12312" width="8.88671875" style="9"/>
    <col min="12313" max="12313" width="12.109375" style="9" customWidth="1"/>
    <col min="12314" max="12314" width="8.88671875" style="9"/>
    <col min="12315" max="12315" width="11" style="9" customWidth="1"/>
    <col min="12316" max="12319" width="8.88671875" style="9"/>
    <col min="12320" max="12320" width="12.109375" style="9" customWidth="1"/>
    <col min="12321" max="12321" width="8.88671875" style="9"/>
    <col min="12322" max="12322" width="11" style="9" customWidth="1"/>
    <col min="12323" max="12326" width="8.88671875" style="9"/>
    <col min="12327" max="12327" width="12.109375" style="9" customWidth="1"/>
    <col min="12328" max="12328" width="8.88671875" style="9"/>
    <col min="12329" max="12329" width="11" style="9" customWidth="1"/>
    <col min="12330" max="12333" width="8.88671875" style="9"/>
    <col min="12334" max="12334" width="12.109375" style="9" customWidth="1"/>
    <col min="12335" max="12335" width="8.88671875" style="9"/>
    <col min="12336" max="12336" width="11" style="9" customWidth="1"/>
    <col min="12337" max="12340" width="8.88671875" style="9"/>
    <col min="12341" max="12341" width="12.109375" style="9" customWidth="1"/>
    <col min="12342" max="12342" width="8.88671875" style="9"/>
    <col min="12343" max="12343" width="11" style="9" customWidth="1"/>
    <col min="12344" max="12347" width="8.88671875" style="9"/>
    <col min="12348" max="12348" width="12.109375" style="9" customWidth="1"/>
    <col min="12349" max="12349" width="8.88671875" style="9"/>
    <col min="12350" max="12350" width="11" style="9" customWidth="1"/>
    <col min="12351" max="12354" width="8.88671875" style="9"/>
    <col min="12355" max="12355" width="12.109375" style="9" customWidth="1"/>
    <col min="12356" max="12356" width="8.88671875" style="9"/>
    <col min="12357" max="12357" width="11" style="9" customWidth="1"/>
    <col min="12358" max="12360" width="8.88671875" style="9"/>
    <col min="12361" max="12361" width="9.88671875" style="9" customWidth="1"/>
    <col min="12362" max="12362" width="12.109375" style="9" customWidth="1"/>
    <col min="12363" max="12363" width="8.88671875" style="9"/>
    <col min="12364" max="12364" width="11" style="9" customWidth="1"/>
    <col min="12365" max="12368" width="8.88671875" style="9"/>
    <col min="12369" max="12369" width="12.109375" style="9" customWidth="1"/>
    <col min="12370" max="12544" width="8.88671875" style="9"/>
    <col min="12545" max="12545" width="50" style="9" customWidth="1"/>
    <col min="12546" max="12547" width="0" style="9" hidden="1" customWidth="1"/>
    <col min="12548" max="12548" width="12.109375" style="9" customWidth="1"/>
    <col min="12549" max="12549" width="8.88671875" style="9"/>
    <col min="12550" max="12550" width="11" style="9" customWidth="1"/>
    <col min="12551" max="12554" width="8.88671875" style="9"/>
    <col min="12555" max="12555" width="12.109375" style="9" customWidth="1"/>
    <col min="12556" max="12556" width="8.88671875" style="9"/>
    <col min="12557" max="12557" width="11" style="9" customWidth="1"/>
    <col min="12558" max="12561" width="8.88671875" style="9"/>
    <col min="12562" max="12562" width="12.109375" style="9" customWidth="1"/>
    <col min="12563" max="12563" width="8.88671875" style="9"/>
    <col min="12564" max="12564" width="11" style="9" customWidth="1"/>
    <col min="12565" max="12568" width="8.88671875" style="9"/>
    <col min="12569" max="12569" width="12.109375" style="9" customWidth="1"/>
    <col min="12570" max="12570" width="8.88671875" style="9"/>
    <col min="12571" max="12571" width="11" style="9" customWidth="1"/>
    <col min="12572" max="12575" width="8.88671875" style="9"/>
    <col min="12576" max="12576" width="12.109375" style="9" customWidth="1"/>
    <col min="12577" max="12577" width="8.88671875" style="9"/>
    <col min="12578" max="12578" width="11" style="9" customWidth="1"/>
    <col min="12579" max="12582" width="8.88671875" style="9"/>
    <col min="12583" max="12583" width="12.109375" style="9" customWidth="1"/>
    <col min="12584" max="12584" width="8.88671875" style="9"/>
    <col min="12585" max="12585" width="11" style="9" customWidth="1"/>
    <col min="12586" max="12589" width="8.88671875" style="9"/>
    <col min="12590" max="12590" width="12.109375" style="9" customWidth="1"/>
    <col min="12591" max="12591" width="8.88671875" style="9"/>
    <col min="12592" max="12592" width="11" style="9" customWidth="1"/>
    <col min="12593" max="12596" width="8.88671875" style="9"/>
    <col min="12597" max="12597" width="12.109375" style="9" customWidth="1"/>
    <col min="12598" max="12598" width="8.88671875" style="9"/>
    <col min="12599" max="12599" width="11" style="9" customWidth="1"/>
    <col min="12600" max="12603" width="8.88671875" style="9"/>
    <col min="12604" max="12604" width="12.109375" style="9" customWidth="1"/>
    <col min="12605" max="12605" width="8.88671875" style="9"/>
    <col min="12606" max="12606" width="11" style="9" customWidth="1"/>
    <col min="12607" max="12610" width="8.88671875" style="9"/>
    <col min="12611" max="12611" width="12.109375" style="9" customWidth="1"/>
    <col min="12612" max="12612" width="8.88671875" style="9"/>
    <col min="12613" max="12613" width="11" style="9" customWidth="1"/>
    <col min="12614" max="12616" width="8.88671875" style="9"/>
    <col min="12617" max="12617" width="9.88671875" style="9" customWidth="1"/>
    <col min="12618" max="12618" width="12.109375" style="9" customWidth="1"/>
    <col min="12619" max="12619" width="8.88671875" style="9"/>
    <col min="12620" max="12620" width="11" style="9" customWidth="1"/>
    <col min="12621" max="12624" width="8.88671875" style="9"/>
    <col min="12625" max="12625" width="12.109375" style="9" customWidth="1"/>
    <col min="12626" max="12800" width="8.88671875" style="9"/>
    <col min="12801" max="12801" width="50" style="9" customWidth="1"/>
    <col min="12802" max="12803" width="0" style="9" hidden="1" customWidth="1"/>
    <col min="12804" max="12804" width="12.109375" style="9" customWidth="1"/>
    <col min="12805" max="12805" width="8.88671875" style="9"/>
    <col min="12806" max="12806" width="11" style="9" customWidth="1"/>
    <col min="12807" max="12810" width="8.88671875" style="9"/>
    <col min="12811" max="12811" width="12.109375" style="9" customWidth="1"/>
    <col min="12812" max="12812" width="8.88671875" style="9"/>
    <col min="12813" max="12813" width="11" style="9" customWidth="1"/>
    <col min="12814" max="12817" width="8.88671875" style="9"/>
    <col min="12818" max="12818" width="12.109375" style="9" customWidth="1"/>
    <col min="12819" max="12819" width="8.88671875" style="9"/>
    <col min="12820" max="12820" width="11" style="9" customWidth="1"/>
    <col min="12821" max="12824" width="8.88671875" style="9"/>
    <col min="12825" max="12825" width="12.109375" style="9" customWidth="1"/>
    <col min="12826" max="12826" width="8.88671875" style="9"/>
    <col min="12827" max="12827" width="11" style="9" customWidth="1"/>
    <col min="12828" max="12831" width="8.88671875" style="9"/>
    <col min="12832" max="12832" width="12.109375" style="9" customWidth="1"/>
    <col min="12833" max="12833" width="8.88671875" style="9"/>
    <col min="12834" max="12834" width="11" style="9" customWidth="1"/>
    <col min="12835" max="12838" width="8.88671875" style="9"/>
    <col min="12839" max="12839" width="12.109375" style="9" customWidth="1"/>
    <col min="12840" max="12840" width="8.88671875" style="9"/>
    <col min="12841" max="12841" width="11" style="9" customWidth="1"/>
    <col min="12842" max="12845" width="8.88671875" style="9"/>
    <col min="12846" max="12846" width="12.109375" style="9" customWidth="1"/>
    <col min="12847" max="12847" width="8.88671875" style="9"/>
    <col min="12848" max="12848" width="11" style="9" customWidth="1"/>
    <col min="12849" max="12852" width="8.88671875" style="9"/>
    <col min="12853" max="12853" width="12.109375" style="9" customWidth="1"/>
    <col min="12854" max="12854" width="8.88671875" style="9"/>
    <col min="12855" max="12855" width="11" style="9" customWidth="1"/>
    <col min="12856" max="12859" width="8.88671875" style="9"/>
    <col min="12860" max="12860" width="12.109375" style="9" customWidth="1"/>
    <col min="12861" max="12861" width="8.88671875" style="9"/>
    <col min="12862" max="12862" width="11" style="9" customWidth="1"/>
    <col min="12863" max="12866" width="8.88671875" style="9"/>
    <col min="12867" max="12867" width="12.109375" style="9" customWidth="1"/>
    <col min="12868" max="12868" width="8.88671875" style="9"/>
    <col min="12869" max="12869" width="11" style="9" customWidth="1"/>
    <col min="12870" max="12872" width="8.88671875" style="9"/>
    <col min="12873" max="12873" width="9.88671875" style="9" customWidth="1"/>
    <col min="12874" max="12874" width="12.109375" style="9" customWidth="1"/>
    <col min="12875" max="12875" width="8.88671875" style="9"/>
    <col min="12876" max="12876" width="11" style="9" customWidth="1"/>
    <col min="12877" max="12880" width="8.88671875" style="9"/>
    <col min="12881" max="12881" width="12.109375" style="9" customWidth="1"/>
    <col min="12882" max="13056" width="8.88671875" style="9"/>
    <col min="13057" max="13057" width="50" style="9" customWidth="1"/>
    <col min="13058" max="13059" width="0" style="9" hidden="1" customWidth="1"/>
    <col min="13060" max="13060" width="12.109375" style="9" customWidth="1"/>
    <col min="13061" max="13061" width="8.88671875" style="9"/>
    <col min="13062" max="13062" width="11" style="9" customWidth="1"/>
    <col min="13063" max="13066" width="8.88671875" style="9"/>
    <col min="13067" max="13067" width="12.109375" style="9" customWidth="1"/>
    <col min="13068" max="13068" width="8.88671875" style="9"/>
    <col min="13069" max="13069" width="11" style="9" customWidth="1"/>
    <col min="13070" max="13073" width="8.88671875" style="9"/>
    <col min="13074" max="13074" width="12.109375" style="9" customWidth="1"/>
    <col min="13075" max="13075" width="8.88671875" style="9"/>
    <col min="13076" max="13076" width="11" style="9" customWidth="1"/>
    <col min="13077" max="13080" width="8.88671875" style="9"/>
    <col min="13081" max="13081" width="12.109375" style="9" customWidth="1"/>
    <col min="13082" max="13082" width="8.88671875" style="9"/>
    <col min="13083" max="13083" width="11" style="9" customWidth="1"/>
    <col min="13084" max="13087" width="8.88671875" style="9"/>
    <col min="13088" max="13088" width="12.109375" style="9" customWidth="1"/>
    <col min="13089" max="13089" width="8.88671875" style="9"/>
    <col min="13090" max="13090" width="11" style="9" customWidth="1"/>
    <col min="13091" max="13094" width="8.88671875" style="9"/>
    <col min="13095" max="13095" width="12.109375" style="9" customWidth="1"/>
    <col min="13096" max="13096" width="8.88671875" style="9"/>
    <col min="13097" max="13097" width="11" style="9" customWidth="1"/>
    <col min="13098" max="13101" width="8.88671875" style="9"/>
    <col min="13102" max="13102" width="12.109375" style="9" customWidth="1"/>
    <col min="13103" max="13103" width="8.88671875" style="9"/>
    <col min="13104" max="13104" width="11" style="9" customWidth="1"/>
    <col min="13105" max="13108" width="8.88671875" style="9"/>
    <col min="13109" max="13109" width="12.109375" style="9" customWidth="1"/>
    <col min="13110" max="13110" width="8.88671875" style="9"/>
    <col min="13111" max="13111" width="11" style="9" customWidth="1"/>
    <col min="13112" max="13115" width="8.88671875" style="9"/>
    <col min="13116" max="13116" width="12.109375" style="9" customWidth="1"/>
    <col min="13117" max="13117" width="8.88671875" style="9"/>
    <col min="13118" max="13118" width="11" style="9" customWidth="1"/>
    <col min="13119" max="13122" width="8.88671875" style="9"/>
    <col min="13123" max="13123" width="12.109375" style="9" customWidth="1"/>
    <col min="13124" max="13124" width="8.88671875" style="9"/>
    <col min="13125" max="13125" width="11" style="9" customWidth="1"/>
    <col min="13126" max="13128" width="8.88671875" style="9"/>
    <col min="13129" max="13129" width="9.88671875" style="9" customWidth="1"/>
    <col min="13130" max="13130" width="12.109375" style="9" customWidth="1"/>
    <col min="13131" max="13131" width="8.88671875" style="9"/>
    <col min="13132" max="13132" width="11" style="9" customWidth="1"/>
    <col min="13133" max="13136" width="8.88671875" style="9"/>
    <col min="13137" max="13137" width="12.109375" style="9" customWidth="1"/>
    <col min="13138" max="13312" width="8.88671875" style="9"/>
    <col min="13313" max="13313" width="50" style="9" customWidth="1"/>
    <col min="13314" max="13315" width="0" style="9" hidden="1" customWidth="1"/>
    <col min="13316" max="13316" width="12.109375" style="9" customWidth="1"/>
    <col min="13317" max="13317" width="8.88671875" style="9"/>
    <col min="13318" max="13318" width="11" style="9" customWidth="1"/>
    <col min="13319" max="13322" width="8.88671875" style="9"/>
    <col min="13323" max="13323" width="12.109375" style="9" customWidth="1"/>
    <col min="13324" max="13324" width="8.88671875" style="9"/>
    <col min="13325" max="13325" width="11" style="9" customWidth="1"/>
    <col min="13326" max="13329" width="8.88671875" style="9"/>
    <col min="13330" max="13330" width="12.109375" style="9" customWidth="1"/>
    <col min="13331" max="13331" width="8.88671875" style="9"/>
    <col min="13332" max="13332" width="11" style="9" customWidth="1"/>
    <col min="13333" max="13336" width="8.88671875" style="9"/>
    <col min="13337" max="13337" width="12.109375" style="9" customWidth="1"/>
    <col min="13338" max="13338" width="8.88671875" style="9"/>
    <col min="13339" max="13339" width="11" style="9" customWidth="1"/>
    <col min="13340" max="13343" width="8.88671875" style="9"/>
    <col min="13344" max="13344" width="12.109375" style="9" customWidth="1"/>
    <col min="13345" max="13345" width="8.88671875" style="9"/>
    <col min="13346" max="13346" width="11" style="9" customWidth="1"/>
    <col min="13347" max="13350" width="8.88671875" style="9"/>
    <col min="13351" max="13351" width="12.109375" style="9" customWidth="1"/>
    <col min="13352" max="13352" width="8.88671875" style="9"/>
    <col min="13353" max="13353" width="11" style="9" customWidth="1"/>
    <col min="13354" max="13357" width="8.88671875" style="9"/>
    <col min="13358" max="13358" width="12.109375" style="9" customWidth="1"/>
    <col min="13359" max="13359" width="8.88671875" style="9"/>
    <col min="13360" max="13360" width="11" style="9" customWidth="1"/>
    <col min="13361" max="13364" width="8.88671875" style="9"/>
    <col min="13365" max="13365" width="12.109375" style="9" customWidth="1"/>
    <col min="13366" max="13366" width="8.88671875" style="9"/>
    <col min="13367" max="13367" width="11" style="9" customWidth="1"/>
    <col min="13368" max="13371" width="8.88671875" style="9"/>
    <col min="13372" max="13372" width="12.109375" style="9" customWidth="1"/>
    <col min="13373" max="13373" width="8.88671875" style="9"/>
    <col min="13374" max="13374" width="11" style="9" customWidth="1"/>
    <col min="13375" max="13378" width="8.88671875" style="9"/>
    <col min="13379" max="13379" width="12.109375" style="9" customWidth="1"/>
    <col min="13380" max="13380" width="8.88671875" style="9"/>
    <col min="13381" max="13381" width="11" style="9" customWidth="1"/>
    <col min="13382" max="13384" width="8.88671875" style="9"/>
    <col min="13385" max="13385" width="9.88671875" style="9" customWidth="1"/>
    <col min="13386" max="13386" width="12.109375" style="9" customWidth="1"/>
    <col min="13387" max="13387" width="8.88671875" style="9"/>
    <col min="13388" max="13388" width="11" style="9" customWidth="1"/>
    <col min="13389" max="13392" width="8.88671875" style="9"/>
    <col min="13393" max="13393" width="12.109375" style="9" customWidth="1"/>
    <col min="13394" max="13568" width="8.88671875" style="9"/>
    <col min="13569" max="13569" width="50" style="9" customWidth="1"/>
    <col min="13570" max="13571" width="0" style="9" hidden="1" customWidth="1"/>
    <col min="13572" max="13572" width="12.109375" style="9" customWidth="1"/>
    <col min="13573" max="13573" width="8.88671875" style="9"/>
    <col min="13574" max="13574" width="11" style="9" customWidth="1"/>
    <col min="13575" max="13578" width="8.88671875" style="9"/>
    <col min="13579" max="13579" width="12.109375" style="9" customWidth="1"/>
    <col min="13580" max="13580" width="8.88671875" style="9"/>
    <col min="13581" max="13581" width="11" style="9" customWidth="1"/>
    <col min="13582" max="13585" width="8.88671875" style="9"/>
    <col min="13586" max="13586" width="12.109375" style="9" customWidth="1"/>
    <col min="13587" max="13587" width="8.88671875" style="9"/>
    <col min="13588" max="13588" width="11" style="9" customWidth="1"/>
    <col min="13589" max="13592" width="8.88671875" style="9"/>
    <col min="13593" max="13593" width="12.109375" style="9" customWidth="1"/>
    <col min="13594" max="13594" width="8.88671875" style="9"/>
    <col min="13595" max="13595" width="11" style="9" customWidth="1"/>
    <col min="13596" max="13599" width="8.88671875" style="9"/>
    <col min="13600" max="13600" width="12.109375" style="9" customWidth="1"/>
    <col min="13601" max="13601" width="8.88671875" style="9"/>
    <col min="13602" max="13602" width="11" style="9" customWidth="1"/>
    <col min="13603" max="13606" width="8.88671875" style="9"/>
    <col min="13607" max="13607" width="12.109375" style="9" customWidth="1"/>
    <col min="13608" max="13608" width="8.88671875" style="9"/>
    <col min="13609" max="13609" width="11" style="9" customWidth="1"/>
    <col min="13610" max="13613" width="8.88671875" style="9"/>
    <col min="13614" max="13614" width="12.109375" style="9" customWidth="1"/>
    <col min="13615" max="13615" width="8.88671875" style="9"/>
    <col min="13616" max="13616" width="11" style="9" customWidth="1"/>
    <col min="13617" max="13620" width="8.88671875" style="9"/>
    <col min="13621" max="13621" width="12.109375" style="9" customWidth="1"/>
    <col min="13622" max="13622" width="8.88671875" style="9"/>
    <col min="13623" max="13623" width="11" style="9" customWidth="1"/>
    <col min="13624" max="13627" width="8.88671875" style="9"/>
    <col min="13628" max="13628" width="12.109375" style="9" customWidth="1"/>
    <col min="13629" max="13629" width="8.88671875" style="9"/>
    <col min="13630" max="13630" width="11" style="9" customWidth="1"/>
    <col min="13631" max="13634" width="8.88671875" style="9"/>
    <col min="13635" max="13635" width="12.109375" style="9" customWidth="1"/>
    <col min="13636" max="13636" width="8.88671875" style="9"/>
    <col min="13637" max="13637" width="11" style="9" customWidth="1"/>
    <col min="13638" max="13640" width="8.88671875" style="9"/>
    <col min="13641" max="13641" width="9.88671875" style="9" customWidth="1"/>
    <col min="13642" max="13642" width="12.109375" style="9" customWidth="1"/>
    <col min="13643" max="13643" width="8.88671875" style="9"/>
    <col min="13644" max="13644" width="11" style="9" customWidth="1"/>
    <col min="13645" max="13648" width="8.88671875" style="9"/>
    <col min="13649" max="13649" width="12.109375" style="9" customWidth="1"/>
    <col min="13650" max="13824" width="8.88671875" style="9"/>
    <col min="13825" max="13825" width="50" style="9" customWidth="1"/>
    <col min="13826" max="13827" width="0" style="9" hidden="1" customWidth="1"/>
    <col min="13828" max="13828" width="12.109375" style="9" customWidth="1"/>
    <col min="13829" max="13829" width="8.88671875" style="9"/>
    <col min="13830" max="13830" width="11" style="9" customWidth="1"/>
    <col min="13831" max="13834" width="8.88671875" style="9"/>
    <col min="13835" max="13835" width="12.109375" style="9" customWidth="1"/>
    <col min="13836" max="13836" width="8.88671875" style="9"/>
    <col min="13837" max="13837" width="11" style="9" customWidth="1"/>
    <col min="13838" max="13841" width="8.88671875" style="9"/>
    <col min="13842" max="13842" width="12.109375" style="9" customWidth="1"/>
    <col min="13843" max="13843" width="8.88671875" style="9"/>
    <col min="13844" max="13844" width="11" style="9" customWidth="1"/>
    <col min="13845" max="13848" width="8.88671875" style="9"/>
    <col min="13849" max="13849" width="12.109375" style="9" customWidth="1"/>
    <col min="13850" max="13850" width="8.88671875" style="9"/>
    <col min="13851" max="13851" width="11" style="9" customWidth="1"/>
    <col min="13852" max="13855" width="8.88671875" style="9"/>
    <col min="13856" max="13856" width="12.109375" style="9" customWidth="1"/>
    <col min="13857" max="13857" width="8.88671875" style="9"/>
    <col min="13858" max="13858" width="11" style="9" customWidth="1"/>
    <col min="13859" max="13862" width="8.88671875" style="9"/>
    <col min="13863" max="13863" width="12.109375" style="9" customWidth="1"/>
    <col min="13864" max="13864" width="8.88671875" style="9"/>
    <col min="13865" max="13865" width="11" style="9" customWidth="1"/>
    <col min="13866" max="13869" width="8.88671875" style="9"/>
    <col min="13870" max="13870" width="12.109375" style="9" customWidth="1"/>
    <col min="13871" max="13871" width="8.88671875" style="9"/>
    <col min="13872" max="13872" width="11" style="9" customWidth="1"/>
    <col min="13873" max="13876" width="8.88671875" style="9"/>
    <col min="13877" max="13877" width="12.109375" style="9" customWidth="1"/>
    <col min="13878" max="13878" width="8.88671875" style="9"/>
    <col min="13879" max="13879" width="11" style="9" customWidth="1"/>
    <col min="13880" max="13883" width="8.88671875" style="9"/>
    <col min="13884" max="13884" width="12.109375" style="9" customWidth="1"/>
    <col min="13885" max="13885" width="8.88671875" style="9"/>
    <col min="13886" max="13886" width="11" style="9" customWidth="1"/>
    <col min="13887" max="13890" width="8.88671875" style="9"/>
    <col min="13891" max="13891" width="12.109375" style="9" customWidth="1"/>
    <col min="13892" max="13892" width="8.88671875" style="9"/>
    <col min="13893" max="13893" width="11" style="9" customWidth="1"/>
    <col min="13894" max="13896" width="8.88671875" style="9"/>
    <col min="13897" max="13897" width="9.88671875" style="9" customWidth="1"/>
    <col min="13898" max="13898" width="12.109375" style="9" customWidth="1"/>
    <col min="13899" max="13899" width="8.88671875" style="9"/>
    <col min="13900" max="13900" width="11" style="9" customWidth="1"/>
    <col min="13901" max="13904" width="8.88671875" style="9"/>
    <col min="13905" max="13905" width="12.109375" style="9" customWidth="1"/>
    <col min="13906" max="14080" width="8.88671875" style="9"/>
    <col min="14081" max="14081" width="50" style="9" customWidth="1"/>
    <col min="14082" max="14083" width="0" style="9" hidden="1" customWidth="1"/>
    <col min="14084" max="14084" width="12.109375" style="9" customWidth="1"/>
    <col min="14085" max="14085" width="8.88671875" style="9"/>
    <col min="14086" max="14086" width="11" style="9" customWidth="1"/>
    <col min="14087" max="14090" width="8.88671875" style="9"/>
    <col min="14091" max="14091" width="12.109375" style="9" customWidth="1"/>
    <col min="14092" max="14092" width="8.88671875" style="9"/>
    <col min="14093" max="14093" width="11" style="9" customWidth="1"/>
    <col min="14094" max="14097" width="8.88671875" style="9"/>
    <col min="14098" max="14098" width="12.109375" style="9" customWidth="1"/>
    <col min="14099" max="14099" width="8.88671875" style="9"/>
    <col min="14100" max="14100" width="11" style="9" customWidth="1"/>
    <col min="14101" max="14104" width="8.88671875" style="9"/>
    <col min="14105" max="14105" width="12.109375" style="9" customWidth="1"/>
    <col min="14106" max="14106" width="8.88671875" style="9"/>
    <col min="14107" max="14107" width="11" style="9" customWidth="1"/>
    <col min="14108" max="14111" width="8.88671875" style="9"/>
    <col min="14112" max="14112" width="12.109375" style="9" customWidth="1"/>
    <col min="14113" max="14113" width="8.88671875" style="9"/>
    <col min="14114" max="14114" width="11" style="9" customWidth="1"/>
    <col min="14115" max="14118" width="8.88671875" style="9"/>
    <col min="14119" max="14119" width="12.109375" style="9" customWidth="1"/>
    <col min="14120" max="14120" width="8.88671875" style="9"/>
    <col min="14121" max="14121" width="11" style="9" customWidth="1"/>
    <col min="14122" max="14125" width="8.88671875" style="9"/>
    <col min="14126" max="14126" width="12.109375" style="9" customWidth="1"/>
    <col min="14127" max="14127" width="8.88671875" style="9"/>
    <col min="14128" max="14128" width="11" style="9" customWidth="1"/>
    <col min="14129" max="14132" width="8.88671875" style="9"/>
    <col min="14133" max="14133" width="12.109375" style="9" customWidth="1"/>
    <col min="14134" max="14134" width="8.88671875" style="9"/>
    <col min="14135" max="14135" width="11" style="9" customWidth="1"/>
    <col min="14136" max="14139" width="8.88671875" style="9"/>
    <col min="14140" max="14140" width="12.109375" style="9" customWidth="1"/>
    <col min="14141" max="14141" width="8.88671875" style="9"/>
    <col min="14142" max="14142" width="11" style="9" customWidth="1"/>
    <col min="14143" max="14146" width="8.88671875" style="9"/>
    <col min="14147" max="14147" width="12.109375" style="9" customWidth="1"/>
    <col min="14148" max="14148" width="8.88671875" style="9"/>
    <col min="14149" max="14149" width="11" style="9" customWidth="1"/>
    <col min="14150" max="14152" width="8.88671875" style="9"/>
    <col min="14153" max="14153" width="9.88671875" style="9" customWidth="1"/>
    <col min="14154" max="14154" width="12.109375" style="9" customWidth="1"/>
    <col min="14155" max="14155" width="8.88671875" style="9"/>
    <col min="14156" max="14156" width="11" style="9" customWidth="1"/>
    <col min="14157" max="14160" width="8.88671875" style="9"/>
    <col min="14161" max="14161" width="12.109375" style="9" customWidth="1"/>
    <col min="14162" max="14336" width="8.88671875" style="9"/>
    <col min="14337" max="14337" width="50" style="9" customWidth="1"/>
    <col min="14338" max="14339" width="0" style="9" hidden="1" customWidth="1"/>
    <col min="14340" max="14340" width="12.109375" style="9" customWidth="1"/>
    <col min="14341" max="14341" width="8.88671875" style="9"/>
    <col min="14342" max="14342" width="11" style="9" customWidth="1"/>
    <col min="14343" max="14346" width="8.88671875" style="9"/>
    <col min="14347" max="14347" width="12.109375" style="9" customWidth="1"/>
    <col min="14348" max="14348" width="8.88671875" style="9"/>
    <col min="14349" max="14349" width="11" style="9" customWidth="1"/>
    <col min="14350" max="14353" width="8.88671875" style="9"/>
    <col min="14354" max="14354" width="12.109375" style="9" customWidth="1"/>
    <col min="14355" max="14355" width="8.88671875" style="9"/>
    <col min="14356" max="14356" width="11" style="9" customWidth="1"/>
    <col min="14357" max="14360" width="8.88671875" style="9"/>
    <col min="14361" max="14361" width="12.109375" style="9" customWidth="1"/>
    <col min="14362" max="14362" width="8.88671875" style="9"/>
    <col min="14363" max="14363" width="11" style="9" customWidth="1"/>
    <col min="14364" max="14367" width="8.88671875" style="9"/>
    <col min="14368" max="14368" width="12.109375" style="9" customWidth="1"/>
    <col min="14369" max="14369" width="8.88671875" style="9"/>
    <col min="14370" max="14370" width="11" style="9" customWidth="1"/>
    <col min="14371" max="14374" width="8.88671875" style="9"/>
    <col min="14375" max="14375" width="12.109375" style="9" customWidth="1"/>
    <col min="14376" max="14376" width="8.88671875" style="9"/>
    <col min="14377" max="14377" width="11" style="9" customWidth="1"/>
    <col min="14378" max="14381" width="8.88671875" style="9"/>
    <col min="14382" max="14382" width="12.109375" style="9" customWidth="1"/>
    <col min="14383" max="14383" width="8.88671875" style="9"/>
    <col min="14384" max="14384" width="11" style="9" customWidth="1"/>
    <col min="14385" max="14388" width="8.88671875" style="9"/>
    <col min="14389" max="14389" width="12.109375" style="9" customWidth="1"/>
    <col min="14390" max="14390" width="8.88671875" style="9"/>
    <col min="14391" max="14391" width="11" style="9" customWidth="1"/>
    <col min="14392" max="14395" width="8.88671875" style="9"/>
    <col min="14396" max="14396" width="12.109375" style="9" customWidth="1"/>
    <col min="14397" max="14397" width="8.88671875" style="9"/>
    <col min="14398" max="14398" width="11" style="9" customWidth="1"/>
    <col min="14399" max="14402" width="8.88671875" style="9"/>
    <col min="14403" max="14403" width="12.109375" style="9" customWidth="1"/>
    <col min="14404" max="14404" width="8.88671875" style="9"/>
    <col min="14405" max="14405" width="11" style="9" customWidth="1"/>
    <col min="14406" max="14408" width="8.88671875" style="9"/>
    <col min="14409" max="14409" width="9.88671875" style="9" customWidth="1"/>
    <col min="14410" max="14410" width="12.109375" style="9" customWidth="1"/>
    <col min="14411" max="14411" width="8.88671875" style="9"/>
    <col min="14412" max="14412" width="11" style="9" customWidth="1"/>
    <col min="14413" max="14416" width="8.88671875" style="9"/>
    <col min="14417" max="14417" width="12.109375" style="9" customWidth="1"/>
    <col min="14418" max="14592" width="8.88671875" style="9"/>
    <col min="14593" max="14593" width="50" style="9" customWidth="1"/>
    <col min="14594" max="14595" width="0" style="9" hidden="1" customWidth="1"/>
    <col min="14596" max="14596" width="12.109375" style="9" customWidth="1"/>
    <col min="14597" max="14597" width="8.88671875" style="9"/>
    <col min="14598" max="14598" width="11" style="9" customWidth="1"/>
    <col min="14599" max="14602" width="8.88671875" style="9"/>
    <col min="14603" max="14603" width="12.109375" style="9" customWidth="1"/>
    <col min="14604" max="14604" width="8.88671875" style="9"/>
    <col min="14605" max="14605" width="11" style="9" customWidth="1"/>
    <col min="14606" max="14609" width="8.88671875" style="9"/>
    <col min="14610" max="14610" width="12.109375" style="9" customWidth="1"/>
    <col min="14611" max="14611" width="8.88671875" style="9"/>
    <col min="14612" max="14612" width="11" style="9" customWidth="1"/>
    <col min="14613" max="14616" width="8.88671875" style="9"/>
    <col min="14617" max="14617" width="12.109375" style="9" customWidth="1"/>
    <col min="14618" max="14618" width="8.88671875" style="9"/>
    <col min="14619" max="14619" width="11" style="9" customWidth="1"/>
    <col min="14620" max="14623" width="8.88671875" style="9"/>
    <col min="14624" max="14624" width="12.109375" style="9" customWidth="1"/>
    <col min="14625" max="14625" width="8.88671875" style="9"/>
    <col min="14626" max="14626" width="11" style="9" customWidth="1"/>
    <col min="14627" max="14630" width="8.88671875" style="9"/>
    <col min="14631" max="14631" width="12.109375" style="9" customWidth="1"/>
    <col min="14632" max="14632" width="8.88671875" style="9"/>
    <col min="14633" max="14633" width="11" style="9" customWidth="1"/>
    <col min="14634" max="14637" width="8.88671875" style="9"/>
    <col min="14638" max="14638" width="12.109375" style="9" customWidth="1"/>
    <col min="14639" max="14639" width="8.88671875" style="9"/>
    <col min="14640" max="14640" width="11" style="9" customWidth="1"/>
    <col min="14641" max="14644" width="8.88671875" style="9"/>
    <col min="14645" max="14645" width="12.109375" style="9" customWidth="1"/>
    <col min="14646" max="14646" width="8.88671875" style="9"/>
    <col min="14647" max="14647" width="11" style="9" customWidth="1"/>
    <col min="14648" max="14651" width="8.88671875" style="9"/>
    <col min="14652" max="14652" width="12.109375" style="9" customWidth="1"/>
    <col min="14653" max="14653" width="8.88671875" style="9"/>
    <col min="14654" max="14654" width="11" style="9" customWidth="1"/>
    <col min="14655" max="14658" width="8.88671875" style="9"/>
    <col min="14659" max="14659" width="12.109375" style="9" customWidth="1"/>
    <col min="14660" max="14660" width="8.88671875" style="9"/>
    <col min="14661" max="14661" width="11" style="9" customWidth="1"/>
    <col min="14662" max="14664" width="8.88671875" style="9"/>
    <col min="14665" max="14665" width="9.88671875" style="9" customWidth="1"/>
    <col min="14666" max="14666" width="12.109375" style="9" customWidth="1"/>
    <col min="14667" max="14667" width="8.88671875" style="9"/>
    <col min="14668" max="14668" width="11" style="9" customWidth="1"/>
    <col min="14669" max="14672" width="8.88671875" style="9"/>
    <col min="14673" max="14673" width="12.109375" style="9" customWidth="1"/>
    <col min="14674" max="14848" width="8.88671875" style="9"/>
    <col min="14849" max="14849" width="50" style="9" customWidth="1"/>
    <col min="14850" max="14851" width="0" style="9" hidden="1" customWidth="1"/>
    <col min="14852" max="14852" width="12.109375" style="9" customWidth="1"/>
    <col min="14853" max="14853" width="8.88671875" style="9"/>
    <col min="14854" max="14854" width="11" style="9" customWidth="1"/>
    <col min="14855" max="14858" width="8.88671875" style="9"/>
    <col min="14859" max="14859" width="12.109375" style="9" customWidth="1"/>
    <col min="14860" max="14860" width="8.88671875" style="9"/>
    <col min="14861" max="14861" width="11" style="9" customWidth="1"/>
    <col min="14862" max="14865" width="8.88671875" style="9"/>
    <col min="14866" max="14866" width="12.109375" style="9" customWidth="1"/>
    <col min="14867" max="14867" width="8.88671875" style="9"/>
    <col min="14868" max="14868" width="11" style="9" customWidth="1"/>
    <col min="14869" max="14872" width="8.88671875" style="9"/>
    <col min="14873" max="14873" width="12.109375" style="9" customWidth="1"/>
    <col min="14874" max="14874" width="8.88671875" style="9"/>
    <col min="14875" max="14875" width="11" style="9" customWidth="1"/>
    <col min="14876" max="14879" width="8.88671875" style="9"/>
    <col min="14880" max="14880" width="12.109375" style="9" customWidth="1"/>
    <col min="14881" max="14881" width="8.88671875" style="9"/>
    <col min="14882" max="14882" width="11" style="9" customWidth="1"/>
    <col min="14883" max="14886" width="8.88671875" style="9"/>
    <col min="14887" max="14887" width="12.109375" style="9" customWidth="1"/>
    <col min="14888" max="14888" width="8.88671875" style="9"/>
    <col min="14889" max="14889" width="11" style="9" customWidth="1"/>
    <col min="14890" max="14893" width="8.88671875" style="9"/>
    <col min="14894" max="14894" width="12.109375" style="9" customWidth="1"/>
    <col min="14895" max="14895" width="8.88671875" style="9"/>
    <col min="14896" max="14896" width="11" style="9" customWidth="1"/>
    <col min="14897" max="14900" width="8.88671875" style="9"/>
    <col min="14901" max="14901" width="12.109375" style="9" customWidth="1"/>
    <col min="14902" max="14902" width="8.88671875" style="9"/>
    <col min="14903" max="14903" width="11" style="9" customWidth="1"/>
    <col min="14904" max="14907" width="8.88671875" style="9"/>
    <col min="14908" max="14908" width="12.109375" style="9" customWidth="1"/>
    <col min="14909" max="14909" width="8.88671875" style="9"/>
    <col min="14910" max="14910" width="11" style="9" customWidth="1"/>
    <col min="14911" max="14914" width="8.88671875" style="9"/>
    <col min="14915" max="14915" width="12.109375" style="9" customWidth="1"/>
    <col min="14916" max="14916" width="8.88671875" style="9"/>
    <col min="14917" max="14917" width="11" style="9" customWidth="1"/>
    <col min="14918" max="14920" width="8.88671875" style="9"/>
    <col min="14921" max="14921" width="9.88671875" style="9" customWidth="1"/>
    <col min="14922" max="14922" width="12.109375" style="9" customWidth="1"/>
    <col min="14923" max="14923" width="8.88671875" style="9"/>
    <col min="14924" max="14924" width="11" style="9" customWidth="1"/>
    <col min="14925" max="14928" width="8.88671875" style="9"/>
    <col min="14929" max="14929" width="12.109375" style="9" customWidth="1"/>
    <col min="14930" max="15104" width="8.88671875" style="9"/>
    <col min="15105" max="15105" width="50" style="9" customWidth="1"/>
    <col min="15106" max="15107" width="0" style="9" hidden="1" customWidth="1"/>
    <col min="15108" max="15108" width="12.109375" style="9" customWidth="1"/>
    <col min="15109" max="15109" width="8.88671875" style="9"/>
    <col min="15110" max="15110" width="11" style="9" customWidth="1"/>
    <col min="15111" max="15114" width="8.88671875" style="9"/>
    <col min="15115" max="15115" width="12.109375" style="9" customWidth="1"/>
    <col min="15116" max="15116" width="8.88671875" style="9"/>
    <col min="15117" max="15117" width="11" style="9" customWidth="1"/>
    <col min="15118" max="15121" width="8.88671875" style="9"/>
    <col min="15122" max="15122" width="12.109375" style="9" customWidth="1"/>
    <col min="15123" max="15123" width="8.88671875" style="9"/>
    <col min="15124" max="15124" width="11" style="9" customWidth="1"/>
    <col min="15125" max="15128" width="8.88671875" style="9"/>
    <col min="15129" max="15129" width="12.109375" style="9" customWidth="1"/>
    <col min="15130" max="15130" width="8.88671875" style="9"/>
    <col min="15131" max="15131" width="11" style="9" customWidth="1"/>
    <col min="15132" max="15135" width="8.88671875" style="9"/>
    <col min="15136" max="15136" width="12.109375" style="9" customWidth="1"/>
    <col min="15137" max="15137" width="8.88671875" style="9"/>
    <col min="15138" max="15138" width="11" style="9" customWidth="1"/>
    <col min="15139" max="15142" width="8.88671875" style="9"/>
    <col min="15143" max="15143" width="12.109375" style="9" customWidth="1"/>
    <col min="15144" max="15144" width="8.88671875" style="9"/>
    <col min="15145" max="15145" width="11" style="9" customWidth="1"/>
    <col min="15146" max="15149" width="8.88671875" style="9"/>
    <col min="15150" max="15150" width="12.109375" style="9" customWidth="1"/>
    <col min="15151" max="15151" width="8.88671875" style="9"/>
    <col min="15152" max="15152" width="11" style="9" customWidth="1"/>
    <col min="15153" max="15156" width="8.88671875" style="9"/>
    <col min="15157" max="15157" width="12.109375" style="9" customWidth="1"/>
    <col min="15158" max="15158" width="8.88671875" style="9"/>
    <col min="15159" max="15159" width="11" style="9" customWidth="1"/>
    <col min="15160" max="15163" width="8.88671875" style="9"/>
    <col min="15164" max="15164" width="12.109375" style="9" customWidth="1"/>
    <col min="15165" max="15165" width="8.88671875" style="9"/>
    <col min="15166" max="15166" width="11" style="9" customWidth="1"/>
    <col min="15167" max="15170" width="8.88671875" style="9"/>
    <col min="15171" max="15171" width="12.109375" style="9" customWidth="1"/>
    <col min="15172" max="15172" width="8.88671875" style="9"/>
    <col min="15173" max="15173" width="11" style="9" customWidth="1"/>
    <col min="15174" max="15176" width="8.88671875" style="9"/>
    <col min="15177" max="15177" width="9.88671875" style="9" customWidth="1"/>
    <col min="15178" max="15178" width="12.109375" style="9" customWidth="1"/>
    <col min="15179" max="15179" width="8.88671875" style="9"/>
    <col min="15180" max="15180" width="11" style="9" customWidth="1"/>
    <col min="15181" max="15184" width="8.88671875" style="9"/>
    <col min="15185" max="15185" width="12.109375" style="9" customWidth="1"/>
    <col min="15186" max="15360" width="8.88671875" style="9"/>
    <col min="15361" max="15361" width="50" style="9" customWidth="1"/>
    <col min="15362" max="15363" width="0" style="9" hidden="1" customWidth="1"/>
    <col min="15364" max="15364" width="12.109375" style="9" customWidth="1"/>
    <col min="15365" max="15365" width="8.88671875" style="9"/>
    <col min="15366" max="15366" width="11" style="9" customWidth="1"/>
    <col min="15367" max="15370" width="8.88671875" style="9"/>
    <col min="15371" max="15371" width="12.109375" style="9" customWidth="1"/>
    <col min="15372" max="15372" width="8.88671875" style="9"/>
    <col min="15373" max="15373" width="11" style="9" customWidth="1"/>
    <col min="15374" max="15377" width="8.88671875" style="9"/>
    <col min="15378" max="15378" width="12.109375" style="9" customWidth="1"/>
    <col min="15379" max="15379" width="8.88671875" style="9"/>
    <col min="15380" max="15380" width="11" style="9" customWidth="1"/>
    <col min="15381" max="15384" width="8.88671875" style="9"/>
    <col min="15385" max="15385" width="12.109375" style="9" customWidth="1"/>
    <col min="15386" max="15386" width="8.88671875" style="9"/>
    <col min="15387" max="15387" width="11" style="9" customWidth="1"/>
    <col min="15388" max="15391" width="8.88671875" style="9"/>
    <col min="15392" max="15392" width="12.109375" style="9" customWidth="1"/>
    <col min="15393" max="15393" width="8.88671875" style="9"/>
    <col min="15394" max="15394" width="11" style="9" customWidth="1"/>
    <col min="15395" max="15398" width="8.88671875" style="9"/>
    <col min="15399" max="15399" width="12.109375" style="9" customWidth="1"/>
    <col min="15400" max="15400" width="8.88671875" style="9"/>
    <col min="15401" max="15401" width="11" style="9" customWidth="1"/>
    <col min="15402" max="15405" width="8.88671875" style="9"/>
    <col min="15406" max="15406" width="12.109375" style="9" customWidth="1"/>
    <col min="15407" max="15407" width="8.88671875" style="9"/>
    <col min="15408" max="15408" width="11" style="9" customWidth="1"/>
    <col min="15409" max="15412" width="8.88671875" style="9"/>
    <col min="15413" max="15413" width="12.109375" style="9" customWidth="1"/>
    <col min="15414" max="15414" width="8.88671875" style="9"/>
    <col min="15415" max="15415" width="11" style="9" customWidth="1"/>
    <col min="15416" max="15419" width="8.88671875" style="9"/>
    <col min="15420" max="15420" width="12.109375" style="9" customWidth="1"/>
    <col min="15421" max="15421" width="8.88671875" style="9"/>
    <col min="15422" max="15422" width="11" style="9" customWidth="1"/>
    <col min="15423" max="15426" width="8.88671875" style="9"/>
    <col min="15427" max="15427" width="12.109375" style="9" customWidth="1"/>
    <col min="15428" max="15428" width="8.88671875" style="9"/>
    <col min="15429" max="15429" width="11" style="9" customWidth="1"/>
    <col min="15430" max="15432" width="8.88671875" style="9"/>
    <col min="15433" max="15433" width="9.88671875" style="9" customWidth="1"/>
    <col min="15434" max="15434" width="12.109375" style="9" customWidth="1"/>
    <col min="15435" max="15435" width="8.88671875" style="9"/>
    <col min="15436" max="15436" width="11" style="9" customWidth="1"/>
    <col min="15437" max="15440" width="8.88671875" style="9"/>
    <col min="15441" max="15441" width="12.109375" style="9" customWidth="1"/>
    <col min="15442" max="15616" width="8.88671875" style="9"/>
    <col min="15617" max="15617" width="50" style="9" customWidth="1"/>
    <col min="15618" max="15619" width="0" style="9" hidden="1" customWidth="1"/>
    <col min="15620" max="15620" width="12.109375" style="9" customWidth="1"/>
    <col min="15621" max="15621" width="8.88671875" style="9"/>
    <col min="15622" max="15622" width="11" style="9" customWidth="1"/>
    <col min="15623" max="15626" width="8.88671875" style="9"/>
    <col min="15627" max="15627" width="12.109375" style="9" customWidth="1"/>
    <col min="15628" max="15628" width="8.88671875" style="9"/>
    <col min="15629" max="15629" width="11" style="9" customWidth="1"/>
    <col min="15630" max="15633" width="8.88671875" style="9"/>
    <col min="15634" max="15634" width="12.109375" style="9" customWidth="1"/>
    <col min="15635" max="15635" width="8.88671875" style="9"/>
    <col min="15636" max="15636" width="11" style="9" customWidth="1"/>
    <col min="15637" max="15640" width="8.88671875" style="9"/>
    <col min="15641" max="15641" width="12.109375" style="9" customWidth="1"/>
    <col min="15642" max="15642" width="8.88671875" style="9"/>
    <col min="15643" max="15643" width="11" style="9" customWidth="1"/>
    <col min="15644" max="15647" width="8.88671875" style="9"/>
    <col min="15648" max="15648" width="12.109375" style="9" customWidth="1"/>
    <col min="15649" max="15649" width="8.88671875" style="9"/>
    <col min="15650" max="15650" width="11" style="9" customWidth="1"/>
    <col min="15651" max="15654" width="8.88671875" style="9"/>
    <col min="15655" max="15655" width="12.109375" style="9" customWidth="1"/>
    <col min="15656" max="15656" width="8.88671875" style="9"/>
    <col min="15657" max="15657" width="11" style="9" customWidth="1"/>
    <col min="15658" max="15661" width="8.88671875" style="9"/>
    <col min="15662" max="15662" width="12.109375" style="9" customWidth="1"/>
    <col min="15663" max="15663" width="8.88671875" style="9"/>
    <col min="15664" max="15664" width="11" style="9" customWidth="1"/>
    <col min="15665" max="15668" width="8.88671875" style="9"/>
    <col min="15669" max="15669" width="12.109375" style="9" customWidth="1"/>
    <col min="15670" max="15670" width="8.88671875" style="9"/>
    <col min="15671" max="15671" width="11" style="9" customWidth="1"/>
    <col min="15672" max="15675" width="8.88671875" style="9"/>
    <col min="15676" max="15676" width="12.109375" style="9" customWidth="1"/>
    <col min="15677" max="15677" width="8.88671875" style="9"/>
    <col min="15678" max="15678" width="11" style="9" customWidth="1"/>
    <col min="15679" max="15682" width="8.88671875" style="9"/>
    <col min="15683" max="15683" width="12.109375" style="9" customWidth="1"/>
    <col min="15684" max="15684" width="8.88671875" style="9"/>
    <col min="15685" max="15685" width="11" style="9" customWidth="1"/>
    <col min="15686" max="15688" width="8.88671875" style="9"/>
    <col min="15689" max="15689" width="9.88671875" style="9" customWidth="1"/>
    <col min="15690" max="15690" width="12.109375" style="9" customWidth="1"/>
    <col min="15691" max="15691" width="8.88671875" style="9"/>
    <col min="15692" max="15692" width="11" style="9" customWidth="1"/>
    <col min="15693" max="15696" width="8.88671875" style="9"/>
    <col min="15697" max="15697" width="12.109375" style="9" customWidth="1"/>
    <col min="15698" max="16384" width="8.88671875" style="9"/>
  </cols>
  <sheetData>
    <row r="1" spans="1:254" x14ac:dyDescent="0.25">
      <c r="A1" s="221" t="s">
        <v>76</v>
      </c>
    </row>
    <row r="2" spans="1:254" ht="27.6" x14ac:dyDescent="0.25">
      <c r="A2" s="142" t="s">
        <v>219</v>
      </c>
    </row>
    <row r="3" spans="1:254" x14ac:dyDescent="0.25">
      <c r="B3" s="223"/>
      <c r="C3" s="223"/>
      <c r="D3" s="223"/>
      <c r="E3" s="223"/>
      <c r="F3" s="223"/>
      <c r="G3" s="223"/>
      <c r="H3" s="223"/>
      <c r="I3" s="223"/>
      <c r="J3" s="223"/>
      <c r="K3" s="223"/>
      <c r="L3" s="223"/>
      <c r="M3" s="223"/>
      <c r="N3" s="223"/>
      <c r="O3" s="223"/>
      <c r="P3" s="223"/>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row>
    <row r="4" spans="1:254" x14ac:dyDescent="0.25">
      <c r="A4" s="224" t="s">
        <v>211</v>
      </c>
      <c r="D4" s="67"/>
      <c r="E4" s="67"/>
      <c r="F4" s="67"/>
      <c r="G4" s="67"/>
      <c r="H4" s="67"/>
      <c r="I4" s="67"/>
      <c r="J4" s="67"/>
      <c r="K4" s="67"/>
      <c r="M4" s="219"/>
      <c r="N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row>
    <row r="5" spans="1:254" s="225" customFormat="1" ht="55.95" customHeight="1" x14ac:dyDescent="0.25">
      <c r="A5" s="226"/>
      <c r="B5" s="227">
        <v>42004</v>
      </c>
      <c r="C5" s="208" t="s">
        <v>220</v>
      </c>
      <c r="D5" s="208" t="s">
        <v>221</v>
      </c>
      <c r="E5" s="208" t="s">
        <v>131</v>
      </c>
      <c r="F5" s="208" t="s">
        <v>132</v>
      </c>
      <c r="G5" s="208" t="s">
        <v>133</v>
      </c>
      <c r="H5" s="208" t="s">
        <v>222</v>
      </c>
      <c r="I5" s="227">
        <v>42094</v>
      </c>
      <c r="J5" s="208" t="s">
        <v>220</v>
      </c>
      <c r="K5" s="208" t="s">
        <v>221</v>
      </c>
      <c r="L5" s="208" t="s">
        <v>131</v>
      </c>
      <c r="M5" s="208" t="s">
        <v>132</v>
      </c>
      <c r="N5" s="208" t="s">
        <v>133</v>
      </c>
      <c r="O5" s="208" t="s">
        <v>222</v>
      </c>
      <c r="P5" s="227">
        <v>42185</v>
      </c>
      <c r="Q5" s="208" t="s">
        <v>220</v>
      </c>
      <c r="R5" s="208" t="s">
        <v>221</v>
      </c>
      <c r="S5" s="208" t="s">
        <v>131</v>
      </c>
      <c r="T5" s="208" t="s">
        <v>132</v>
      </c>
      <c r="U5" s="208" t="s">
        <v>133</v>
      </c>
      <c r="V5" s="208" t="s">
        <v>222</v>
      </c>
      <c r="W5" s="227">
        <v>42277</v>
      </c>
      <c r="X5" s="208" t="s">
        <v>220</v>
      </c>
      <c r="Y5" s="208" t="s">
        <v>221</v>
      </c>
      <c r="Z5" s="208" t="s">
        <v>131</v>
      </c>
      <c r="AA5" s="208" t="s">
        <v>132</v>
      </c>
      <c r="AB5" s="208" t="s">
        <v>133</v>
      </c>
      <c r="AC5" s="208" t="s">
        <v>222</v>
      </c>
      <c r="AD5" s="227">
        <v>42369</v>
      </c>
      <c r="AE5" s="208" t="s">
        <v>220</v>
      </c>
      <c r="AF5" s="208" t="s">
        <v>221</v>
      </c>
      <c r="AG5" s="208" t="s">
        <v>131</v>
      </c>
      <c r="AH5" s="208" t="s">
        <v>132</v>
      </c>
      <c r="AI5" s="208" t="s">
        <v>133</v>
      </c>
      <c r="AJ5" s="208" t="s">
        <v>222</v>
      </c>
      <c r="AK5" s="227">
        <v>42460</v>
      </c>
      <c r="AL5" s="208" t="s">
        <v>220</v>
      </c>
      <c r="AM5" s="208" t="s">
        <v>221</v>
      </c>
      <c r="AN5" s="208" t="s">
        <v>131</v>
      </c>
      <c r="AO5" s="208" t="s">
        <v>132</v>
      </c>
      <c r="AP5" s="208" t="s">
        <v>133</v>
      </c>
      <c r="AQ5" s="208" t="s">
        <v>222</v>
      </c>
      <c r="AR5" s="227">
        <v>42551</v>
      </c>
      <c r="AS5" s="208" t="s">
        <v>220</v>
      </c>
      <c r="AT5" s="208" t="s">
        <v>221</v>
      </c>
      <c r="AU5" s="208" t="s">
        <v>131</v>
      </c>
      <c r="AV5" s="208" t="s">
        <v>132</v>
      </c>
      <c r="AW5" s="208" t="s">
        <v>133</v>
      </c>
      <c r="AX5" s="208" t="s">
        <v>222</v>
      </c>
      <c r="AY5" s="227">
        <v>42643</v>
      </c>
      <c r="AZ5" s="208" t="s">
        <v>220</v>
      </c>
      <c r="BA5" s="208" t="s">
        <v>221</v>
      </c>
      <c r="BB5" s="208" t="s">
        <v>131</v>
      </c>
      <c r="BC5" s="208" t="s">
        <v>132</v>
      </c>
      <c r="BD5" s="208" t="s">
        <v>133</v>
      </c>
      <c r="BE5" s="208" t="s">
        <v>222</v>
      </c>
      <c r="BF5" s="227">
        <v>42735</v>
      </c>
      <c r="BG5" s="208" t="s">
        <v>220</v>
      </c>
      <c r="BH5" s="208" t="s">
        <v>221</v>
      </c>
      <c r="BI5" s="208" t="s">
        <v>131</v>
      </c>
      <c r="BJ5" s="208" t="s">
        <v>132</v>
      </c>
      <c r="BK5" s="208" t="s">
        <v>133</v>
      </c>
      <c r="BL5" s="208" t="s">
        <v>222</v>
      </c>
      <c r="BM5" s="227">
        <v>42825</v>
      </c>
      <c r="BN5" s="208" t="s">
        <v>220</v>
      </c>
      <c r="BO5" s="208" t="s">
        <v>221</v>
      </c>
      <c r="BP5" s="208" t="s">
        <v>131</v>
      </c>
      <c r="BQ5" s="208" t="s">
        <v>132</v>
      </c>
      <c r="BR5" s="208" t="s">
        <v>133</v>
      </c>
      <c r="BS5" s="208" t="s">
        <v>222</v>
      </c>
      <c r="BT5" s="227">
        <v>42916</v>
      </c>
      <c r="BU5" s="208" t="s">
        <v>220</v>
      </c>
      <c r="BV5" s="208" t="s">
        <v>221</v>
      </c>
      <c r="BW5" s="208" t="s">
        <v>131</v>
      </c>
      <c r="BX5" s="208" t="s">
        <v>132</v>
      </c>
      <c r="BY5" s="208" t="s">
        <v>133</v>
      </c>
      <c r="BZ5" s="208" t="s">
        <v>222</v>
      </c>
      <c r="CA5" s="227">
        <v>43008</v>
      </c>
      <c r="CB5" s="208" t="s">
        <v>220</v>
      </c>
      <c r="CC5" s="208" t="s">
        <v>221</v>
      </c>
      <c r="CD5" s="208" t="s">
        <v>131</v>
      </c>
      <c r="CE5" s="208" t="s">
        <v>132</v>
      </c>
      <c r="CF5" s="208" t="s">
        <v>133</v>
      </c>
      <c r="CG5" s="208" t="s">
        <v>222</v>
      </c>
      <c r="CH5" s="227">
        <v>43100</v>
      </c>
      <c r="CI5" s="208" t="s">
        <v>220</v>
      </c>
      <c r="CJ5" s="208" t="s">
        <v>221</v>
      </c>
      <c r="CK5" s="208" t="s">
        <v>131</v>
      </c>
      <c r="CL5" s="208" t="s">
        <v>132</v>
      </c>
      <c r="CM5" s="208" t="s">
        <v>133</v>
      </c>
      <c r="CN5" s="208" t="s">
        <v>222</v>
      </c>
      <c r="CO5" s="227">
        <v>43190</v>
      </c>
      <c r="CP5" s="208" t="s">
        <v>220</v>
      </c>
      <c r="CQ5" s="208" t="s">
        <v>221</v>
      </c>
      <c r="CR5" s="208" t="s">
        <v>131</v>
      </c>
      <c r="CS5" s="208" t="s">
        <v>132</v>
      </c>
      <c r="CT5" s="208" t="s">
        <v>133</v>
      </c>
      <c r="CU5" s="208" t="s">
        <v>222</v>
      </c>
      <c r="CV5" s="227">
        <v>43281</v>
      </c>
      <c r="CW5" s="208" t="s">
        <v>220</v>
      </c>
      <c r="CX5" s="208" t="s">
        <v>221</v>
      </c>
      <c r="CY5" s="208" t="s">
        <v>131</v>
      </c>
      <c r="CZ5" s="208" t="s">
        <v>132</v>
      </c>
      <c r="DA5" s="208" t="s">
        <v>133</v>
      </c>
      <c r="DB5" s="208" t="s">
        <v>222</v>
      </c>
      <c r="DC5" s="227">
        <v>43373</v>
      </c>
      <c r="DD5" s="208" t="s">
        <v>220</v>
      </c>
      <c r="DE5" s="208" t="s">
        <v>221</v>
      </c>
      <c r="DF5" s="208" t="s">
        <v>131</v>
      </c>
      <c r="DG5" s="208" t="s">
        <v>132</v>
      </c>
      <c r="DH5" s="208" t="s">
        <v>133</v>
      </c>
      <c r="DI5" s="208" t="s">
        <v>222</v>
      </c>
      <c r="DJ5" s="227">
        <v>43465</v>
      </c>
      <c r="DK5" s="208" t="s">
        <v>220</v>
      </c>
      <c r="DL5" s="208" t="s">
        <v>221</v>
      </c>
      <c r="DM5" s="208" t="s">
        <v>131</v>
      </c>
      <c r="DN5" s="208" t="s">
        <v>132</v>
      </c>
      <c r="DO5" s="208" t="s">
        <v>133</v>
      </c>
      <c r="DP5" s="208" t="s">
        <v>222</v>
      </c>
      <c r="DQ5" s="227">
        <v>43555</v>
      </c>
      <c r="DR5" s="208" t="s">
        <v>220</v>
      </c>
      <c r="DS5" s="208" t="s">
        <v>221</v>
      </c>
      <c r="DT5" s="208" t="s">
        <v>131</v>
      </c>
      <c r="DU5" s="208" t="s">
        <v>132</v>
      </c>
      <c r="DV5" s="208" t="s">
        <v>133</v>
      </c>
      <c r="DW5" s="208" t="s">
        <v>222</v>
      </c>
      <c r="DX5" s="227">
        <v>43646</v>
      </c>
      <c r="DY5" s="208" t="s">
        <v>220</v>
      </c>
      <c r="DZ5" s="208" t="s">
        <v>221</v>
      </c>
      <c r="EA5" s="208" t="s">
        <v>131</v>
      </c>
      <c r="EB5" s="208" t="s">
        <v>132</v>
      </c>
      <c r="EC5" s="208" t="s">
        <v>133</v>
      </c>
      <c r="ED5" s="208" t="s">
        <v>222</v>
      </c>
      <c r="EE5" s="227">
        <v>43738</v>
      </c>
      <c r="EF5" s="208" t="s">
        <v>220</v>
      </c>
      <c r="EG5" s="208" t="s">
        <v>221</v>
      </c>
      <c r="EH5" s="208" t="s">
        <v>131</v>
      </c>
      <c r="EI5" s="208" t="s">
        <v>132</v>
      </c>
      <c r="EJ5" s="208" t="s">
        <v>133</v>
      </c>
      <c r="EK5" s="208" t="s">
        <v>222</v>
      </c>
      <c r="EL5" s="227">
        <v>43830</v>
      </c>
      <c r="EM5" s="208" t="s">
        <v>220</v>
      </c>
      <c r="EN5" s="208" t="s">
        <v>221</v>
      </c>
      <c r="EO5" s="208" t="s">
        <v>131</v>
      </c>
      <c r="EP5" s="208" t="s">
        <v>132</v>
      </c>
      <c r="EQ5" s="208" t="s">
        <v>133</v>
      </c>
      <c r="ER5" s="208" t="s">
        <v>222</v>
      </c>
      <c r="ES5" s="227">
        <v>43921</v>
      </c>
      <c r="ET5" s="208" t="s">
        <v>220</v>
      </c>
      <c r="EU5" s="208" t="s">
        <v>221</v>
      </c>
      <c r="EV5" s="208" t="s">
        <v>131</v>
      </c>
      <c r="EW5" s="208" t="s">
        <v>132</v>
      </c>
      <c r="EX5" s="208" t="s">
        <v>133</v>
      </c>
      <c r="EY5" s="208" t="s">
        <v>222</v>
      </c>
      <c r="EZ5" s="227">
        <v>44012</v>
      </c>
      <c r="FA5" s="208" t="s">
        <v>220</v>
      </c>
      <c r="FB5" s="208" t="s">
        <v>221</v>
      </c>
      <c r="FC5" s="208" t="s">
        <v>131</v>
      </c>
      <c r="FD5" s="208" t="s">
        <v>132</v>
      </c>
      <c r="FE5" s="208" t="s">
        <v>133</v>
      </c>
      <c r="FF5" s="208" t="s">
        <v>222</v>
      </c>
      <c r="FG5" s="227">
        <v>44104</v>
      </c>
      <c r="FH5" s="208" t="s">
        <v>220</v>
      </c>
      <c r="FI5" s="208" t="s">
        <v>221</v>
      </c>
      <c r="FJ5" s="208" t="s">
        <v>131</v>
      </c>
      <c r="FK5" s="208" t="s">
        <v>132</v>
      </c>
      <c r="FL5" s="208" t="s">
        <v>133</v>
      </c>
      <c r="FM5" s="208" t="s">
        <v>222</v>
      </c>
      <c r="FN5" s="227">
        <v>44196</v>
      </c>
      <c r="FO5" s="208" t="s">
        <v>220</v>
      </c>
      <c r="FP5" s="208" t="s">
        <v>221</v>
      </c>
      <c r="FQ5" s="208" t="s">
        <v>131</v>
      </c>
      <c r="FR5" s="208" t="s">
        <v>132</v>
      </c>
      <c r="FS5" s="208" t="s">
        <v>133</v>
      </c>
      <c r="FT5" s="208" t="s">
        <v>222</v>
      </c>
      <c r="FU5" s="227">
        <v>44286</v>
      </c>
      <c r="FV5" s="208" t="s">
        <v>220</v>
      </c>
      <c r="FW5" s="208" t="s">
        <v>221</v>
      </c>
      <c r="FX5" s="208" t="s">
        <v>131</v>
      </c>
      <c r="FY5" s="208" t="s">
        <v>132</v>
      </c>
      <c r="FZ5" s="208" t="s">
        <v>133</v>
      </c>
      <c r="GA5" s="208" t="s">
        <v>222</v>
      </c>
      <c r="GB5" s="227">
        <v>44377</v>
      </c>
      <c r="GC5" s="208" t="s">
        <v>220</v>
      </c>
      <c r="GD5" s="208" t="s">
        <v>221</v>
      </c>
      <c r="GE5" s="208" t="s">
        <v>131</v>
      </c>
      <c r="GF5" s="208" t="s">
        <v>132</v>
      </c>
      <c r="GG5" s="208" t="s">
        <v>133</v>
      </c>
      <c r="GH5" s="208" t="s">
        <v>222</v>
      </c>
      <c r="GI5" s="227">
        <v>44469</v>
      </c>
      <c r="GJ5" s="208" t="s">
        <v>220</v>
      </c>
      <c r="GK5" s="208" t="s">
        <v>221</v>
      </c>
      <c r="GL5" s="208" t="s">
        <v>131</v>
      </c>
      <c r="GM5" s="208" t="s">
        <v>132</v>
      </c>
      <c r="GN5" s="208" t="s">
        <v>133</v>
      </c>
      <c r="GO5" s="208" t="s">
        <v>222</v>
      </c>
      <c r="GP5" s="227">
        <v>44561</v>
      </c>
      <c r="GQ5" s="208" t="s">
        <v>220</v>
      </c>
      <c r="GR5" s="208" t="s">
        <v>221</v>
      </c>
      <c r="GS5" s="208" t="s">
        <v>131</v>
      </c>
      <c r="GT5" s="208" t="s">
        <v>132</v>
      </c>
      <c r="GU5" s="208" t="s">
        <v>133</v>
      </c>
      <c r="GV5" s="208" t="s">
        <v>222</v>
      </c>
      <c r="GW5" s="227">
        <v>44651</v>
      </c>
      <c r="GX5" s="208" t="s">
        <v>220</v>
      </c>
      <c r="GY5" s="208" t="s">
        <v>221</v>
      </c>
      <c r="GZ5" s="208" t="s">
        <v>131</v>
      </c>
      <c r="HA5" s="208" t="s">
        <v>132</v>
      </c>
      <c r="HB5" s="208" t="s">
        <v>133</v>
      </c>
      <c r="HC5" s="208" t="s">
        <v>222</v>
      </c>
      <c r="HD5" s="227">
        <v>44742</v>
      </c>
      <c r="HE5" s="208" t="s">
        <v>220</v>
      </c>
      <c r="HF5" s="208" t="s">
        <v>221</v>
      </c>
      <c r="HG5" s="208" t="s">
        <v>131</v>
      </c>
      <c r="HH5" s="208" t="s">
        <v>132</v>
      </c>
      <c r="HI5" s="208" t="s">
        <v>133</v>
      </c>
      <c r="HJ5" s="208" t="s">
        <v>222</v>
      </c>
      <c r="HK5" s="227">
        <v>44834</v>
      </c>
      <c r="HL5" s="208" t="s">
        <v>220</v>
      </c>
      <c r="HM5" s="208" t="s">
        <v>221</v>
      </c>
      <c r="HN5" s="208" t="s">
        <v>131</v>
      </c>
      <c r="HO5" s="208" t="s">
        <v>132</v>
      </c>
      <c r="HP5" s="208" t="s">
        <v>133</v>
      </c>
      <c r="HQ5" s="208" t="s">
        <v>222</v>
      </c>
      <c r="HR5" s="227">
        <v>44926</v>
      </c>
      <c r="HS5" s="208" t="s">
        <v>220</v>
      </c>
      <c r="HT5" s="208" t="s">
        <v>221</v>
      </c>
      <c r="HU5" s="208" t="s">
        <v>131</v>
      </c>
      <c r="HV5" s="208" t="s">
        <v>132</v>
      </c>
      <c r="HW5" s="208" t="s">
        <v>133</v>
      </c>
      <c r="HX5" s="208" t="s">
        <v>222</v>
      </c>
      <c r="HY5" s="227">
        <v>45016</v>
      </c>
      <c r="HZ5" s="208" t="s">
        <v>220</v>
      </c>
      <c r="IA5" s="208" t="s">
        <v>221</v>
      </c>
      <c r="IB5" s="208" t="s">
        <v>131</v>
      </c>
      <c r="IC5" s="208" t="s">
        <v>132</v>
      </c>
      <c r="ID5" s="208" t="s">
        <v>133</v>
      </c>
      <c r="IE5" s="208" t="s">
        <v>222</v>
      </c>
      <c r="IF5" s="227">
        <v>45107</v>
      </c>
      <c r="IG5" s="208" t="s">
        <v>220</v>
      </c>
      <c r="IH5" s="208" t="s">
        <v>221</v>
      </c>
      <c r="II5" s="208" t="s">
        <v>131</v>
      </c>
      <c r="IJ5" s="208" t="s">
        <v>132</v>
      </c>
      <c r="IK5" s="208" t="s">
        <v>133</v>
      </c>
      <c r="IL5" s="208" t="s">
        <v>222</v>
      </c>
      <c r="IM5" s="227">
        <v>45199</v>
      </c>
      <c r="IN5" s="208" t="s">
        <v>220</v>
      </c>
      <c r="IO5" s="208" t="s">
        <v>221</v>
      </c>
      <c r="IP5" s="208" t="s">
        <v>131</v>
      </c>
      <c r="IQ5" s="208" t="s">
        <v>132</v>
      </c>
      <c r="IR5" s="208" t="s">
        <v>133</v>
      </c>
      <c r="IS5" s="208" t="s">
        <v>222</v>
      </c>
      <c r="IT5" s="227">
        <v>45291</v>
      </c>
    </row>
    <row r="6" spans="1:254" s="230" customFormat="1" x14ac:dyDescent="0.25">
      <c r="A6" s="228" t="s">
        <v>78</v>
      </c>
      <c r="B6" s="229">
        <v>-788270.11443999992</v>
      </c>
      <c r="C6" s="229">
        <v>92075.066999999966</v>
      </c>
      <c r="D6" s="229">
        <v>-281995.36593499914</v>
      </c>
      <c r="E6" s="229">
        <v>-225394.57508130709</v>
      </c>
      <c r="F6" s="229">
        <v>-71513.574072629795</v>
      </c>
      <c r="G6" s="229">
        <v>14912.783218937751</v>
      </c>
      <c r="H6" s="229">
        <v>-189920.29893499915</v>
      </c>
      <c r="I6" s="229">
        <v>-978190.41337499907</v>
      </c>
      <c r="J6" s="229">
        <v>-40265.393999999986</v>
      </c>
      <c r="K6" s="229">
        <v>30313.674214998391</v>
      </c>
      <c r="L6" s="229">
        <v>61877.687061788223</v>
      </c>
      <c r="M6" s="229">
        <v>4626.5059926114682</v>
      </c>
      <c r="N6" s="229">
        <v>-36190.518839401302</v>
      </c>
      <c r="O6" s="229">
        <v>-9951.7197850015946</v>
      </c>
      <c r="P6" s="229">
        <v>-988142.13316000067</v>
      </c>
      <c r="Q6" s="229">
        <v>-15215.36799999998</v>
      </c>
      <c r="R6" s="229">
        <v>-18619.595151998838</v>
      </c>
      <c r="S6" s="229">
        <v>-37518.216469677143</v>
      </c>
      <c r="T6" s="229">
        <v>-260.67063886451615</v>
      </c>
      <c r="U6" s="229">
        <v>19159.291956542824</v>
      </c>
      <c r="V6" s="229">
        <v>-33834.963151998818</v>
      </c>
      <c r="W6" s="229">
        <v>-1021977.0963119995</v>
      </c>
      <c r="X6" s="229">
        <v>85114.464000000007</v>
      </c>
      <c r="Y6" s="229">
        <v>23589.251627999038</v>
      </c>
      <c r="Z6" s="229">
        <v>-64581.890236793843</v>
      </c>
      <c r="AA6" s="229">
        <v>81566.305162117205</v>
      </c>
      <c r="AB6" s="229">
        <v>6604.836702675675</v>
      </c>
      <c r="AC6" s="229">
        <v>108703.71562799904</v>
      </c>
      <c r="AD6" s="229">
        <v>-913273.38068400044</v>
      </c>
      <c r="AE6" s="229">
        <v>-14.211000000008426</v>
      </c>
      <c r="AF6" s="229">
        <v>-35910.90773999982</v>
      </c>
      <c r="AG6" s="229">
        <v>-74697.727190314035</v>
      </c>
      <c r="AH6" s="229">
        <v>12372.764377929554</v>
      </c>
      <c r="AI6" s="229">
        <v>26414.055072384661</v>
      </c>
      <c r="AJ6" s="229">
        <v>-35925.118739999831</v>
      </c>
      <c r="AK6" s="229">
        <v>-949198.49942400027</v>
      </c>
      <c r="AL6" s="229">
        <v>-20804.274999999998</v>
      </c>
      <c r="AM6" s="229">
        <v>60704.221159000037</v>
      </c>
      <c r="AN6" s="229">
        <v>44637.310085618985</v>
      </c>
      <c r="AO6" s="229">
        <v>-5961.9355555311831</v>
      </c>
      <c r="AP6" s="229">
        <v>22028.846628912237</v>
      </c>
      <c r="AQ6" s="229">
        <v>39899.946159000043</v>
      </c>
      <c r="AR6" s="229">
        <v>-909298.55326500023</v>
      </c>
      <c r="AS6" s="229">
        <v>-41493.857999999993</v>
      </c>
      <c r="AT6" s="229">
        <v>-36968.416214999292</v>
      </c>
      <c r="AU6" s="229">
        <v>-29378.096659775823</v>
      </c>
      <c r="AV6" s="229">
        <v>-1548.5267320021503</v>
      </c>
      <c r="AW6" s="229">
        <v>-6041.792823221318</v>
      </c>
      <c r="AX6" s="229">
        <v>-78462.274214999285</v>
      </c>
      <c r="AY6" s="229">
        <v>-987760.82747999951</v>
      </c>
      <c r="AZ6" s="229">
        <v>2952.2949999999973</v>
      </c>
      <c r="BA6" s="229">
        <v>35766.01570599938</v>
      </c>
      <c r="BB6" s="229">
        <v>636.57185221888358</v>
      </c>
      <c r="BC6" s="229">
        <v>10380.918928051613</v>
      </c>
      <c r="BD6" s="229">
        <v>24748.524925728881</v>
      </c>
      <c r="BE6" s="229">
        <v>38718.310705999378</v>
      </c>
      <c r="BF6" s="229">
        <v>-949042.51677400013</v>
      </c>
      <c r="BG6" s="229">
        <v>-19057.304</v>
      </c>
      <c r="BH6" s="229">
        <v>46381.871030000504</v>
      </c>
      <c r="BI6" s="229">
        <v>-540.13740773718018</v>
      </c>
      <c r="BJ6" s="229">
        <v>23921.023909434713</v>
      </c>
      <c r="BK6" s="229">
        <v>23000.984528302972</v>
      </c>
      <c r="BL6" s="229">
        <v>27324.5670300005</v>
      </c>
      <c r="BM6" s="229">
        <v>-921717.94974399963</v>
      </c>
      <c r="BN6" s="229">
        <v>-4799.8429999999935</v>
      </c>
      <c r="BO6" s="229">
        <v>54654.79917999974</v>
      </c>
      <c r="BP6" s="229">
        <v>-3749.3200981777773</v>
      </c>
      <c r="BQ6" s="229">
        <v>5954.2033700000011</v>
      </c>
      <c r="BR6" s="229">
        <v>52449.915908177514</v>
      </c>
      <c r="BS6" s="229">
        <v>49854.956179999746</v>
      </c>
      <c r="BT6" s="229">
        <v>-871862.99356399989</v>
      </c>
      <c r="BU6" s="229">
        <v>-43846.553999999996</v>
      </c>
      <c r="BV6" s="229">
        <v>-9850.1119420002287</v>
      </c>
      <c r="BW6" s="229">
        <v>-26971.451765249883</v>
      </c>
      <c r="BX6" s="229">
        <v>17872.502992500002</v>
      </c>
      <c r="BY6" s="229">
        <v>-751.16316925034698</v>
      </c>
      <c r="BZ6" s="229">
        <v>-53696.665942000225</v>
      </c>
      <c r="CA6" s="229">
        <v>-925559.65950600011</v>
      </c>
      <c r="CB6" s="229">
        <v>-13558.60299999999</v>
      </c>
      <c r="CC6" s="229">
        <v>33220.572957999408</v>
      </c>
      <c r="CD6" s="229">
        <v>-39117.606170532585</v>
      </c>
      <c r="CE6" s="229">
        <v>24022.854119836942</v>
      </c>
      <c r="CF6" s="229">
        <v>48315.32500869505</v>
      </c>
      <c r="CG6" s="229">
        <v>19661.969957999419</v>
      </c>
      <c r="CH6" s="229">
        <v>-905897.68954800069</v>
      </c>
      <c r="CI6" s="229">
        <v>-26722.255000000012</v>
      </c>
      <c r="CJ6" s="229">
        <v>68231.095003001043</v>
      </c>
      <c r="CK6" s="229">
        <v>24627.826741533325</v>
      </c>
      <c r="CL6" s="229">
        <v>29642.57272161109</v>
      </c>
      <c r="CM6" s="229">
        <v>13960.695539856628</v>
      </c>
      <c r="CN6" s="229">
        <v>41508.840003001038</v>
      </c>
      <c r="CO6" s="229">
        <v>-864388.84954499966</v>
      </c>
      <c r="CP6" s="229">
        <v>-11617.642000000007</v>
      </c>
      <c r="CQ6" s="229">
        <v>73884.59278500035</v>
      </c>
      <c r="CR6" s="229">
        <v>44774.19813998921</v>
      </c>
      <c r="CS6" s="229">
        <v>29005.680995208731</v>
      </c>
      <c r="CT6" s="229">
        <v>104.71364980240833</v>
      </c>
      <c r="CU6" s="229">
        <v>62266.950785000343</v>
      </c>
      <c r="CV6" s="229">
        <v>-802121.89875999931</v>
      </c>
      <c r="CW6" s="229">
        <v>-33349.188999999998</v>
      </c>
      <c r="CX6" s="229">
        <v>6501.8007319986209</v>
      </c>
      <c r="CY6" s="229">
        <v>-43109.280969608721</v>
      </c>
      <c r="CZ6" s="229">
        <v>35088.763959847856</v>
      </c>
      <c r="DA6" s="229">
        <v>14522.317741759485</v>
      </c>
      <c r="DB6" s="229">
        <v>-26847.388268001378</v>
      </c>
      <c r="DC6" s="229">
        <v>-828969.28702800069</v>
      </c>
      <c r="DD6" s="229">
        <v>-58474.118000000002</v>
      </c>
      <c r="DE6" s="229">
        <v>155421.08139600023</v>
      </c>
      <c r="DF6" s="229">
        <v>24558.311205586535</v>
      </c>
      <c r="DG6" s="229">
        <v>19760.781402097859</v>
      </c>
      <c r="DH6" s="229">
        <v>111101.98878831584</v>
      </c>
      <c r="DI6" s="229">
        <v>96946.96339600021</v>
      </c>
      <c r="DJ6" s="229">
        <v>-732022.32363200048</v>
      </c>
      <c r="DK6" s="229">
        <v>-4660.2170000000006</v>
      </c>
      <c r="DL6" s="229">
        <v>45572.113937000569</v>
      </c>
      <c r="DM6" s="229">
        <v>14498.100715533335</v>
      </c>
      <c r="DN6" s="229">
        <v>8628.636360266677</v>
      </c>
      <c r="DO6" s="229">
        <v>22445.376861200559</v>
      </c>
      <c r="DP6" s="229">
        <v>40911.896937000565</v>
      </c>
      <c r="DQ6" s="229">
        <v>-691110.42669499991</v>
      </c>
      <c r="DR6" s="229">
        <v>-42574.030000000006</v>
      </c>
      <c r="DS6" s="229">
        <v>42080.814053000162</v>
      </c>
      <c r="DT6" s="229">
        <v>8666.5029441428196</v>
      </c>
      <c r="DU6" s="229">
        <v>2257.723723571431</v>
      </c>
      <c r="DV6" s="229">
        <v>31156.587385285911</v>
      </c>
      <c r="DW6" s="229">
        <v>-493.21594699984416</v>
      </c>
      <c r="DX6" s="229">
        <v>-691603.64264199976</v>
      </c>
      <c r="DY6" s="229">
        <v>-76984.76999999999</v>
      </c>
      <c r="DZ6" s="229">
        <v>55111.113208000053</v>
      </c>
      <c r="EA6" s="229">
        <v>46345.439015173935</v>
      </c>
      <c r="EB6" s="229">
        <v>-4471.2516776086995</v>
      </c>
      <c r="EC6" s="229">
        <v>13236.925870434818</v>
      </c>
      <c r="ED6" s="229">
        <v>-21873.656791999936</v>
      </c>
      <c r="EE6" s="229">
        <v>-713477.29943399969</v>
      </c>
      <c r="EF6" s="229">
        <v>46050.658000000025</v>
      </c>
      <c r="EG6" s="229">
        <v>10679.374033999891</v>
      </c>
      <c r="EH6" s="229">
        <v>7525.4999198698279</v>
      </c>
      <c r="EI6" s="229">
        <v>-17516.131618478295</v>
      </c>
      <c r="EJ6" s="229">
        <v>20670.005732608359</v>
      </c>
      <c r="EK6" s="229">
        <v>56730.032033999916</v>
      </c>
      <c r="EL6" s="229">
        <v>-656747.26739999978</v>
      </c>
      <c r="EM6" s="229">
        <v>58601.216000000015</v>
      </c>
      <c r="EN6" s="229">
        <v>-13370.156600000802</v>
      </c>
      <c r="EO6" s="229">
        <v>37035.533096703351</v>
      </c>
      <c r="EP6" s="229">
        <v>-52384.839540659406</v>
      </c>
      <c r="EQ6" s="229">
        <v>1979.1498439552524</v>
      </c>
      <c r="ER6" s="229">
        <v>45231.059399999212</v>
      </c>
      <c r="ES6" s="229">
        <v>-611516.20800000057</v>
      </c>
      <c r="ET6" s="229">
        <v>56523.301000000007</v>
      </c>
      <c r="EU6" s="229">
        <v>-47022.971799999505</v>
      </c>
      <c r="EV6" s="229">
        <v>-18305.380869230721</v>
      </c>
      <c r="EW6" s="229">
        <v>-14883.624915384633</v>
      </c>
      <c r="EX6" s="229">
        <v>-13833.966015384151</v>
      </c>
      <c r="EY6" s="229">
        <v>9500.3292000005022</v>
      </c>
      <c r="EZ6" s="229">
        <v>-602015.87880000006</v>
      </c>
      <c r="FA6" s="229">
        <v>22566.588000000003</v>
      </c>
      <c r="FB6" s="229">
        <v>-12761.78949999997</v>
      </c>
      <c r="FC6" s="229">
        <v>-14997.357364130497</v>
      </c>
      <c r="FD6" s="229">
        <v>1186.7829402173927</v>
      </c>
      <c r="FE6" s="229">
        <v>1048.7849239131349</v>
      </c>
      <c r="FF6" s="229">
        <v>9804.7985000000335</v>
      </c>
      <c r="FG6" s="229">
        <v>-592211.08030000003</v>
      </c>
      <c r="FH6" s="229">
        <v>20828.185999999987</v>
      </c>
      <c r="FI6" s="229">
        <v>-47915.669499999611</v>
      </c>
      <c r="FJ6" s="229">
        <v>-42544.783782608734</v>
      </c>
      <c r="FK6" s="229">
        <v>-12098.626773913047</v>
      </c>
      <c r="FL6" s="229">
        <v>6727.7410565221708</v>
      </c>
      <c r="FM6" s="229">
        <v>-27087.483499999624</v>
      </c>
      <c r="FN6" s="229">
        <v>-619298.56379999965</v>
      </c>
      <c r="FO6" s="229">
        <v>-8242.273000000001</v>
      </c>
      <c r="FP6" s="229">
        <v>3274.8644000002678</v>
      </c>
      <c r="FQ6" s="229">
        <v>26377.586046666445</v>
      </c>
      <c r="FR6" s="229">
        <v>-6516.8694233333399</v>
      </c>
      <c r="FS6" s="229">
        <v>-16585.852223332837</v>
      </c>
      <c r="FT6" s="229">
        <v>-4967.4085999997333</v>
      </c>
      <c r="FU6" s="229">
        <v>-624265.97239999939</v>
      </c>
      <c r="FV6" s="229">
        <v>24361.173999999999</v>
      </c>
      <c r="FW6" s="229">
        <v>-18029.911000001128</v>
      </c>
      <c r="FX6" s="229">
        <v>-9973.3271274725557</v>
      </c>
      <c r="FY6" s="229">
        <v>-11339.917710989028</v>
      </c>
      <c r="FZ6" s="229">
        <v>3283.3338384604558</v>
      </c>
      <c r="GA6" s="229">
        <v>6331.2629999988712</v>
      </c>
      <c r="GB6" s="229">
        <v>-617934.70940000052</v>
      </c>
      <c r="GC6" s="229">
        <v>-15304.89600000003</v>
      </c>
      <c r="GD6" s="229">
        <v>27067.621399999443</v>
      </c>
      <c r="GE6" s="229">
        <v>7637.8550717391627</v>
      </c>
      <c r="GF6" s="229">
        <v>-188.37723586956599</v>
      </c>
      <c r="GG6" s="229">
        <v>19618.143564129845</v>
      </c>
      <c r="GH6" s="229">
        <v>11762.725399999414</v>
      </c>
      <c r="GI6" s="229">
        <v>-606171.9840000011</v>
      </c>
      <c r="GJ6" s="229">
        <v>-54997.02800000002</v>
      </c>
      <c r="GK6" s="229">
        <v>-53356.158799999306</v>
      </c>
      <c r="GL6" s="229">
        <v>19348.591716303927</v>
      </c>
      <c r="GM6" s="229">
        <v>13313.640553260844</v>
      </c>
      <c r="GN6" s="229">
        <v>-86018.391069564081</v>
      </c>
      <c r="GO6" s="229">
        <v>-108353.18679999933</v>
      </c>
      <c r="GP6" s="229">
        <v>-714525.17080000043</v>
      </c>
      <c r="GQ6" s="229">
        <v>55889.798999999985</v>
      </c>
      <c r="GR6" s="229">
        <v>198923.87319999991</v>
      </c>
      <c r="GS6" s="229">
        <v>55523.235580000241</v>
      </c>
      <c r="GT6" s="229">
        <v>67959.680911111165</v>
      </c>
      <c r="GU6" s="229">
        <v>75440.956708888509</v>
      </c>
      <c r="GV6" s="229">
        <v>254813.67219999991</v>
      </c>
      <c r="GW6" s="229">
        <v>-459711.49860000052</v>
      </c>
      <c r="GX6" s="229">
        <v>20273.646999999968</v>
      </c>
      <c r="GY6" s="229">
        <v>33175.055300001899</v>
      </c>
      <c r="GZ6" s="229">
        <v>34959.604200000205</v>
      </c>
      <c r="HA6" s="229">
        <v>25978.351200000001</v>
      </c>
      <c r="HB6" s="229">
        <v>-27762.900099998307</v>
      </c>
      <c r="HC6" s="229">
        <v>53448.702300001867</v>
      </c>
      <c r="HD6" s="229">
        <v>-406262.79629999865</v>
      </c>
      <c r="HE6" s="229">
        <v>192291.87400000001</v>
      </c>
      <c r="HF6" s="229">
        <v>234047.0836999992</v>
      </c>
      <c r="HG6" s="229">
        <v>178291.08926393185</v>
      </c>
      <c r="HH6" s="229">
        <v>54986.463772584</v>
      </c>
      <c r="HI6" s="229">
        <v>769.53066348335415</v>
      </c>
      <c r="HJ6" s="229">
        <v>426338.95769999921</v>
      </c>
      <c r="HK6" s="229">
        <v>20076.161400000565</v>
      </c>
      <c r="HL6" s="229">
        <v>-7277.1539999999804</v>
      </c>
      <c r="HM6" s="229">
        <v>-115410.49899999809</v>
      </c>
      <c r="HN6" s="229">
        <v>-96431.395599999843</v>
      </c>
      <c r="HO6" s="229">
        <v>97930.710800000001</v>
      </c>
      <c r="HP6" s="229">
        <v>-116909.81419999825</v>
      </c>
      <c r="HQ6" s="229">
        <v>-122687.65299999807</v>
      </c>
      <c r="HR6" s="229">
        <v>-102611.49159999751</v>
      </c>
      <c r="HS6" s="229">
        <v>-32399.777400000079</v>
      </c>
      <c r="HT6" s="229">
        <v>-18211.165000003704</v>
      </c>
      <c r="HU6" s="229">
        <v>-21648.613400000271</v>
      </c>
      <c r="HV6" s="229">
        <v>8959.3070000000007</v>
      </c>
      <c r="HW6" s="229">
        <v>-5521.8586000034338</v>
      </c>
      <c r="HX6" s="229">
        <v>-50610.942400003783</v>
      </c>
      <c r="HY6" s="229">
        <v>-153222.43400000129</v>
      </c>
      <c r="HZ6" s="229">
        <v>22197.133600000059</v>
      </c>
      <c r="IA6" s="229">
        <v>-15761.059999998426</v>
      </c>
      <c r="IB6" s="229">
        <v>-4753.9113999998062</v>
      </c>
      <c r="IC6" s="229">
        <v>-7057.7398000000003</v>
      </c>
      <c r="ID6" s="229">
        <v>-3949.4087999986195</v>
      </c>
      <c r="IE6" s="229">
        <v>6436.0736000016332</v>
      </c>
      <c r="IF6" s="229">
        <v>-146786.36039999966</v>
      </c>
      <c r="IG6" s="229">
        <v>-159548.8058</v>
      </c>
      <c r="IH6" s="229">
        <v>96394.833600001206</v>
      </c>
      <c r="II6" s="229">
        <v>61800.937999999718</v>
      </c>
      <c r="IJ6" s="229">
        <v>14664.008600000001</v>
      </c>
      <c r="IK6" s="229">
        <v>19929.887000001487</v>
      </c>
      <c r="IL6" s="229">
        <v>-63153.972199998796</v>
      </c>
      <c r="IM6" s="229">
        <v>-209940.33259999845</v>
      </c>
      <c r="IN6" s="229">
        <v>-100674.09822838719</v>
      </c>
      <c r="IO6" s="229">
        <v>-93518.305171613931</v>
      </c>
      <c r="IP6" s="229">
        <v>-68817.253921612457</v>
      </c>
      <c r="IQ6" s="229">
        <v>7428.6124500000005</v>
      </c>
      <c r="IR6" s="229">
        <v>-32129.663700001474</v>
      </c>
      <c r="IS6" s="229">
        <v>-194192.40340000112</v>
      </c>
      <c r="IT6" s="229">
        <v>-404132.73599999957</v>
      </c>
    </row>
    <row r="7" spans="1:254" s="230" customFormat="1" x14ac:dyDescent="0.25">
      <c r="A7" s="81" t="s">
        <v>79</v>
      </c>
      <c r="B7" s="65">
        <v>1906891.4770800003</v>
      </c>
      <c r="C7" s="65">
        <v>71132.600999999995</v>
      </c>
      <c r="D7" s="65">
        <v>781149.44179500034</v>
      </c>
      <c r="E7" s="65">
        <v>878654.4718472258</v>
      </c>
      <c r="F7" s="65">
        <v>-94814.797852218879</v>
      </c>
      <c r="G7" s="65">
        <v>-2690.232200006576</v>
      </c>
      <c r="H7" s="65">
        <v>852282.04279500037</v>
      </c>
      <c r="I7" s="65">
        <v>2759173.5198750007</v>
      </c>
      <c r="J7" s="65">
        <v>13091.779999999997</v>
      </c>
      <c r="K7" s="65">
        <v>-273329.08009500074</v>
      </c>
      <c r="L7" s="65">
        <v>-275642.33309130539</v>
      </c>
      <c r="M7" s="65">
        <v>3069.9245371534043</v>
      </c>
      <c r="N7" s="65">
        <v>-756.67154084874983</v>
      </c>
      <c r="O7" s="65">
        <v>-260237.30009500077</v>
      </c>
      <c r="P7" s="65">
        <v>2498936.2197799999</v>
      </c>
      <c r="Q7" s="65">
        <v>52618.068000000007</v>
      </c>
      <c r="R7" s="65">
        <v>32160.015556000137</v>
      </c>
      <c r="S7" s="65">
        <v>35657.346627431798</v>
      </c>
      <c r="T7" s="65">
        <v>-847.17957630967749</v>
      </c>
      <c r="U7" s="65">
        <v>-2650.1514951219838</v>
      </c>
      <c r="V7" s="65">
        <v>84778.083556000143</v>
      </c>
      <c r="W7" s="65">
        <v>2583714.3033360001</v>
      </c>
      <c r="X7" s="65">
        <v>17093.203000000005</v>
      </c>
      <c r="Y7" s="65">
        <v>280448.56634699949</v>
      </c>
      <c r="Z7" s="65">
        <v>288310.37889274635</v>
      </c>
      <c r="AA7" s="65">
        <v>-3450.9700418827961</v>
      </c>
      <c r="AB7" s="65">
        <v>-4410.8425038640598</v>
      </c>
      <c r="AC7" s="65">
        <v>297541.76934699947</v>
      </c>
      <c r="AD7" s="65">
        <v>2881256.0726829995</v>
      </c>
      <c r="AE7" s="65">
        <v>-14783.297000000004</v>
      </c>
      <c r="AF7" s="65">
        <v>280690.23044500058</v>
      </c>
      <c r="AG7" s="65">
        <v>276069.69603000587</v>
      </c>
      <c r="AH7" s="65">
        <v>-5595.9805692710424</v>
      </c>
      <c r="AI7" s="65">
        <v>10216.514984265748</v>
      </c>
      <c r="AJ7" s="65">
        <v>265906.93344500056</v>
      </c>
      <c r="AK7" s="65">
        <v>3147163.0061280001</v>
      </c>
      <c r="AL7" s="65">
        <v>-881.80199999999968</v>
      </c>
      <c r="AM7" s="65">
        <v>-159004.93200900001</v>
      </c>
      <c r="AN7" s="65">
        <v>-160495.41589788315</v>
      </c>
      <c r="AO7" s="65">
        <v>1616.7960828559142</v>
      </c>
      <c r="AP7" s="65">
        <v>-126.3121939727705</v>
      </c>
      <c r="AQ7" s="65">
        <v>-159886.73400900001</v>
      </c>
      <c r="AR7" s="65">
        <v>2987276.2721190001</v>
      </c>
      <c r="AS7" s="65">
        <v>6102.8370000000068</v>
      </c>
      <c r="AT7" s="65">
        <v>125296.91168400022</v>
      </c>
      <c r="AU7" s="65">
        <v>125830.01105075504</v>
      </c>
      <c r="AV7" s="65">
        <v>-1345.441258952688</v>
      </c>
      <c r="AW7" s="65">
        <v>812.34189219787072</v>
      </c>
      <c r="AX7" s="65">
        <v>131399.74868400022</v>
      </c>
      <c r="AY7" s="65">
        <v>3118676.0208030003</v>
      </c>
      <c r="AZ7" s="65">
        <v>1398.2169999999969</v>
      </c>
      <c r="BA7" s="65">
        <v>131925.18813899922</v>
      </c>
      <c r="BB7" s="65">
        <v>134850.48449528345</v>
      </c>
      <c r="BC7" s="65">
        <v>-1372.0416538322584</v>
      </c>
      <c r="BD7" s="65">
        <v>-1553.2547024519758</v>
      </c>
      <c r="BE7" s="65">
        <v>133323.40513899922</v>
      </c>
      <c r="BF7" s="65">
        <v>3251999.4259419995</v>
      </c>
      <c r="BG7" s="65">
        <v>4470.6440000000002</v>
      </c>
      <c r="BH7" s="65">
        <v>-4371.3977519992332</v>
      </c>
      <c r="BI7" s="65">
        <v>-17306.069051445404</v>
      </c>
      <c r="BJ7" s="65">
        <v>270.59981798003071</v>
      </c>
      <c r="BK7" s="65">
        <v>12664.071481466141</v>
      </c>
      <c r="BL7" s="65">
        <v>99.246248000767082</v>
      </c>
      <c r="BM7" s="65">
        <v>3252098.6721900003</v>
      </c>
      <c r="BN7" s="65">
        <v>79445.047000000006</v>
      </c>
      <c r="BO7" s="65">
        <v>-95398.95816000014</v>
      </c>
      <c r="BP7" s="65">
        <v>-96298.704447022406</v>
      </c>
      <c r="BQ7" s="65">
        <v>1058.5250435555558</v>
      </c>
      <c r="BR7" s="65">
        <v>-158.77875653328965</v>
      </c>
      <c r="BS7" s="65">
        <v>-15953.911160000134</v>
      </c>
      <c r="BT7" s="65">
        <v>3236144.7610300002</v>
      </c>
      <c r="BU7" s="65">
        <v>16256.601999999999</v>
      </c>
      <c r="BV7" s="65">
        <v>59181.560373999135</v>
      </c>
      <c r="BW7" s="65">
        <v>60683.886712500251</v>
      </c>
      <c r="BX7" s="65">
        <v>-518.04356500000006</v>
      </c>
      <c r="BY7" s="65">
        <v>-984.28277350111591</v>
      </c>
      <c r="BZ7" s="65">
        <v>75438.162373999134</v>
      </c>
      <c r="CA7" s="65">
        <v>3311582.9234039993</v>
      </c>
      <c r="CB7" s="65">
        <v>-5961.0979999999963</v>
      </c>
      <c r="CC7" s="65">
        <v>192368.10986300022</v>
      </c>
      <c r="CD7" s="65">
        <v>195684.39612196741</v>
      </c>
      <c r="CE7" s="65">
        <v>-1806.4323524456513</v>
      </c>
      <c r="CF7" s="65">
        <v>-1509.8539065215346</v>
      </c>
      <c r="CG7" s="65">
        <v>186407.01186300023</v>
      </c>
      <c r="CH7" s="65">
        <v>3497989.9352669995</v>
      </c>
      <c r="CI7" s="65">
        <v>-2301.7370000000083</v>
      </c>
      <c r="CJ7" s="65">
        <v>-166656.39319300017</v>
      </c>
      <c r="CK7" s="65">
        <v>-174579.29281444461</v>
      </c>
      <c r="CL7" s="65">
        <v>2267.5885123444427</v>
      </c>
      <c r="CM7" s="65">
        <v>5655.3111090999919</v>
      </c>
      <c r="CN7" s="65">
        <v>-168958.13019300019</v>
      </c>
      <c r="CO7" s="65">
        <v>3329031.8050739993</v>
      </c>
      <c r="CP7" s="65">
        <v>15143.419999999998</v>
      </c>
      <c r="CQ7" s="65">
        <v>-56805.849993998723</v>
      </c>
      <c r="CR7" s="65">
        <v>-57067.634118504866</v>
      </c>
      <c r="CS7" s="65">
        <v>314.14094940659277</v>
      </c>
      <c r="CT7" s="65">
        <v>-52.356824900450079</v>
      </c>
      <c r="CU7" s="65">
        <v>-41662.429993998725</v>
      </c>
      <c r="CV7" s="65">
        <v>3287369.3750800006</v>
      </c>
      <c r="CW7" s="65">
        <v>-6966.0420000000049</v>
      </c>
      <c r="CX7" s="65">
        <v>250342.51839799958</v>
      </c>
      <c r="CY7" s="65">
        <v>252721.88119184788</v>
      </c>
      <c r="CZ7" s="65">
        <v>-2379.3627938478276</v>
      </c>
      <c r="DA7" s="65">
        <v>-4.6929926611483097E-10</v>
      </c>
      <c r="DB7" s="65">
        <v>243376.47639799956</v>
      </c>
      <c r="DC7" s="65">
        <v>3530745.8514780002</v>
      </c>
      <c r="DD7" s="65">
        <v>112231.14599999999</v>
      </c>
      <c r="DE7" s="65">
        <v>-77060.853446000998</v>
      </c>
      <c r="DF7" s="65">
        <v>-77396.255676304805</v>
      </c>
      <c r="DG7" s="65">
        <v>614.90408889130538</v>
      </c>
      <c r="DH7" s="65">
        <v>-279.50185858749808</v>
      </c>
      <c r="DI7" s="65">
        <v>35170.292553998996</v>
      </c>
      <c r="DJ7" s="65">
        <v>3565916.1440319992</v>
      </c>
      <c r="DK7" s="65">
        <v>24708.271000000004</v>
      </c>
      <c r="DL7" s="65">
        <v>-56977.321066999168</v>
      </c>
      <c r="DM7" s="65">
        <v>-56950.015255733393</v>
      </c>
      <c r="DN7" s="65">
        <v>-218.44649013333361</v>
      </c>
      <c r="DO7" s="65">
        <v>191.14067886755907</v>
      </c>
      <c r="DP7" s="65">
        <v>-32269.05006699916</v>
      </c>
      <c r="DQ7" s="65">
        <v>3533647.093965</v>
      </c>
      <c r="DR7" s="65">
        <v>42964.530999999995</v>
      </c>
      <c r="DS7" s="65">
        <v>-127463.8152529998</v>
      </c>
      <c r="DT7" s="65">
        <v>-133280.77402314291</v>
      </c>
      <c r="DU7" s="65">
        <v>1248.3884118571441</v>
      </c>
      <c r="DV7" s="65">
        <v>4568.5703582859569</v>
      </c>
      <c r="DW7" s="65">
        <v>-84499.284252999816</v>
      </c>
      <c r="DX7" s="65">
        <v>3449147.8097120002</v>
      </c>
      <c r="DY7" s="65">
        <v>57892.77900000001</v>
      </c>
      <c r="DZ7" s="65">
        <v>-282304.29799399979</v>
      </c>
      <c r="EA7" s="65">
        <v>-285158.82590117346</v>
      </c>
      <c r="EB7" s="65">
        <v>2905.0505250000028</v>
      </c>
      <c r="EC7" s="65">
        <v>-50.522617826329679</v>
      </c>
      <c r="ED7" s="65">
        <v>-224411.51899399981</v>
      </c>
      <c r="EE7" s="65">
        <v>3224736.2907180004</v>
      </c>
      <c r="EF7" s="65">
        <v>157746.05500000002</v>
      </c>
      <c r="EG7" s="65">
        <v>-46210.01711800028</v>
      </c>
      <c r="EH7" s="65">
        <v>-46695.228520173972</v>
      </c>
      <c r="EI7" s="65">
        <v>-169.82399076086983</v>
      </c>
      <c r="EJ7" s="65">
        <v>655.03539293456231</v>
      </c>
      <c r="EK7" s="65">
        <v>111536.03788199974</v>
      </c>
      <c r="EL7" s="65">
        <v>3336272.3286000001</v>
      </c>
      <c r="EM7" s="65">
        <v>33869.308000000005</v>
      </c>
      <c r="EN7" s="65">
        <v>598933.04640000011</v>
      </c>
      <c r="EO7" s="65">
        <v>595901.69030989055</v>
      </c>
      <c r="EP7" s="65">
        <v>7666.0740791208882</v>
      </c>
      <c r="EQ7" s="65">
        <v>-4634.7179890113257</v>
      </c>
      <c r="ER7" s="65">
        <v>632802.35440000007</v>
      </c>
      <c r="ES7" s="65">
        <v>3969074.6830000002</v>
      </c>
      <c r="ET7" s="65">
        <v>128527.26000000001</v>
      </c>
      <c r="EU7" s="65">
        <v>-203129.88640000043</v>
      </c>
      <c r="EV7" s="65">
        <v>-178072.64445384662</v>
      </c>
      <c r="EW7" s="65">
        <v>322.97196923076962</v>
      </c>
      <c r="EX7" s="65">
        <v>-25380.213915384578</v>
      </c>
      <c r="EY7" s="65">
        <v>-74602.626400000416</v>
      </c>
      <c r="EZ7" s="65">
        <v>3894472.0565999998</v>
      </c>
      <c r="FA7" s="65">
        <v>-11660.346999999994</v>
      </c>
      <c r="FB7" s="65">
        <v>239460.75450000021</v>
      </c>
      <c r="FC7" s="65">
        <v>239985.14696195661</v>
      </c>
      <c r="FD7" s="65">
        <v>358.79484239130483</v>
      </c>
      <c r="FE7" s="65">
        <v>-883.18730434769623</v>
      </c>
      <c r="FF7" s="65">
        <v>227800.4075000002</v>
      </c>
      <c r="FG7" s="65">
        <v>4122272.4641</v>
      </c>
      <c r="FH7" s="65">
        <v>107319.43899999998</v>
      </c>
      <c r="FI7" s="65">
        <v>4868.7421000001777</v>
      </c>
      <c r="FJ7" s="65">
        <v>13462.159247825955</v>
      </c>
      <c r="FK7" s="65">
        <v>-1809.1404521739137</v>
      </c>
      <c r="FL7" s="65">
        <v>-6784.2766956518644</v>
      </c>
      <c r="FM7" s="65">
        <v>112188.18110000016</v>
      </c>
      <c r="FN7" s="65">
        <v>4234460.6452000001</v>
      </c>
      <c r="FO7" s="65">
        <v>19955.893000000004</v>
      </c>
      <c r="FP7" s="65">
        <v>-97960.16700000022</v>
      </c>
      <c r="FQ7" s="65">
        <v>-76619.517343333267</v>
      </c>
      <c r="FR7" s="65">
        <v>-5733.7263166666726</v>
      </c>
      <c r="FS7" s="65">
        <v>-15606.923340000279</v>
      </c>
      <c r="FT7" s="65">
        <v>-78004.274000000209</v>
      </c>
      <c r="FU7" s="65">
        <v>4156456.3711999999</v>
      </c>
      <c r="FV7" s="65">
        <v>121314.181</v>
      </c>
      <c r="FW7" s="65">
        <v>-99169.840499999598</v>
      </c>
      <c r="FX7" s="65">
        <v>-97873.061589010802</v>
      </c>
      <c r="FY7" s="65">
        <v>-1269.1878703296723</v>
      </c>
      <c r="FZ7" s="65">
        <v>-27.591040659124019</v>
      </c>
      <c r="GA7" s="65">
        <v>22144.340500000399</v>
      </c>
      <c r="GB7" s="65">
        <v>4178600.7117000003</v>
      </c>
      <c r="GC7" s="65">
        <v>62134.114999999998</v>
      </c>
      <c r="GD7" s="65">
        <v>-90998.730700000422</v>
      </c>
      <c r="GE7" s="65">
        <v>-97968.688427174027</v>
      </c>
      <c r="GF7" s="65">
        <v>-645.86480869565275</v>
      </c>
      <c r="GG7" s="65">
        <v>7615.822535869258</v>
      </c>
      <c r="GH7" s="65">
        <v>-28864.615700000431</v>
      </c>
      <c r="GI7" s="65">
        <v>4149736.0959999999</v>
      </c>
      <c r="GJ7" s="65">
        <v>85782.801999999996</v>
      </c>
      <c r="GK7" s="65">
        <v>104415.44379999969</v>
      </c>
      <c r="GL7" s="65">
        <v>100573.43129565223</v>
      </c>
      <c r="GM7" s="65">
        <v>-4028.7770010869494</v>
      </c>
      <c r="GN7" s="65">
        <v>7870.7895054344044</v>
      </c>
      <c r="GO7" s="65">
        <v>190198.24579999968</v>
      </c>
      <c r="GP7" s="65">
        <v>4339934.3417999996</v>
      </c>
      <c r="GQ7" s="65">
        <v>85594.491000000009</v>
      </c>
      <c r="GR7" s="65">
        <v>241797.91319999975</v>
      </c>
      <c r="GS7" s="65">
        <v>288455.94622888858</v>
      </c>
      <c r="GT7" s="65">
        <v>-2884.0032655555574</v>
      </c>
      <c r="GU7" s="65">
        <v>-43774.029763333281</v>
      </c>
      <c r="GV7" s="65">
        <v>327392.40419999976</v>
      </c>
      <c r="GW7" s="65">
        <v>4667326.7459999993</v>
      </c>
      <c r="GX7" s="65">
        <v>95370.973999999958</v>
      </c>
      <c r="GY7" s="65">
        <v>-83903.053199998598</v>
      </c>
      <c r="GZ7" s="65">
        <v>-31536.782199999925</v>
      </c>
      <c r="HA7" s="65">
        <v>1521.2547999999999</v>
      </c>
      <c r="HB7" s="65">
        <v>-53887.525799998672</v>
      </c>
      <c r="HC7" s="65">
        <v>11467.92080000136</v>
      </c>
      <c r="HD7" s="65">
        <v>4678794.6668000007</v>
      </c>
      <c r="HE7" s="65">
        <v>189493.78500000003</v>
      </c>
      <c r="HF7" s="65">
        <v>1042550.3464000003</v>
      </c>
      <c r="HG7" s="65">
        <v>1085923.8928872808</v>
      </c>
      <c r="HH7" s="65">
        <v>1783.9119926219998</v>
      </c>
      <c r="HI7" s="65">
        <v>-45157.458479902518</v>
      </c>
      <c r="HJ7" s="65">
        <v>1232044.1314000003</v>
      </c>
      <c r="HK7" s="65">
        <v>5910838.798200001</v>
      </c>
      <c r="HL7" s="65">
        <v>287282.92099999997</v>
      </c>
      <c r="HM7" s="65">
        <v>-48233.982799998368</v>
      </c>
      <c r="HN7" s="65">
        <v>11263.129400000244</v>
      </c>
      <c r="HO7" s="65">
        <v>4534.5064000000002</v>
      </c>
      <c r="HP7" s="65">
        <v>-64031.618599998612</v>
      </c>
      <c r="HQ7" s="65">
        <v>239048.9382000016</v>
      </c>
      <c r="HR7" s="65">
        <v>6149887.7364000026</v>
      </c>
      <c r="HS7" s="65">
        <v>309406.92699999997</v>
      </c>
      <c r="HT7" s="65">
        <v>15468.515399997297</v>
      </c>
      <c r="HU7" s="65">
        <v>15578.221199999629</v>
      </c>
      <c r="HV7" s="65">
        <v>3766.5658000000003</v>
      </c>
      <c r="HW7" s="65">
        <v>-3876.271600002332</v>
      </c>
      <c r="HX7" s="65">
        <v>324875.44239999726</v>
      </c>
      <c r="HY7" s="65">
        <v>6474763.1787999999</v>
      </c>
      <c r="HZ7" s="65">
        <v>383312.06099999999</v>
      </c>
      <c r="IA7" s="65">
        <v>-4315.0905999990646</v>
      </c>
      <c r="IB7" s="65">
        <v>-3035.1895999996896</v>
      </c>
      <c r="IC7" s="65">
        <v>841.07780000000002</v>
      </c>
      <c r="ID7" s="65">
        <v>-2120.978799999375</v>
      </c>
      <c r="IE7" s="65">
        <v>378996.97040000092</v>
      </c>
      <c r="IF7" s="65">
        <v>6853760.1492000008</v>
      </c>
      <c r="IG7" s="65">
        <v>81145.72</v>
      </c>
      <c r="IH7" s="65">
        <v>-15029.691199999565</v>
      </c>
      <c r="II7" s="65">
        <v>-20844.098600000274</v>
      </c>
      <c r="IJ7" s="65">
        <v>6618.9166000000005</v>
      </c>
      <c r="IK7" s="65">
        <v>-804.50919999929101</v>
      </c>
      <c r="IL7" s="65">
        <v>66116.028800000437</v>
      </c>
      <c r="IM7" s="65">
        <v>6919876.1780000012</v>
      </c>
      <c r="IN7" s="65">
        <v>156866.65800000002</v>
      </c>
      <c r="IO7" s="65">
        <v>287018.99919999833</v>
      </c>
      <c r="IP7" s="65">
        <v>294557.39409999916</v>
      </c>
      <c r="IQ7" s="65">
        <v>4830.4278000000004</v>
      </c>
      <c r="IR7" s="65">
        <v>-12368.82270000083</v>
      </c>
      <c r="IS7" s="65">
        <v>443885.65719999839</v>
      </c>
      <c r="IT7" s="65">
        <v>7363761.8351999996</v>
      </c>
    </row>
    <row r="8" spans="1:254" s="232" customFormat="1" x14ac:dyDescent="0.25">
      <c r="A8" s="231" t="s">
        <v>113</v>
      </c>
      <c r="B8" s="32">
        <v>125628.08565199999</v>
      </c>
      <c r="C8" s="32">
        <v>3310.8589999999995</v>
      </c>
      <c r="D8" s="32">
        <v>-48038.445777000001</v>
      </c>
      <c r="E8" s="32">
        <v>46776.352075218878</v>
      </c>
      <c r="F8" s="32">
        <v>-94814.797852218879</v>
      </c>
      <c r="G8" s="32">
        <v>0</v>
      </c>
      <c r="H8" s="32">
        <v>-44727.586777000004</v>
      </c>
      <c r="I8" s="32">
        <v>80900.49887499999</v>
      </c>
      <c r="J8" s="32">
        <v>-1184.4450000000002</v>
      </c>
      <c r="K8" s="32">
        <v>-4186.8572229999772</v>
      </c>
      <c r="L8" s="32">
        <v>-7256.7817601533879</v>
      </c>
      <c r="M8" s="32">
        <v>3069.9245371534043</v>
      </c>
      <c r="N8" s="32">
        <v>6.3664629124104977E-12</v>
      </c>
      <c r="O8" s="32">
        <v>-5371.3022229999769</v>
      </c>
      <c r="P8" s="32">
        <v>75529.196652000013</v>
      </c>
      <c r="Q8" s="32">
        <v>542.99399999999991</v>
      </c>
      <c r="R8" s="32">
        <v>458.22826799998325</v>
      </c>
      <c r="S8" s="32">
        <v>1305.4078443096603</v>
      </c>
      <c r="T8" s="32">
        <v>-847.17957630967749</v>
      </c>
      <c r="U8" s="32">
        <v>0</v>
      </c>
      <c r="V8" s="32">
        <v>1001.2222679999832</v>
      </c>
      <c r="W8" s="32">
        <v>76530.418919999996</v>
      </c>
      <c r="X8" s="32">
        <v>-1715.721</v>
      </c>
      <c r="Y8" s="32">
        <v>3547.4798350000005</v>
      </c>
      <c r="Z8" s="32">
        <v>7158.4286205462395</v>
      </c>
      <c r="AA8" s="32">
        <v>-3610.9487855462371</v>
      </c>
      <c r="AB8" s="32">
        <v>0</v>
      </c>
      <c r="AC8" s="32">
        <v>1831.7588350000005</v>
      </c>
      <c r="AD8" s="32">
        <v>78362.177754999997</v>
      </c>
      <c r="AE8" s="32">
        <v>556.995</v>
      </c>
      <c r="AF8" s="32">
        <v>4480.4633810000187</v>
      </c>
      <c r="AG8" s="32">
        <v>7201.4447587189616</v>
      </c>
      <c r="AH8" s="32">
        <v>-5544.6412979933266</v>
      </c>
      <c r="AI8" s="32">
        <v>2823.6599202743837</v>
      </c>
      <c r="AJ8" s="32">
        <v>5037.4583810000186</v>
      </c>
      <c r="AK8" s="32">
        <v>83399.636136000016</v>
      </c>
      <c r="AL8" s="32">
        <v>-252.31200000000001</v>
      </c>
      <c r="AM8" s="32">
        <v>-2445.0581130000264</v>
      </c>
      <c r="AN8" s="32">
        <v>-4137.6415122398002</v>
      </c>
      <c r="AO8" s="32">
        <v>1692.5833992397852</v>
      </c>
      <c r="AP8" s="32">
        <v>-1.1368683772161603E-11</v>
      </c>
      <c r="AQ8" s="32">
        <v>-2697.3701130000263</v>
      </c>
      <c r="AR8" s="32">
        <v>80702.266022999989</v>
      </c>
      <c r="AS8" s="32">
        <v>1930.202</v>
      </c>
      <c r="AT8" s="32">
        <v>1943.9050330000075</v>
      </c>
      <c r="AU8" s="32">
        <v>3289.3462919526955</v>
      </c>
      <c r="AV8" s="32">
        <v>-1345.441258952688</v>
      </c>
      <c r="AW8" s="32">
        <v>0</v>
      </c>
      <c r="AX8" s="32">
        <v>3874.1070330000075</v>
      </c>
      <c r="AY8" s="32">
        <v>84576.373055999997</v>
      </c>
      <c r="AZ8" s="32">
        <v>2203.6129999999998</v>
      </c>
      <c r="BA8" s="32">
        <v>1889.4018820000033</v>
      </c>
      <c r="BB8" s="32">
        <v>3520.3193195741851</v>
      </c>
      <c r="BC8" s="32">
        <v>-1630.9174375741939</v>
      </c>
      <c r="BD8" s="32">
        <v>1.2050804798491299E-11</v>
      </c>
      <c r="BE8" s="32">
        <v>4093.0148820000031</v>
      </c>
      <c r="BF8" s="32">
        <v>88669.387938</v>
      </c>
      <c r="BG8" s="32">
        <v>27.177999999999997</v>
      </c>
      <c r="BH8" s="32">
        <v>108.61699799999758</v>
      </c>
      <c r="BI8" s="32">
        <v>-270.22274717204044</v>
      </c>
      <c r="BJ8" s="32">
        <v>270.59981798003071</v>
      </c>
      <c r="BK8" s="32">
        <v>108.23992719200731</v>
      </c>
      <c r="BL8" s="32">
        <v>135.79499799999758</v>
      </c>
      <c r="BM8" s="32">
        <v>88805.182935999997</v>
      </c>
      <c r="BN8" s="32">
        <v>-5083.3599999999997</v>
      </c>
      <c r="BO8" s="32">
        <v>-1353.3978720000168</v>
      </c>
      <c r="BP8" s="32">
        <v>-2438.3860416444541</v>
      </c>
      <c r="BQ8" s="32">
        <v>1058.5250435555558</v>
      </c>
      <c r="BR8" s="32">
        <v>26.463126088881381</v>
      </c>
      <c r="BS8" s="32">
        <v>-6436.7578720000165</v>
      </c>
      <c r="BT8" s="32">
        <v>82368.425063999981</v>
      </c>
      <c r="BU8" s="32">
        <v>6217.1949999999988</v>
      </c>
      <c r="BV8" s="32">
        <v>180.48155400002088</v>
      </c>
      <c r="BW8" s="32">
        <v>1708.7100707500135</v>
      </c>
      <c r="BX8" s="32">
        <v>-518.04356500000006</v>
      </c>
      <c r="BY8" s="32">
        <v>-1010.1849517499926</v>
      </c>
      <c r="BZ8" s="32">
        <v>6397.6765540000197</v>
      </c>
      <c r="CA8" s="32">
        <v>88766.101618000001</v>
      </c>
      <c r="CB8" s="32">
        <v>4986.8430000000008</v>
      </c>
      <c r="CC8" s="32">
        <v>2742.1680559999877</v>
      </c>
      <c r="CD8" s="32">
        <v>4602.5237622499899</v>
      </c>
      <c r="CE8" s="32">
        <v>-1806.4323524456513</v>
      </c>
      <c r="CF8" s="32">
        <v>-53.923353804350882</v>
      </c>
      <c r="CG8" s="32">
        <v>7729.0110559999885</v>
      </c>
      <c r="CH8" s="32">
        <v>96495.112673999989</v>
      </c>
      <c r="CI8" s="32">
        <v>-793.55800000000011</v>
      </c>
      <c r="CJ8" s="32">
        <v>-2825.8726669999933</v>
      </c>
      <c r="CK8" s="32">
        <v>-4492.413621855555</v>
      </c>
      <c r="CL8" s="32">
        <v>2158.307138255554</v>
      </c>
      <c r="CM8" s="32">
        <v>-491.76618339999231</v>
      </c>
      <c r="CN8" s="32">
        <v>-3619.4306669999933</v>
      </c>
      <c r="CO8" s="32">
        <v>92875.682006999996</v>
      </c>
      <c r="CP8" s="32">
        <v>3952.9589999999998</v>
      </c>
      <c r="CQ8" s="32">
        <v>-1342.9271869999911</v>
      </c>
      <c r="CR8" s="32">
        <v>-1630.8897239560242</v>
      </c>
      <c r="CS8" s="32">
        <v>314.14094940659277</v>
      </c>
      <c r="CT8" s="32">
        <v>-26.178412450559676</v>
      </c>
      <c r="CU8" s="32">
        <v>2610.0318130000087</v>
      </c>
      <c r="CV8" s="32">
        <v>95485.713820000004</v>
      </c>
      <c r="CW8" s="32">
        <v>130.249</v>
      </c>
      <c r="CX8" s="32">
        <v>3739.2350620000034</v>
      </c>
      <c r="CY8" s="32">
        <v>6118.5978558478191</v>
      </c>
      <c r="CZ8" s="32">
        <v>-2379.3627938478276</v>
      </c>
      <c r="DA8" s="32">
        <v>1.1823431123048067E-11</v>
      </c>
      <c r="DB8" s="32">
        <v>3869.4840620000032</v>
      </c>
      <c r="DC8" s="32">
        <v>99355.197882000008</v>
      </c>
      <c r="DD8" s="32">
        <v>-307.12799999999999</v>
      </c>
      <c r="DE8" s="32">
        <v>-1474.6275460000149</v>
      </c>
      <c r="DF8" s="32">
        <v>-2061.5814490326147</v>
      </c>
      <c r="DG8" s="32">
        <v>614.90408889130538</v>
      </c>
      <c r="DH8" s="32">
        <v>-27.950185858705595</v>
      </c>
      <c r="DI8" s="32">
        <v>-1781.7555460000149</v>
      </c>
      <c r="DJ8" s="32">
        <v>97573.442335999993</v>
      </c>
      <c r="DK8" s="32">
        <v>-1501.4209999999998</v>
      </c>
      <c r="DL8" s="32">
        <v>-1682.2993759999977</v>
      </c>
      <c r="DM8" s="32">
        <v>-1190.7947731999993</v>
      </c>
      <c r="DN8" s="32">
        <v>-218.44649013333361</v>
      </c>
      <c r="DO8" s="32">
        <v>-273.05811266666473</v>
      </c>
      <c r="DP8" s="32">
        <v>-3183.7203759999975</v>
      </c>
      <c r="DQ8" s="32">
        <v>94389.721959999995</v>
      </c>
      <c r="DR8" s="32">
        <v>3187.6190000000001</v>
      </c>
      <c r="DS8" s="32">
        <v>-2122.3794239999929</v>
      </c>
      <c r="DT8" s="32">
        <v>-3237.9605579999984</v>
      </c>
      <c r="DU8" s="32">
        <v>1248.3884118571441</v>
      </c>
      <c r="DV8" s="32">
        <v>-132.80727785713862</v>
      </c>
      <c r="DW8" s="32">
        <v>1065.2395760000072</v>
      </c>
      <c r="DX8" s="32">
        <v>95454.961536000003</v>
      </c>
      <c r="DY8" s="32">
        <v>252.07400000000001</v>
      </c>
      <c r="DZ8" s="32">
        <v>-4625.8518979999999</v>
      </c>
      <c r="EA8" s="32">
        <v>-7126.7214803913066</v>
      </c>
      <c r="EB8" s="32">
        <v>2500.8695823913067</v>
      </c>
      <c r="EC8" s="32">
        <v>0</v>
      </c>
      <c r="ED8" s="32">
        <v>-4373.7778980000003</v>
      </c>
      <c r="EE8" s="32">
        <v>91081.183638000002</v>
      </c>
      <c r="EF8" s="32">
        <v>12829.525</v>
      </c>
      <c r="EG8" s="32">
        <v>-1041.542038000005</v>
      </c>
      <c r="EH8" s="32">
        <v>-1575.2745803913053</v>
      </c>
      <c r="EI8" s="32">
        <v>533.73254239130551</v>
      </c>
      <c r="EJ8" s="32">
        <v>-5.2295945351943374E-12</v>
      </c>
      <c r="EK8" s="32">
        <v>11787.982961999995</v>
      </c>
      <c r="EL8" s="32">
        <v>102869.1666</v>
      </c>
      <c r="EM8" s="32">
        <v>2830.2740000000003</v>
      </c>
      <c r="EN8" s="32">
        <v>429.15240000001086</v>
      </c>
      <c r="EO8" s="32">
        <v>5289.3431560439749</v>
      </c>
      <c r="EP8" s="32">
        <v>350.73541538461581</v>
      </c>
      <c r="EQ8" s="32">
        <v>-5210.9261714285794</v>
      </c>
      <c r="ER8" s="32">
        <v>3259.4264000000112</v>
      </c>
      <c r="ES8" s="32">
        <v>106128.59300000001</v>
      </c>
      <c r="ET8" s="32">
        <v>620.81600000000003</v>
      </c>
      <c r="EU8" s="32">
        <v>-1849.0630000000031</v>
      </c>
      <c r="EV8" s="32">
        <v>-1364.6050461538571</v>
      </c>
      <c r="EW8" s="32">
        <v>-134.57165384615399</v>
      </c>
      <c r="EX8" s="32">
        <v>-349.88629999999199</v>
      </c>
      <c r="EY8" s="32">
        <v>-1228.247000000003</v>
      </c>
      <c r="EZ8" s="32">
        <v>104900.34600000001</v>
      </c>
      <c r="FA8" s="32">
        <v>4901.5169999999998</v>
      </c>
      <c r="FB8" s="32">
        <v>960.0315999999948</v>
      </c>
      <c r="FC8" s="32">
        <v>1098.0296163043504</v>
      </c>
      <c r="FD8" s="32">
        <v>165.5976195652176</v>
      </c>
      <c r="FE8" s="32">
        <v>-303.59563586957319</v>
      </c>
      <c r="FF8" s="32">
        <v>5861.5485999999946</v>
      </c>
      <c r="FG8" s="32">
        <v>110761.8946</v>
      </c>
      <c r="FH8" s="32">
        <v>1385.173</v>
      </c>
      <c r="FI8" s="32">
        <v>-236.20079999999621</v>
      </c>
      <c r="FJ8" s="32">
        <v>-207.93298043478376</v>
      </c>
      <c r="FK8" s="32">
        <v>-28.267819565217401</v>
      </c>
      <c r="FL8" s="32">
        <v>4.9524828682478983E-12</v>
      </c>
      <c r="FM8" s="32">
        <v>1148.9722000000038</v>
      </c>
      <c r="FN8" s="32">
        <v>111910.8668</v>
      </c>
      <c r="FO8" s="32">
        <v>5785.26</v>
      </c>
      <c r="FP8" s="32">
        <v>-17309.406800000004</v>
      </c>
      <c r="FQ8" s="32">
        <v>423.19068666669347</v>
      </c>
      <c r="FR8" s="32">
        <v>-363.60215666666704</v>
      </c>
      <c r="FS8" s="32">
        <v>-17368.995330000031</v>
      </c>
      <c r="FT8" s="32">
        <v>-11524.146800000002</v>
      </c>
      <c r="FU8" s="32">
        <v>100386.72</v>
      </c>
      <c r="FV8" s="32">
        <v>9933.0190000000002</v>
      </c>
      <c r="FW8" s="32">
        <v>-636.19219999999041</v>
      </c>
      <c r="FX8" s="32">
        <v>-608.60115934066653</v>
      </c>
      <c r="FY8" s="32">
        <v>-27.591040659340702</v>
      </c>
      <c r="FZ8" s="32">
        <v>1.6822099269120372E-11</v>
      </c>
      <c r="GA8" s="32">
        <v>9296.8268000000098</v>
      </c>
      <c r="GB8" s="32">
        <v>109683.54680000001</v>
      </c>
      <c r="GC8" s="32">
        <v>3928.848</v>
      </c>
      <c r="GD8" s="32">
        <v>-1063.0348000000104</v>
      </c>
      <c r="GE8" s="32">
        <v>-686.28032826087008</v>
      </c>
      <c r="GF8" s="32">
        <v>-134.55516847826101</v>
      </c>
      <c r="GG8" s="32">
        <v>-242.19930326087928</v>
      </c>
      <c r="GH8" s="32">
        <v>2865.8131999999896</v>
      </c>
      <c r="GI8" s="32">
        <v>112549.36</v>
      </c>
      <c r="GJ8" s="32">
        <v>-7380.5249999999996</v>
      </c>
      <c r="GK8" s="32">
        <v>806.97199999999975</v>
      </c>
      <c r="GL8" s="32">
        <v>780.29135760869929</v>
      </c>
      <c r="GM8" s="32">
        <v>0</v>
      </c>
      <c r="GN8" s="32">
        <v>26.680642391300466</v>
      </c>
      <c r="GO8" s="32">
        <v>-6573.5529999999999</v>
      </c>
      <c r="GP8" s="32">
        <v>105975.807</v>
      </c>
      <c r="GQ8" s="32">
        <v>5901.9059999999999</v>
      </c>
      <c r="GR8" s="32">
        <v>-10099.915900000004</v>
      </c>
      <c r="GS8" s="32">
        <v>8.3727733333303149</v>
      </c>
      <c r="GT8" s="32">
        <v>0</v>
      </c>
      <c r="GU8" s="32">
        <v>-10108.288673333334</v>
      </c>
      <c r="GV8" s="32">
        <v>-4198.0099000000046</v>
      </c>
      <c r="GW8" s="32">
        <v>101777.7971</v>
      </c>
      <c r="GX8" s="32">
        <v>-2223.3740000000003</v>
      </c>
      <c r="GY8" s="32">
        <v>1.6000000073290721E-3</v>
      </c>
      <c r="GZ8" s="32">
        <v>1.5999999998257408E-3</v>
      </c>
      <c r="HA8" s="32">
        <v>87.764700000000005</v>
      </c>
      <c r="HB8" s="32">
        <v>-87.764699999992501</v>
      </c>
      <c r="HC8" s="32">
        <v>-2223.3723999999929</v>
      </c>
      <c r="HD8" s="32">
        <v>99554.424700000003</v>
      </c>
      <c r="HE8" s="32">
        <v>-5112.527</v>
      </c>
      <c r="HF8" s="32">
        <v>6816.5556999999953</v>
      </c>
      <c r="HG8" s="32">
        <v>6711.6197004340129</v>
      </c>
      <c r="HH8" s="32">
        <v>0</v>
      </c>
      <c r="HI8" s="32">
        <v>104.93599956598246</v>
      </c>
      <c r="HJ8" s="32">
        <v>1704.0286999999953</v>
      </c>
      <c r="HK8" s="32">
        <v>101258.4534</v>
      </c>
      <c r="HL8" s="32">
        <v>1791.8629999999998</v>
      </c>
      <c r="HM8" s="32">
        <v>694.80180000001337</v>
      </c>
      <c r="HN8" s="32">
        <v>-1.5999999940277121E-3</v>
      </c>
      <c r="HO8" s="32">
        <v>-73.137200000000007</v>
      </c>
      <c r="HP8" s="32">
        <v>767.94060000000741</v>
      </c>
      <c r="HQ8" s="32">
        <v>2486.6648000000132</v>
      </c>
      <c r="HR8" s="32">
        <v>103745.11820000001</v>
      </c>
      <c r="HS8" s="32">
        <v>6180.094000000001</v>
      </c>
      <c r="HT8" s="32">
        <v>8301.071599999992</v>
      </c>
      <c r="HU8" s="32">
        <v>-6.0000000127047315E-4</v>
      </c>
      <c r="HV8" s="32">
        <v>36.568600000000004</v>
      </c>
      <c r="HW8" s="32">
        <v>8264.5035999999927</v>
      </c>
      <c r="HX8" s="32">
        <v>14481.165599999993</v>
      </c>
      <c r="HY8" s="32">
        <v>118226.2838</v>
      </c>
      <c r="HZ8" s="32">
        <v>-841.07799999999986</v>
      </c>
      <c r="IA8" s="32">
        <v>219.41180000000747</v>
      </c>
      <c r="IB8" s="32">
        <v>2.0000000023401299E-4</v>
      </c>
      <c r="IC8" s="32">
        <v>-36.568600000000004</v>
      </c>
      <c r="ID8" s="32">
        <v>255.98020000000724</v>
      </c>
      <c r="IE8" s="32">
        <v>-621.66619999999239</v>
      </c>
      <c r="IF8" s="32">
        <v>117604.61760000001</v>
      </c>
      <c r="IG8" s="32">
        <v>-511.96099999999996</v>
      </c>
      <c r="IH8" s="32">
        <v>-109.70520000000698</v>
      </c>
      <c r="II8" s="32">
        <v>5.9999999302817741E-4</v>
      </c>
      <c r="IJ8" s="32">
        <v>-36.568600000000004</v>
      </c>
      <c r="IK8" s="32">
        <v>-73.137200000000007</v>
      </c>
      <c r="IL8" s="32">
        <v>-621.66620000000694</v>
      </c>
      <c r="IM8" s="32">
        <v>116982.95140000001</v>
      </c>
      <c r="IN8" s="32">
        <v>-109.768</v>
      </c>
      <c r="IO8" s="32">
        <v>2809.3590000000004</v>
      </c>
      <c r="IP8" s="32">
        <v>284.36264999999401</v>
      </c>
      <c r="IQ8" s="32">
        <v>36.594149999999999</v>
      </c>
      <c r="IR8" s="32">
        <v>2488.4022000000064</v>
      </c>
      <c r="IS8" s="32">
        <v>2699.5910000000003</v>
      </c>
      <c r="IT8" s="32">
        <v>119682.54240000001</v>
      </c>
    </row>
    <row r="9" spans="1:254" s="232" customFormat="1" x14ac:dyDescent="0.25">
      <c r="A9" s="88" t="s">
        <v>86</v>
      </c>
      <c r="B9" s="32">
        <v>117570.353536</v>
      </c>
      <c r="C9" s="32">
        <v>-676.90200000000004</v>
      </c>
      <c r="D9" s="32">
        <v>-49378.691535999998</v>
      </c>
      <c r="E9" s="32">
        <v>45436.10631621888</v>
      </c>
      <c r="F9" s="32">
        <v>-94814.797852218879</v>
      </c>
      <c r="G9" s="32">
        <v>0</v>
      </c>
      <c r="H9" s="32">
        <v>-50055.593536</v>
      </c>
      <c r="I9" s="32">
        <v>67514.759999999995</v>
      </c>
      <c r="J9" s="32">
        <v>-104.57599999999999</v>
      </c>
      <c r="K9" s="32">
        <v>-3733.6492599999847</v>
      </c>
      <c r="L9" s="32">
        <v>-6803.573797153389</v>
      </c>
      <c r="M9" s="32">
        <v>3069.9245371534043</v>
      </c>
      <c r="N9" s="32">
        <v>0</v>
      </c>
      <c r="O9" s="32">
        <v>-3838.2252599999847</v>
      </c>
      <c r="P9" s="32">
        <v>63676.53474000001</v>
      </c>
      <c r="Q9" s="32">
        <v>21.652999999999999</v>
      </c>
      <c r="R9" s="32">
        <v>260.14548399998444</v>
      </c>
      <c r="S9" s="32">
        <v>1107.3250603096619</v>
      </c>
      <c r="T9" s="32">
        <v>-847.17957630967749</v>
      </c>
      <c r="U9" s="32">
        <v>0</v>
      </c>
      <c r="V9" s="32">
        <v>281.79848399998446</v>
      </c>
      <c r="W9" s="32">
        <v>63958.333223999995</v>
      </c>
      <c r="X9" s="32">
        <v>-46.817</v>
      </c>
      <c r="Y9" s="32">
        <v>3122.3467070000015</v>
      </c>
      <c r="Z9" s="32">
        <v>6733.2954925462382</v>
      </c>
      <c r="AA9" s="32">
        <v>-3610.9487855462371</v>
      </c>
      <c r="AB9" s="32">
        <v>0</v>
      </c>
      <c r="AC9" s="32">
        <v>3075.5297070000015</v>
      </c>
      <c r="AD9" s="32">
        <v>67033.862930999996</v>
      </c>
      <c r="AE9" s="32">
        <v>121.298</v>
      </c>
      <c r="AF9" s="32">
        <v>3686.0263810000133</v>
      </c>
      <c r="AG9" s="32">
        <v>6535.3559369132508</v>
      </c>
      <c r="AH9" s="32">
        <v>-5544.6412979933266</v>
      </c>
      <c r="AI9" s="32">
        <v>2695.3117420800891</v>
      </c>
      <c r="AJ9" s="32">
        <v>3807.3243810000131</v>
      </c>
      <c r="AK9" s="32">
        <v>70841.187312000009</v>
      </c>
      <c r="AL9" s="32">
        <v>0</v>
      </c>
      <c r="AM9" s="32">
        <v>-1994.4743820000149</v>
      </c>
      <c r="AN9" s="32">
        <v>-3687.0577812398001</v>
      </c>
      <c r="AO9" s="32">
        <v>1692.5833992397852</v>
      </c>
      <c r="AP9" s="32">
        <v>0</v>
      </c>
      <c r="AQ9" s="32">
        <v>-1994.4743820000149</v>
      </c>
      <c r="AR9" s="32">
        <v>68846.712929999994</v>
      </c>
      <c r="AS9" s="32">
        <v>26.274999999999999</v>
      </c>
      <c r="AT9" s="32">
        <v>1659.1467080000089</v>
      </c>
      <c r="AU9" s="32">
        <v>3004.5879669526967</v>
      </c>
      <c r="AV9" s="32">
        <v>-1345.441258952688</v>
      </c>
      <c r="AW9" s="32">
        <v>0</v>
      </c>
      <c r="AX9" s="32">
        <v>1685.4217080000089</v>
      </c>
      <c r="AY9" s="32">
        <v>70532.134638000003</v>
      </c>
      <c r="AZ9" s="32">
        <v>262.04500000000002</v>
      </c>
      <c r="BA9" s="32">
        <v>1533.5026419999904</v>
      </c>
      <c r="BB9" s="32">
        <v>3164.4200795741845</v>
      </c>
      <c r="BC9" s="32">
        <v>-1630.9174375741939</v>
      </c>
      <c r="BD9" s="32">
        <v>0</v>
      </c>
      <c r="BE9" s="32">
        <v>1795.5476419999904</v>
      </c>
      <c r="BF9" s="32">
        <v>72327.682279999994</v>
      </c>
      <c r="BG9" s="32">
        <v>-54.003</v>
      </c>
      <c r="BH9" s="32">
        <v>210.988566000003</v>
      </c>
      <c r="BI9" s="32">
        <v>-194.91116097004306</v>
      </c>
      <c r="BJ9" s="32">
        <v>270.59981798003071</v>
      </c>
      <c r="BK9" s="32">
        <v>135.29990899001535</v>
      </c>
      <c r="BL9" s="32">
        <v>156.98556600000302</v>
      </c>
      <c r="BM9" s="32">
        <v>72484.667845999997</v>
      </c>
      <c r="BN9" s="32">
        <v>208.87100000000001</v>
      </c>
      <c r="BO9" s="32">
        <v>-1156.1962920000087</v>
      </c>
      <c r="BP9" s="32">
        <v>-2214.7213355555646</v>
      </c>
      <c r="BQ9" s="32">
        <v>1058.5250435555558</v>
      </c>
      <c r="BR9" s="32">
        <v>0</v>
      </c>
      <c r="BS9" s="32">
        <v>-947.32529200000863</v>
      </c>
      <c r="BT9" s="32">
        <v>71537.342553999988</v>
      </c>
      <c r="BU9" s="32">
        <v>51.744</v>
      </c>
      <c r="BV9" s="32">
        <v>-61.696035999987856</v>
      </c>
      <c r="BW9" s="32">
        <v>1466.5324807500124</v>
      </c>
      <c r="BX9" s="32">
        <v>-518.04356500000006</v>
      </c>
      <c r="BY9" s="32">
        <v>-1010.1849517500001</v>
      </c>
      <c r="BZ9" s="32">
        <v>-9.9520359999878565</v>
      </c>
      <c r="CA9" s="32">
        <v>71527.390518</v>
      </c>
      <c r="CB9" s="32">
        <v>0</v>
      </c>
      <c r="CC9" s="32">
        <v>2205.2043029999913</v>
      </c>
      <c r="CD9" s="32">
        <v>4065.5600092499903</v>
      </c>
      <c r="CE9" s="32">
        <v>-1806.4323524456513</v>
      </c>
      <c r="CF9" s="32">
        <v>-53.923353804347698</v>
      </c>
      <c r="CG9" s="32">
        <v>2205.2043029999913</v>
      </c>
      <c r="CH9" s="32">
        <v>73732.594820999991</v>
      </c>
      <c r="CI9" s="32">
        <v>54.341999999999999</v>
      </c>
      <c r="CJ9" s="32">
        <v>-2172.5927069999993</v>
      </c>
      <c r="CK9" s="32">
        <v>-3839.1336618555538</v>
      </c>
      <c r="CL9" s="32">
        <v>2158.307138255554</v>
      </c>
      <c r="CM9" s="32">
        <v>-491.76618339999959</v>
      </c>
      <c r="CN9" s="32">
        <v>-2118.2507069999992</v>
      </c>
      <c r="CO9" s="32">
        <v>71614.344113999992</v>
      </c>
      <c r="CP9" s="32">
        <v>0</v>
      </c>
      <c r="CQ9" s="32">
        <v>-1113.098473999984</v>
      </c>
      <c r="CR9" s="32">
        <v>-1401.0610109560275</v>
      </c>
      <c r="CS9" s="32">
        <v>314.14094940659277</v>
      </c>
      <c r="CT9" s="32">
        <v>-26.178412450549217</v>
      </c>
      <c r="CU9" s="32">
        <v>-1113.098473999984</v>
      </c>
      <c r="CV9" s="32">
        <v>70501.245640000008</v>
      </c>
      <c r="CW9" s="32">
        <v>-169.857</v>
      </c>
      <c r="CX9" s="32">
        <v>2847.9168919999902</v>
      </c>
      <c r="CY9" s="32">
        <v>5227.2796858478177</v>
      </c>
      <c r="CZ9" s="32">
        <v>-2379.3627938478276</v>
      </c>
      <c r="DA9" s="32">
        <v>0</v>
      </c>
      <c r="DB9" s="32">
        <v>2678.0598919999902</v>
      </c>
      <c r="DC9" s="32">
        <v>73179.305531999998</v>
      </c>
      <c r="DD9" s="32">
        <v>-27.789000000000001</v>
      </c>
      <c r="DE9" s="32">
        <v>-1162.0301320000042</v>
      </c>
      <c r="DF9" s="32">
        <v>-1748.9840350326137</v>
      </c>
      <c r="DG9" s="32">
        <v>614.90408889130538</v>
      </c>
      <c r="DH9" s="32">
        <v>-27.950185858695818</v>
      </c>
      <c r="DI9" s="32">
        <v>-1189.8191320000042</v>
      </c>
      <c r="DJ9" s="32">
        <v>71989.486399999994</v>
      </c>
      <c r="DK9" s="32">
        <v>26.864000000000001</v>
      </c>
      <c r="DL9" s="32">
        <v>-1224.0589299999979</v>
      </c>
      <c r="DM9" s="32">
        <v>-978.30662859999757</v>
      </c>
      <c r="DN9" s="32">
        <v>-218.44649013333361</v>
      </c>
      <c r="DO9" s="32">
        <v>-27.305811266666694</v>
      </c>
      <c r="DP9" s="32">
        <v>-1197.1949299999978</v>
      </c>
      <c r="DQ9" s="32">
        <v>70792.291469999996</v>
      </c>
      <c r="DR9" s="32">
        <v>-26.5</v>
      </c>
      <c r="DS9" s="32">
        <v>-1529.5446979999979</v>
      </c>
      <c r="DT9" s="32">
        <v>-2645.1258319999988</v>
      </c>
      <c r="DU9" s="32">
        <v>1248.3884118571441</v>
      </c>
      <c r="DV9" s="32">
        <v>-132.80727785714316</v>
      </c>
      <c r="DW9" s="32">
        <v>-1556.0446979999979</v>
      </c>
      <c r="DX9" s="32">
        <v>69236.246771999999</v>
      </c>
      <c r="DY9" s="32">
        <v>0</v>
      </c>
      <c r="DZ9" s="32">
        <v>-3153.0188760000019</v>
      </c>
      <c r="EA9" s="32">
        <v>-5653.8884583913086</v>
      </c>
      <c r="EB9" s="32">
        <v>2500.8695823913067</v>
      </c>
      <c r="EC9" s="32">
        <v>0</v>
      </c>
      <c r="ED9" s="32">
        <v>-3153.0188760000019</v>
      </c>
      <c r="EE9" s="32">
        <v>66083.227895999997</v>
      </c>
      <c r="EF9" s="32">
        <v>15398.659</v>
      </c>
      <c r="EG9" s="32">
        <v>-546.14149599999655</v>
      </c>
      <c r="EH9" s="32">
        <v>-1079.8740383913021</v>
      </c>
      <c r="EI9" s="32">
        <v>533.73254239130551</v>
      </c>
      <c r="EJ9" s="32">
        <v>0</v>
      </c>
      <c r="EK9" s="32">
        <v>14852.517504000003</v>
      </c>
      <c r="EL9" s="32">
        <v>80935.7454</v>
      </c>
      <c r="EM9" s="32">
        <v>275.916</v>
      </c>
      <c r="EN9" s="32">
        <v>-4435.3973999999898</v>
      </c>
      <c r="EO9" s="32">
        <v>424.79335604397238</v>
      </c>
      <c r="EP9" s="32">
        <v>350.73541538461581</v>
      </c>
      <c r="EQ9" s="32">
        <v>-5210.9261714285776</v>
      </c>
      <c r="ER9" s="32">
        <v>-4159.4813999999897</v>
      </c>
      <c r="ES9" s="32">
        <v>76776.26400000001</v>
      </c>
      <c r="ET9" s="32">
        <v>55.484000000000002</v>
      </c>
      <c r="EU9" s="32">
        <v>-545.44040000001007</v>
      </c>
      <c r="EV9" s="32">
        <v>-60.982446153855676</v>
      </c>
      <c r="EW9" s="32">
        <v>-134.57165384615399</v>
      </c>
      <c r="EX9" s="32">
        <v>-349.8863000000004</v>
      </c>
      <c r="EY9" s="32">
        <v>-489.95640000001004</v>
      </c>
      <c r="EZ9" s="32">
        <v>76286.3076</v>
      </c>
      <c r="FA9" s="32">
        <v>1312.212</v>
      </c>
      <c r="FB9" s="32">
        <v>-201.02809999999636</v>
      </c>
      <c r="FC9" s="32">
        <v>-63.030083695648329</v>
      </c>
      <c r="FD9" s="32">
        <v>165.5976195652176</v>
      </c>
      <c r="FE9" s="32">
        <v>-303.59563586956563</v>
      </c>
      <c r="FF9" s="32">
        <v>1111.1839000000036</v>
      </c>
      <c r="FG9" s="32">
        <v>77397.491500000004</v>
      </c>
      <c r="FH9" s="32">
        <v>536.96900000000005</v>
      </c>
      <c r="FI9" s="32">
        <v>-37.937500000002728</v>
      </c>
      <c r="FJ9" s="32">
        <v>-9.6696804347853273</v>
      </c>
      <c r="FK9" s="32">
        <v>-28.267819565217401</v>
      </c>
      <c r="FL9" s="32">
        <v>0</v>
      </c>
      <c r="FM9" s="32">
        <v>499.03149999999732</v>
      </c>
      <c r="FN9" s="32">
        <v>77896.523000000001</v>
      </c>
      <c r="FO9" s="32">
        <v>751.50700000000006</v>
      </c>
      <c r="FP9" s="32">
        <v>-17718.867999999999</v>
      </c>
      <c r="FQ9" s="32">
        <v>13.729486666688899</v>
      </c>
      <c r="FR9" s="32">
        <v>-363.60215666666704</v>
      </c>
      <c r="FS9" s="32">
        <v>-17368.99533000002</v>
      </c>
      <c r="FT9" s="32">
        <v>-16967.360999999997</v>
      </c>
      <c r="FU9" s="32">
        <v>60929.162000000004</v>
      </c>
      <c r="FV9" s="32">
        <v>331.05500000000006</v>
      </c>
      <c r="FW9" s="32">
        <v>-59.189400000002706</v>
      </c>
      <c r="FX9" s="32">
        <v>-31.598359340662004</v>
      </c>
      <c r="FY9" s="32">
        <v>-27.591040659340702</v>
      </c>
      <c r="FZ9" s="32">
        <v>0</v>
      </c>
      <c r="GA9" s="32">
        <v>271.86559999999736</v>
      </c>
      <c r="GB9" s="32">
        <v>61201.027600000001</v>
      </c>
      <c r="GC9" s="32">
        <v>296.12400000000002</v>
      </c>
      <c r="GD9" s="32">
        <v>-398.9275999999993</v>
      </c>
      <c r="GE9" s="32">
        <v>-22.173128260868481</v>
      </c>
      <c r="GF9" s="32">
        <v>-134.55516847826101</v>
      </c>
      <c r="GG9" s="32">
        <v>-242.19930326086984</v>
      </c>
      <c r="GH9" s="32">
        <v>-102.80359999999928</v>
      </c>
      <c r="GI9" s="32">
        <v>61098.224000000002</v>
      </c>
      <c r="GJ9" s="32">
        <v>514.96800000000007</v>
      </c>
      <c r="GK9" s="32">
        <v>35.540000000001555</v>
      </c>
      <c r="GL9" s="32">
        <v>8.8593576086972554</v>
      </c>
      <c r="GM9" s="32">
        <v>0</v>
      </c>
      <c r="GN9" s="32">
        <v>26.6806423913043</v>
      </c>
      <c r="GO9" s="32">
        <v>550.50800000000163</v>
      </c>
      <c r="GP9" s="32">
        <v>61648.732000000004</v>
      </c>
      <c r="GQ9" s="32">
        <v>962.58199999999999</v>
      </c>
      <c r="GR9" s="32">
        <v>-1702.6122000000082</v>
      </c>
      <c r="GS9" s="32">
        <v>-303.44229888889618</v>
      </c>
      <c r="GT9" s="32">
        <v>0</v>
      </c>
      <c r="GU9" s="32">
        <v>-1399.169901111112</v>
      </c>
      <c r="GV9" s="32">
        <v>-740.03020000000834</v>
      </c>
      <c r="GW9" s="32">
        <v>60908.701799999995</v>
      </c>
      <c r="GX9" s="32">
        <v>-58.51</v>
      </c>
      <c r="GY9" s="32">
        <v>87.764899999999898</v>
      </c>
      <c r="GZ9" s="32">
        <v>1.9999999989295247E-4</v>
      </c>
      <c r="HA9" s="32">
        <v>87.764700000000005</v>
      </c>
      <c r="HB9" s="32">
        <v>0</v>
      </c>
      <c r="HC9" s="32">
        <v>29.254899999999907</v>
      </c>
      <c r="HD9" s="32">
        <v>60937.956699999995</v>
      </c>
      <c r="HE9" s="32">
        <v>-109.706</v>
      </c>
      <c r="HF9" s="32">
        <v>460.72290000000964</v>
      </c>
      <c r="HG9" s="32">
        <v>355.78690043400968</v>
      </c>
      <c r="HH9" s="32">
        <v>0</v>
      </c>
      <c r="HI9" s="32">
        <v>104.93599956599996</v>
      </c>
      <c r="HJ9" s="32">
        <v>351.01690000000963</v>
      </c>
      <c r="HK9" s="32">
        <v>61288.973600000005</v>
      </c>
      <c r="HL9" s="32">
        <v>36.569000000000003</v>
      </c>
      <c r="HM9" s="32">
        <v>109.70540000000206</v>
      </c>
      <c r="HN9" s="32">
        <v>-3.9999999796691554E-4</v>
      </c>
      <c r="HO9" s="32">
        <v>-73.137200000000007</v>
      </c>
      <c r="HP9" s="32">
        <v>182.84300000000002</v>
      </c>
      <c r="HQ9" s="32">
        <v>146.27440000000206</v>
      </c>
      <c r="HR9" s="32">
        <v>61435.248000000007</v>
      </c>
      <c r="HS9" s="32">
        <v>1535.8820000000001</v>
      </c>
      <c r="HT9" s="32">
        <v>548.52819999999838</v>
      </c>
      <c r="HU9" s="32">
        <v>-8.0000000167501639E-4</v>
      </c>
      <c r="HV9" s="32">
        <v>36.568600000000004</v>
      </c>
      <c r="HW9" s="32">
        <v>511.96039999999999</v>
      </c>
      <c r="HX9" s="32">
        <v>2084.4101999999984</v>
      </c>
      <c r="HY9" s="32">
        <v>63519.658200000005</v>
      </c>
      <c r="HZ9" s="32">
        <v>438.82299999999998</v>
      </c>
      <c r="IA9" s="32">
        <v>-36.56839999999977</v>
      </c>
      <c r="IB9" s="32">
        <v>2.0000000023401299E-4</v>
      </c>
      <c r="IC9" s="32">
        <v>-36.568600000000004</v>
      </c>
      <c r="ID9" s="32">
        <v>0</v>
      </c>
      <c r="IE9" s="32">
        <v>402.25460000000021</v>
      </c>
      <c r="IF9" s="32">
        <v>63921.912800000006</v>
      </c>
      <c r="IG9" s="32">
        <v>365.68599999999998</v>
      </c>
      <c r="IH9" s="32">
        <v>73.137199999998927</v>
      </c>
      <c r="II9" s="32">
        <v>-1.0800249583553523E-12</v>
      </c>
      <c r="IJ9" s="32">
        <v>-36.568600000000004</v>
      </c>
      <c r="IK9" s="32">
        <v>109.70580000000001</v>
      </c>
      <c r="IL9" s="32">
        <v>438.82319999999891</v>
      </c>
      <c r="IM9" s="32">
        <v>64360.736000000004</v>
      </c>
      <c r="IN9" s="32">
        <v>0</v>
      </c>
      <c r="IO9" s="32">
        <v>-246.44480000000476</v>
      </c>
      <c r="IP9" s="32">
        <v>46.308399999995231</v>
      </c>
      <c r="IQ9" s="32">
        <v>36.594149999999999</v>
      </c>
      <c r="IR9" s="32">
        <v>-329.34735000000001</v>
      </c>
      <c r="IS9" s="32">
        <v>-246.44480000000476</v>
      </c>
      <c r="IT9" s="32">
        <v>64114.2912</v>
      </c>
    </row>
    <row r="10" spans="1:254" s="232" customFormat="1" x14ac:dyDescent="0.25">
      <c r="A10" s="89" t="s">
        <v>82</v>
      </c>
      <c r="B10" s="32">
        <v>117570.353536</v>
      </c>
      <c r="C10" s="32">
        <v>-676.90200000000004</v>
      </c>
      <c r="D10" s="32">
        <v>-49378.691535999998</v>
      </c>
      <c r="E10" s="32">
        <v>45436.10631621888</v>
      </c>
      <c r="F10" s="32">
        <v>-94814.797852218879</v>
      </c>
      <c r="G10" s="32">
        <v>0</v>
      </c>
      <c r="H10" s="32">
        <v>-50055.593536</v>
      </c>
      <c r="I10" s="32">
        <v>67514.759999999995</v>
      </c>
      <c r="J10" s="32">
        <v>-104.57599999999999</v>
      </c>
      <c r="K10" s="32">
        <v>-3733.6492599999847</v>
      </c>
      <c r="L10" s="32">
        <v>-6803.573797153389</v>
      </c>
      <c r="M10" s="32">
        <v>3069.9245371534043</v>
      </c>
      <c r="N10" s="32">
        <v>0</v>
      </c>
      <c r="O10" s="32">
        <v>-3838.2252599999847</v>
      </c>
      <c r="P10" s="32">
        <v>63676.53474000001</v>
      </c>
      <c r="Q10" s="32">
        <v>21.652999999999999</v>
      </c>
      <c r="R10" s="32">
        <v>260.14548399998444</v>
      </c>
      <c r="S10" s="32">
        <v>1107.3250603096619</v>
      </c>
      <c r="T10" s="32">
        <v>-847.17957630967749</v>
      </c>
      <c r="U10" s="32">
        <v>0</v>
      </c>
      <c r="V10" s="32">
        <v>281.79848399998446</v>
      </c>
      <c r="W10" s="32">
        <v>63958.333223999995</v>
      </c>
      <c r="X10" s="32">
        <v>-46.817</v>
      </c>
      <c r="Y10" s="32">
        <v>3122.3467070000015</v>
      </c>
      <c r="Z10" s="32">
        <v>6733.2954925462382</v>
      </c>
      <c r="AA10" s="32">
        <v>-3610.9487855462371</v>
      </c>
      <c r="AB10" s="32">
        <v>0</v>
      </c>
      <c r="AC10" s="32">
        <v>3075.5297070000015</v>
      </c>
      <c r="AD10" s="32">
        <v>67033.862930999996</v>
      </c>
      <c r="AE10" s="32">
        <v>121.298</v>
      </c>
      <c r="AF10" s="32">
        <v>3686.0263810000133</v>
      </c>
      <c r="AG10" s="32">
        <v>6535.3559369132508</v>
      </c>
      <c r="AH10" s="32">
        <v>-5544.6412979933266</v>
      </c>
      <c r="AI10" s="32">
        <v>2695.3117420800891</v>
      </c>
      <c r="AJ10" s="32">
        <v>3807.3243810000131</v>
      </c>
      <c r="AK10" s="32">
        <v>70841.187312000009</v>
      </c>
      <c r="AL10" s="32">
        <v>0</v>
      </c>
      <c r="AM10" s="32">
        <v>-1994.4743820000149</v>
      </c>
      <c r="AN10" s="32">
        <v>-3687.0577812398001</v>
      </c>
      <c r="AO10" s="32">
        <v>1692.5833992397852</v>
      </c>
      <c r="AP10" s="32">
        <v>0</v>
      </c>
      <c r="AQ10" s="32">
        <v>-1994.4743820000149</v>
      </c>
      <c r="AR10" s="32">
        <v>68846.712929999994</v>
      </c>
      <c r="AS10" s="32">
        <v>26.274999999999999</v>
      </c>
      <c r="AT10" s="32">
        <v>1659.1467080000089</v>
      </c>
      <c r="AU10" s="32">
        <v>3004.5879669526967</v>
      </c>
      <c r="AV10" s="32">
        <v>-1345.441258952688</v>
      </c>
      <c r="AW10" s="32">
        <v>0</v>
      </c>
      <c r="AX10" s="32">
        <v>1685.4217080000089</v>
      </c>
      <c r="AY10" s="32">
        <v>70532.134638000003</v>
      </c>
      <c r="AZ10" s="32">
        <v>262.04500000000002</v>
      </c>
      <c r="BA10" s="32">
        <v>1533.5026419999904</v>
      </c>
      <c r="BB10" s="32">
        <v>3164.4200795741845</v>
      </c>
      <c r="BC10" s="32">
        <v>-1630.9174375741939</v>
      </c>
      <c r="BD10" s="32">
        <v>0</v>
      </c>
      <c r="BE10" s="32">
        <v>1795.5476419999904</v>
      </c>
      <c r="BF10" s="32">
        <v>72327.682279999994</v>
      </c>
      <c r="BG10" s="32">
        <v>-54.003</v>
      </c>
      <c r="BH10" s="32">
        <v>210.988566000003</v>
      </c>
      <c r="BI10" s="32">
        <v>-194.91116097004306</v>
      </c>
      <c r="BJ10" s="32">
        <v>270.59981798003071</v>
      </c>
      <c r="BK10" s="32">
        <v>135.29990899001535</v>
      </c>
      <c r="BL10" s="32">
        <v>156.98556600000302</v>
      </c>
      <c r="BM10" s="32">
        <v>72484.667845999997</v>
      </c>
      <c r="BN10" s="32">
        <v>208.87100000000001</v>
      </c>
      <c r="BO10" s="32">
        <v>-1156.1962920000087</v>
      </c>
      <c r="BP10" s="32">
        <v>-2214.7213355555646</v>
      </c>
      <c r="BQ10" s="32">
        <v>1058.5250435555558</v>
      </c>
      <c r="BR10" s="32">
        <v>0</v>
      </c>
      <c r="BS10" s="32">
        <v>-947.32529200000863</v>
      </c>
      <c r="BT10" s="32">
        <v>71537.342553999988</v>
      </c>
      <c r="BU10" s="32">
        <v>51.744</v>
      </c>
      <c r="BV10" s="32">
        <v>-61.696035999987856</v>
      </c>
      <c r="BW10" s="32">
        <v>1466.5324807500124</v>
      </c>
      <c r="BX10" s="32">
        <v>-518.04356500000006</v>
      </c>
      <c r="BY10" s="32">
        <v>-1010.1849517500001</v>
      </c>
      <c r="BZ10" s="32">
        <v>-9.9520359999878565</v>
      </c>
      <c r="CA10" s="32">
        <v>71527.390518</v>
      </c>
      <c r="CB10" s="32">
        <v>0</v>
      </c>
      <c r="CC10" s="32">
        <v>2205.2043029999913</v>
      </c>
      <c r="CD10" s="32">
        <v>4065.5600092499903</v>
      </c>
      <c r="CE10" s="32">
        <v>-1806.4323524456513</v>
      </c>
      <c r="CF10" s="32">
        <v>-53.923353804347698</v>
      </c>
      <c r="CG10" s="32">
        <v>2205.2043029999913</v>
      </c>
      <c r="CH10" s="32">
        <v>73732.594820999991</v>
      </c>
      <c r="CI10" s="32">
        <v>54.341999999999999</v>
      </c>
      <c r="CJ10" s="32">
        <v>-2172.5927069999993</v>
      </c>
      <c r="CK10" s="32">
        <v>-3839.1336618555538</v>
      </c>
      <c r="CL10" s="32">
        <v>2158.307138255554</v>
      </c>
      <c r="CM10" s="32">
        <v>-491.76618339999959</v>
      </c>
      <c r="CN10" s="32">
        <v>-2118.2507069999992</v>
      </c>
      <c r="CO10" s="32">
        <v>71614.344113999992</v>
      </c>
      <c r="CP10" s="32">
        <v>0</v>
      </c>
      <c r="CQ10" s="32">
        <v>-1113.098473999984</v>
      </c>
      <c r="CR10" s="32">
        <v>-1401.0610109560275</v>
      </c>
      <c r="CS10" s="32">
        <v>314.14094940659277</v>
      </c>
      <c r="CT10" s="32">
        <v>-26.178412450549217</v>
      </c>
      <c r="CU10" s="32">
        <v>-1113.098473999984</v>
      </c>
      <c r="CV10" s="32">
        <v>70501.245640000008</v>
      </c>
      <c r="CW10" s="32">
        <v>-169.857</v>
      </c>
      <c r="CX10" s="32">
        <v>2847.9168919999902</v>
      </c>
      <c r="CY10" s="32">
        <v>5227.2796858478177</v>
      </c>
      <c r="CZ10" s="32">
        <v>-2379.3627938478276</v>
      </c>
      <c r="DA10" s="32">
        <v>0</v>
      </c>
      <c r="DB10" s="32">
        <v>2678.0598919999902</v>
      </c>
      <c r="DC10" s="32">
        <v>73179.305531999998</v>
      </c>
      <c r="DD10" s="32">
        <v>-27.789000000000001</v>
      </c>
      <c r="DE10" s="32">
        <v>-1162.0301320000042</v>
      </c>
      <c r="DF10" s="32">
        <v>-1748.9840350326137</v>
      </c>
      <c r="DG10" s="32">
        <v>614.90408889130538</v>
      </c>
      <c r="DH10" s="32">
        <v>-27.950185858695818</v>
      </c>
      <c r="DI10" s="32">
        <v>-1189.8191320000042</v>
      </c>
      <c r="DJ10" s="32">
        <v>71989.486399999994</v>
      </c>
      <c r="DK10" s="32">
        <v>26.864000000000001</v>
      </c>
      <c r="DL10" s="32">
        <v>-1224.0589299999979</v>
      </c>
      <c r="DM10" s="32">
        <v>-978.30662859999757</v>
      </c>
      <c r="DN10" s="32">
        <v>-218.44649013333361</v>
      </c>
      <c r="DO10" s="32">
        <v>-27.305811266666694</v>
      </c>
      <c r="DP10" s="32">
        <v>-1197.1949299999978</v>
      </c>
      <c r="DQ10" s="32">
        <v>70792.291469999996</v>
      </c>
      <c r="DR10" s="32">
        <v>-26.5</v>
      </c>
      <c r="DS10" s="32">
        <v>-1529.5446979999979</v>
      </c>
      <c r="DT10" s="32">
        <v>-2645.1258319999988</v>
      </c>
      <c r="DU10" s="32">
        <v>1248.3884118571441</v>
      </c>
      <c r="DV10" s="32">
        <v>-132.80727785714316</v>
      </c>
      <c r="DW10" s="32">
        <v>-1556.0446979999979</v>
      </c>
      <c r="DX10" s="32">
        <v>69236.246771999999</v>
      </c>
      <c r="DY10" s="32">
        <v>0</v>
      </c>
      <c r="DZ10" s="32">
        <v>-3153.0188760000019</v>
      </c>
      <c r="EA10" s="32">
        <v>-5653.8884583913086</v>
      </c>
      <c r="EB10" s="32">
        <v>2500.8695823913067</v>
      </c>
      <c r="EC10" s="32">
        <v>0</v>
      </c>
      <c r="ED10" s="32">
        <v>-3153.0188760000019</v>
      </c>
      <c r="EE10" s="32">
        <v>66083.227895999997</v>
      </c>
      <c r="EF10" s="32">
        <v>15398.659</v>
      </c>
      <c r="EG10" s="32">
        <v>-546.14149599999655</v>
      </c>
      <c r="EH10" s="32">
        <v>-1079.8740383913021</v>
      </c>
      <c r="EI10" s="32">
        <v>533.73254239130551</v>
      </c>
      <c r="EJ10" s="32">
        <v>0</v>
      </c>
      <c r="EK10" s="32">
        <v>14852.517504000003</v>
      </c>
      <c r="EL10" s="32">
        <v>80935.7454</v>
      </c>
      <c r="EM10" s="32">
        <v>275.916</v>
      </c>
      <c r="EN10" s="32">
        <v>-4435.3973999999898</v>
      </c>
      <c r="EO10" s="32">
        <v>424.79335604397238</v>
      </c>
      <c r="EP10" s="32">
        <v>350.73541538461581</v>
      </c>
      <c r="EQ10" s="32">
        <v>-5210.9261714285776</v>
      </c>
      <c r="ER10" s="32">
        <v>-4159.4813999999897</v>
      </c>
      <c r="ES10" s="32">
        <v>76776.26400000001</v>
      </c>
      <c r="ET10" s="32">
        <v>55.484000000000002</v>
      </c>
      <c r="EU10" s="32">
        <v>-545.44040000001007</v>
      </c>
      <c r="EV10" s="32">
        <v>-60.982446153855676</v>
      </c>
      <c r="EW10" s="32">
        <v>-134.57165384615399</v>
      </c>
      <c r="EX10" s="32">
        <v>-349.8863000000004</v>
      </c>
      <c r="EY10" s="32">
        <v>-489.95640000001004</v>
      </c>
      <c r="EZ10" s="32">
        <v>76286.3076</v>
      </c>
      <c r="FA10" s="32">
        <v>1312.212</v>
      </c>
      <c r="FB10" s="32">
        <v>-201.02809999999636</v>
      </c>
      <c r="FC10" s="32">
        <v>-63.030083695648329</v>
      </c>
      <c r="FD10" s="32">
        <v>165.5976195652176</v>
      </c>
      <c r="FE10" s="32">
        <v>-303.59563586956563</v>
      </c>
      <c r="FF10" s="32">
        <v>1111.1839000000036</v>
      </c>
      <c r="FG10" s="32">
        <v>77397.491500000004</v>
      </c>
      <c r="FH10" s="32">
        <v>536.96900000000005</v>
      </c>
      <c r="FI10" s="32">
        <v>-37.937500000002728</v>
      </c>
      <c r="FJ10" s="32">
        <v>-9.6696804347853273</v>
      </c>
      <c r="FK10" s="32">
        <v>-28.267819565217401</v>
      </c>
      <c r="FL10" s="32">
        <v>0</v>
      </c>
      <c r="FM10" s="32">
        <v>499.03149999999732</v>
      </c>
      <c r="FN10" s="32">
        <v>77896.523000000001</v>
      </c>
      <c r="FO10" s="32">
        <v>751.50700000000006</v>
      </c>
      <c r="FP10" s="32">
        <v>-17718.867999999999</v>
      </c>
      <c r="FQ10" s="32">
        <v>13.729486666688899</v>
      </c>
      <c r="FR10" s="32">
        <v>-363.60215666666704</v>
      </c>
      <c r="FS10" s="32">
        <v>-17368.99533000002</v>
      </c>
      <c r="FT10" s="32">
        <v>-16967.360999999997</v>
      </c>
      <c r="FU10" s="32">
        <v>60929.162000000004</v>
      </c>
      <c r="FV10" s="32">
        <v>331.05500000000006</v>
      </c>
      <c r="FW10" s="32">
        <v>-59.189400000002706</v>
      </c>
      <c r="FX10" s="32">
        <v>-31.598359340662004</v>
      </c>
      <c r="FY10" s="32">
        <v>-27.591040659340702</v>
      </c>
      <c r="FZ10" s="32">
        <v>0</v>
      </c>
      <c r="GA10" s="32">
        <v>271.86559999999736</v>
      </c>
      <c r="GB10" s="32">
        <v>61201.027600000001</v>
      </c>
      <c r="GC10" s="32">
        <v>296.12400000000002</v>
      </c>
      <c r="GD10" s="32">
        <v>-398.9275999999993</v>
      </c>
      <c r="GE10" s="32">
        <v>-22.173128260868481</v>
      </c>
      <c r="GF10" s="32">
        <v>-134.55516847826101</v>
      </c>
      <c r="GG10" s="32">
        <v>-242.19930326086984</v>
      </c>
      <c r="GH10" s="32">
        <v>-102.80359999999928</v>
      </c>
      <c r="GI10" s="32">
        <v>61098.224000000002</v>
      </c>
      <c r="GJ10" s="32">
        <v>514.96800000000007</v>
      </c>
      <c r="GK10" s="32">
        <v>35.540000000001555</v>
      </c>
      <c r="GL10" s="32">
        <v>8.8593576086972554</v>
      </c>
      <c r="GM10" s="32">
        <v>0</v>
      </c>
      <c r="GN10" s="32">
        <v>26.6806423913043</v>
      </c>
      <c r="GO10" s="32">
        <v>550.50800000000163</v>
      </c>
      <c r="GP10" s="32">
        <v>61648.732000000004</v>
      </c>
      <c r="GQ10" s="32">
        <v>962.58199999999999</v>
      </c>
      <c r="GR10" s="32">
        <v>-1702.6122000000082</v>
      </c>
      <c r="GS10" s="32">
        <v>-303.44229888889618</v>
      </c>
      <c r="GT10" s="32">
        <v>0</v>
      </c>
      <c r="GU10" s="32">
        <v>-1399.169901111112</v>
      </c>
      <c r="GV10" s="32">
        <v>-740.03020000000834</v>
      </c>
      <c r="GW10" s="32">
        <v>60908.701799999995</v>
      </c>
      <c r="GX10" s="32">
        <v>-58.51</v>
      </c>
      <c r="GY10" s="32">
        <v>87.764899999999898</v>
      </c>
      <c r="GZ10" s="32">
        <v>1.9999999989295247E-4</v>
      </c>
      <c r="HA10" s="32">
        <v>87.764700000000005</v>
      </c>
      <c r="HB10" s="32">
        <v>0</v>
      </c>
      <c r="HC10" s="32">
        <v>29.254899999999907</v>
      </c>
      <c r="HD10" s="32">
        <v>60937.956699999995</v>
      </c>
      <c r="HE10" s="32">
        <v>-109.706</v>
      </c>
      <c r="HF10" s="32">
        <v>460.72290000000964</v>
      </c>
      <c r="HG10" s="32">
        <v>355.78690043400968</v>
      </c>
      <c r="HH10" s="32">
        <v>0</v>
      </c>
      <c r="HI10" s="32">
        <v>104.93599956599996</v>
      </c>
      <c r="HJ10" s="32">
        <v>351.01690000000963</v>
      </c>
      <c r="HK10" s="32">
        <v>61288.973600000005</v>
      </c>
      <c r="HL10" s="32">
        <v>36.569000000000003</v>
      </c>
      <c r="HM10" s="32">
        <v>109.70540000000206</v>
      </c>
      <c r="HN10" s="32">
        <v>-3.9999999796691554E-4</v>
      </c>
      <c r="HO10" s="32">
        <v>-73.137200000000007</v>
      </c>
      <c r="HP10" s="32">
        <v>182.84300000000002</v>
      </c>
      <c r="HQ10" s="32">
        <v>146.27440000000206</v>
      </c>
      <c r="HR10" s="32">
        <v>61435.248000000007</v>
      </c>
      <c r="HS10" s="32">
        <v>1535.8820000000001</v>
      </c>
      <c r="HT10" s="32">
        <v>548.52819999999838</v>
      </c>
      <c r="HU10" s="32">
        <v>-8.0000000167501639E-4</v>
      </c>
      <c r="HV10" s="32">
        <v>36.568600000000004</v>
      </c>
      <c r="HW10" s="32">
        <v>511.96039999999999</v>
      </c>
      <c r="HX10" s="32">
        <v>2084.4101999999984</v>
      </c>
      <c r="HY10" s="32">
        <v>63519.658200000005</v>
      </c>
      <c r="HZ10" s="32">
        <v>438.82299999999998</v>
      </c>
      <c r="IA10" s="32">
        <v>-36.56839999999977</v>
      </c>
      <c r="IB10" s="32">
        <v>2.0000000023401299E-4</v>
      </c>
      <c r="IC10" s="32">
        <v>-36.568600000000004</v>
      </c>
      <c r="ID10" s="32">
        <v>0</v>
      </c>
      <c r="IE10" s="32">
        <v>402.25460000000021</v>
      </c>
      <c r="IF10" s="32">
        <v>63921.912800000006</v>
      </c>
      <c r="IG10" s="32">
        <v>365.68599999999998</v>
      </c>
      <c r="IH10" s="32">
        <v>73.137199999998927</v>
      </c>
      <c r="II10" s="32">
        <v>-1.0800249583553523E-12</v>
      </c>
      <c r="IJ10" s="32">
        <v>-36.568600000000004</v>
      </c>
      <c r="IK10" s="32">
        <v>109.70580000000001</v>
      </c>
      <c r="IL10" s="32">
        <v>438.82319999999891</v>
      </c>
      <c r="IM10" s="32">
        <v>64360.736000000004</v>
      </c>
      <c r="IN10" s="32">
        <v>0</v>
      </c>
      <c r="IO10" s="32">
        <v>-246.44480000000476</v>
      </c>
      <c r="IP10" s="32">
        <v>46.308399999995231</v>
      </c>
      <c r="IQ10" s="32">
        <v>36.594149999999999</v>
      </c>
      <c r="IR10" s="32">
        <v>-329.34735000000001</v>
      </c>
      <c r="IS10" s="32">
        <v>-246.44480000000476</v>
      </c>
      <c r="IT10" s="32">
        <v>64114.2912</v>
      </c>
    </row>
    <row r="11" spans="1:254" s="232" customFormat="1" x14ac:dyDescent="0.25">
      <c r="A11" s="88" t="s">
        <v>83</v>
      </c>
      <c r="B11" s="32">
        <v>8057.7321159999992</v>
      </c>
      <c r="C11" s="32">
        <v>3987.7609999999995</v>
      </c>
      <c r="D11" s="32">
        <v>1340.2457590000004</v>
      </c>
      <c r="E11" s="32">
        <v>1340.2457590000008</v>
      </c>
      <c r="F11" s="32">
        <v>0</v>
      </c>
      <c r="G11" s="32">
        <v>-4.5474735088646412E-13</v>
      </c>
      <c r="H11" s="32">
        <v>5328.0067589999999</v>
      </c>
      <c r="I11" s="32">
        <v>13385.738874999999</v>
      </c>
      <c r="J11" s="32">
        <v>-1079.8690000000001</v>
      </c>
      <c r="K11" s="32">
        <v>-453.20796299999756</v>
      </c>
      <c r="L11" s="32">
        <v>-453.20796299999893</v>
      </c>
      <c r="M11" s="32">
        <v>0</v>
      </c>
      <c r="N11" s="32">
        <v>1.3642420526593924E-12</v>
      </c>
      <c r="O11" s="32">
        <v>-1533.0769629999977</v>
      </c>
      <c r="P11" s="32">
        <v>11852.661912000001</v>
      </c>
      <c r="Q11" s="32">
        <v>521.34099999999989</v>
      </c>
      <c r="R11" s="32">
        <v>198.08278399999699</v>
      </c>
      <c r="S11" s="32">
        <v>198.08278399999836</v>
      </c>
      <c r="T11" s="32">
        <v>0</v>
      </c>
      <c r="U11" s="32">
        <v>-1.3642420526593924E-12</v>
      </c>
      <c r="V11" s="32">
        <v>719.42378399999689</v>
      </c>
      <c r="W11" s="32">
        <v>12572.085695999998</v>
      </c>
      <c r="X11" s="32">
        <v>-1668.904</v>
      </c>
      <c r="Y11" s="32">
        <v>425.13312800000267</v>
      </c>
      <c r="Z11" s="32">
        <v>425.13312800000085</v>
      </c>
      <c r="AA11" s="32">
        <v>0</v>
      </c>
      <c r="AB11" s="32">
        <v>1.8189894035458565E-12</v>
      </c>
      <c r="AC11" s="32">
        <v>-1243.7708719999973</v>
      </c>
      <c r="AD11" s="32">
        <v>11328.314824000001</v>
      </c>
      <c r="AE11" s="32">
        <v>435.697</v>
      </c>
      <c r="AF11" s="32">
        <v>794.43700000000001</v>
      </c>
      <c r="AG11" s="32">
        <v>666.0888218057105</v>
      </c>
      <c r="AH11" s="32">
        <v>0</v>
      </c>
      <c r="AI11" s="32">
        <v>128.34817819428952</v>
      </c>
      <c r="AJ11" s="32">
        <v>1230.134</v>
      </c>
      <c r="AK11" s="32">
        <v>12558.448824000001</v>
      </c>
      <c r="AL11" s="32">
        <v>-252.31200000000001</v>
      </c>
      <c r="AM11" s="32">
        <v>-450.58373100000051</v>
      </c>
      <c r="AN11" s="32">
        <v>-450.58373100000051</v>
      </c>
      <c r="AO11" s="32">
        <v>0</v>
      </c>
      <c r="AP11" s="32">
        <v>0</v>
      </c>
      <c r="AQ11" s="32">
        <v>-702.89573100000052</v>
      </c>
      <c r="AR11" s="32">
        <v>11855.553093</v>
      </c>
      <c r="AS11" s="32">
        <v>1903.9269999999999</v>
      </c>
      <c r="AT11" s="32">
        <v>284.75832499999865</v>
      </c>
      <c r="AU11" s="32">
        <v>284.7583249999991</v>
      </c>
      <c r="AV11" s="32">
        <v>0</v>
      </c>
      <c r="AW11" s="32">
        <v>-4.5474735088646412E-13</v>
      </c>
      <c r="AX11" s="32">
        <v>2188.6853249999986</v>
      </c>
      <c r="AY11" s="32">
        <v>14044.238417999999</v>
      </c>
      <c r="AZ11" s="32">
        <v>1941.568</v>
      </c>
      <c r="BA11" s="32">
        <v>355.89923999999996</v>
      </c>
      <c r="BB11" s="32">
        <v>355.89924000000087</v>
      </c>
      <c r="BC11" s="32">
        <v>0</v>
      </c>
      <c r="BD11" s="32">
        <v>-9.0949470177292824E-13</v>
      </c>
      <c r="BE11" s="32">
        <v>2297.4672399999999</v>
      </c>
      <c r="BF11" s="32">
        <v>16341.705657999999</v>
      </c>
      <c r="BG11" s="32">
        <v>81.180999999999997</v>
      </c>
      <c r="BH11" s="32">
        <v>-102.37156799999998</v>
      </c>
      <c r="BI11" s="32">
        <v>-75.311586201997372</v>
      </c>
      <c r="BJ11" s="32">
        <v>0</v>
      </c>
      <c r="BK11" s="32">
        <v>-27.05998179800261</v>
      </c>
      <c r="BL11" s="32">
        <v>-21.190567999999985</v>
      </c>
      <c r="BM11" s="32">
        <v>16320.515089999999</v>
      </c>
      <c r="BN11" s="32">
        <v>-5292.2309999999998</v>
      </c>
      <c r="BO11" s="32">
        <v>-197.20157999999901</v>
      </c>
      <c r="BP11" s="32">
        <v>-223.66470608888926</v>
      </c>
      <c r="BQ11" s="32">
        <v>0</v>
      </c>
      <c r="BR11" s="32">
        <v>26.463126088890249</v>
      </c>
      <c r="BS11" s="32">
        <v>-5489.4325799999988</v>
      </c>
      <c r="BT11" s="32">
        <v>10831.08251</v>
      </c>
      <c r="BU11" s="32">
        <v>6165.4509999999991</v>
      </c>
      <c r="BV11" s="32">
        <v>242.17759000000115</v>
      </c>
      <c r="BW11" s="32">
        <v>242.17759000000115</v>
      </c>
      <c r="BX11" s="32">
        <v>0</v>
      </c>
      <c r="BY11" s="32">
        <v>0</v>
      </c>
      <c r="BZ11" s="32">
        <v>6407.6285900000003</v>
      </c>
      <c r="CA11" s="32">
        <v>17238.7111</v>
      </c>
      <c r="CB11" s="32">
        <v>4986.8430000000008</v>
      </c>
      <c r="CC11" s="32">
        <v>536.96375299999636</v>
      </c>
      <c r="CD11" s="32">
        <v>536.96375299999909</v>
      </c>
      <c r="CE11" s="32">
        <v>0</v>
      </c>
      <c r="CF11" s="32">
        <v>-2.7284841053187847E-12</v>
      </c>
      <c r="CG11" s="32">
        <v>5523.8067529999971</v>
      </c>
      <c r="CH11" s="32">
        <v>22762.517852999998</v>
      </c>
      <c r="CI11" s="32">
        <v>-847.90000000000009</v>
      </c>
      <c r="CJ11" s="32">
        <v>-653.27996000000121</v>
      </c>
      <c r="CK11" s="32">
        <v>-653.27996000000121</v>
      </c>
      <c r="CL11" s="32">
        <v>0</v>
      </c>
      <c r="CM11" s="32">
        <v>0</v>
      </c>
      <c r="CN11" s="32">
        <v>-1501.1799600000013</v>
      </c>
      <c r="CO11" s="32">
        <v>21261.337892999996</v>
      </c>
      <c r="CP11" s="32">
        <v>3952.9589999999998</v>
      </c>
      <c r="CQ11" s="32">
        <v>-229.82871299999624</v>
      </c>
      <c r="CR11" s="32">
        <v>-229.8287129999967</v>
      </c>
      <c r="CS11" s="32">
        <v>0</v>
      </c>
      <c r="CT11" s="32">
        <v>4.5474735088646412E-13</v>
      </c>
      <c r="CU11" s="32">
        <v>3723.1302870000036</v>
      </c>
      <c r="CV11" s="32">
        <v>24984.46818</v>
      </c>
      <c r="CW11" s="32">
        <v>300.10599999999999</v>
      </c>
      <c r="CX11" s="32">
        <v>891.31817000000206</v>
      </c>
      <c r="CY11" s="32">
        <v>891.3181700000016</v>
      </c>
      <c r="CZ11" s="32">
        <v>0</v>
      </c>
      <c r="DA11" s="32">
        <v>4.5474735088646412E-13</v>
      </c>
      <c r="DB11" s="32">
        <v>1191.4241700000021</v>
      </c>
      <c r="DC11" s="32">
        <v>26175.892350000002</v>
      </c>
      <c r="DD11" s="32">
        <v>-279.339</v>
      </c>
      <c r="DE11" s="32">
        <v>-312.59741399999979</v>
      </c>
      <c r="DF11" s="32">
        <v>-312.59741400000115</v>
      </c>
      <c r="DG11" s="32">
        <v>0</v>
      </c>
      <c r="DH11" s="32">
        <v>1.3642420526593924E-12</v>
      </c>
      <c r="DI11" s="32">
        <v>-591.93641399999979</v>
      </c>
      <c r="DJ11" s="32">
        <v>25583.955936000002</v>
      </c>
      <c r="DK11" s="32">
        <v>-1528.2849999999999</v>
      </c>
      <c r="DL11" s="32">
        <v>-458.24044600000343</v>
      </c>
      <c r="DM11" s="32">
        <v>-212.48814460000176</v>
      </c>
      <c r="DN11" s="32">
        <v>0</v>
      </c>
      <c r="DO11" s="32">
        <v>-245.75230140000167</v>
      </c>
      <c r="DP11" s="32">
        <v>-1986.5254460000033</v>
      </c>
      <c r="DQ11" s="32">
        <v>23597.430489999999</v>
      </c>
      <c r="DR11" s="32">
        <v>3214.1190000000001</v>
      </c>
      <c r="DS11" s="32">
        <v>-592.83472599999868</v>
      </c>
      <c r="DT11" s="32">
        <v>-592.83472599999959</v>
      </c>
      <c r="DU11" s="32">
        <v>0</v>
      </c>
      <c r="DV11" s="32">
        <v>9.0949470177292824E-13</v>
      </c>
      <c r="DW11" s="32">
        <v>2621.2842740000015</v>
      </c>
      <c r="DX11" s="32">
        <v>26218.714764</v>
      </c>
      <c r="DY11" s="32">
        <v>252.07400000000001</v>
      </c>
      <c r="DZ11" s="32">
        <v>-1472.8330219999984</v>
      </c>
      <c r="EA11" s="32">
        <v>-1472.833021999998</v>
      </c>
      <c r="EB11" s="32">
        <v>0</v>
      </c>
      <c r="EC11" s="32">
        <v>-4.5474735088646412E-13</v>
      </c>
      <c r="ED11" s="32">
        <v>-1220.7590219999984</v>
      </c>
      <c r="EE11" s="32">
        <v>24997.955742000002</v>
      </c>
      <c r="EF11" s="32">
        <v>-2569.134</v>
      </c>
      <c r="EG11" s="32">
        <v>-495.40054200000122</v>
      </c>
      <c r="EH11" s="32">
        <v>-495.40054200000316</v>
      </c>
      <c r="EI11" s="32">
        <v>0</v>
      </c>
      <c r="EJ11" s="32">
        <v>1.9326762412674725E-12</v>
      </c>
      <c r="EK11" s="32">
        <v>-3064.5345420000012</v>
      </c>
      <c r="EL11" s="32">
        <v>21933.421200000001</v>
      </c>
      <c r="EM11" s="32">
        <v>2554.3580000000002</v>
      </c>
      <c r="EN11" s="32">
        <v>4864.5498000000007</v>
      </c>
      <c r="EO11" s="32">
        <v>4864.5498000000025</v>
      </c>
      <c r="EP11" s="32">
        <v>0</v>
      </c>
      <c r="EQ11" s="32">
        <v>-1.8189894035458565E-12</v>
      </c>
      <c r="ER11" s="32">
        <v>7418.9078000000009</v>
      </c>
      <c r="ES11" s="32">
        <v>29352.329000000002</v>
      </c>
      <c r="ET11" s="32">
        <v>565.33199999999999</v>
      </c>
      <c r="EU11" s="32">
        <v>-1303.6226000000001</v>
      </c>
      <c r="EV11" s="32">
        <v>-1303.6226000000015</v>
      </c>
      <c r="EW11" s="32">
        <v>0</v>
      </c>
      <c r="EX11" s="32">
        <v>1.3642420526593924E-12</v>
      </c>
      <c r="EY11" s="32">
        <v>-738.29060000000027</v>
      </c>
      <c r="EZ11" s="32">
        <v>28614.038400000001</v>
      </c>
      <c r="FA11" s="32">
        <v>3589.3049999999998</v>
      </c>
      <c r="FB11" s="32">
        <v>1161.0596999999948</v>
      </c>
      <c r="FC11" s="32">
        <v>1161.0596999999987</v>
      </c>
      <c r="FD11" s="32">
        <v>0</v>
      </c>
      <c r="FE11" s="32">
        <v>-3.865352482534945E-12</v>
      </c>
      <c r="FF11" s="32">
        <v>4750.3646999999946</v>
      </c>
      <c r="FG11" s="32">
        <v>33364.403099999996</v>
      </c>
      <c r="FH11" s="32">
        <v>848.20399999999995</v>
      </c>
      <c r="FI11" s="32">
        <v>-198.26329999999348</v>
      </c>
      <c r="FJ11" s="32">
        <v>-198.26329999999842</v>
      </c>
      <c r="FK11" s="32">
        <v>0</v>
      </c>
      <c r="FL11" s="32">
        <v>4.9453774408902973E-12</v>
      </c>
      <c r="FM11" s="32">
        <v>649.94070000000647</v>
      </c>
      <c r="FN11" s="32">
        <v>34014.343800000002</v>
      </c>
      <c r="FO11" s="32">
        <v>5033.7530000000006</v>
      </c>
      <c r="FP11" s="32">
        <v>409.46120000000155</v>
      </c>
      <c r="FQ11" s="32">
        <v>409.46120000000457</v>
      </c>
      <c r="FR11" s="32">
        <v>0</v>
      </c>
      <c r="FS11" s="32">
        <v>-3.0127011996228248E-12</v>
      </c>
      <c r="FT11" s="32">
        <v>5443.2142000000022</v>
      </c>
      <c r="FU11" s="32">
        <v>39457.558000000005</v>
      </c>
      <c r="FV11" s="32">
        <v>9601.9639999999999</v>
      </c>
      <c r="FW11" s="32">
        <v>-577.00280000000203</v>
      </c>
      <c r="FX11" s="32">
        <v>-577.00280000000453</v>
      </c>
      <c r="FY11" s="32">
        <v>0</v>
      </c>
      <c r="FZ11" s="32">
        <v>2.5011104298755527E-12</v>
      </c>
      <c r="GA11" s="32">
        <v>9024.9611999999979</v>
      </c>
      <c r="GB11" s="32">
        <v>48482.519200000002</v>
      </c>
      <c r="GC11" s="32">
        <v>3632.7240000000002</v>
      </c>
      <c r="GD11" s="32">
        <v>-664.10720000000401</v>
      </c>
      <c r="GE11" s="32">
        <v>-664.10720000000163</v>
      </c>
      <c r="GF11" s="32">
        <v>0</v>
      </c>
      <c r="GG11" s="32">
        <v>-2.3874235921539366E-12</v>
      </c>
      <c r="GH11" s="32">
        <v>2968.6167999999961</v>
      </c>
      <c r="GI11" s="32">
        <v>51451.135999999999</v>
      </c>
      <c r="GJ11" s="32">
        <v>-7895.4929999999995</v>
      </c>
      <c r="GK11" s="32">
        <v>771.43200000000525</v>
      </c>
      <c r="GL11" s="32">
        <v>771.43200000000206</v>
      </c>
      <c r="GM11" s="32">
        <v>0</v>
      </c>
      <c r="GN11" s="32">
        <v>3.1832314562052488E-12</v>
      </c>
      <c r="GO11" s="32">
        <v>-7124.0609999999942</v>
      </c>
      <c r="GP11" s="32">
        <v>44327.075000000004</v>
      </c>
      <c r="GQ11" s="32">
        <v>4939.3239999999996</v>
      </c>
      <c r="GR11" s="32">
        <v>-8397.303700000004</v>
      </c>
      <c r="GS11" s="32">
        <v>311.81507222222649</v>
      </c>
      <c r="GT11" s="32">
        <v>0</v>
      </c>
      <c r="GU11" s="32">
        <v>-8709.1187722222312</v>
      </c>
      <c r="GV11" s="32">
        <v>-3457.9797000000035</v>
      </c>
      <c r="GW11" s="32">
        <v>40869.095300000001</v>
      </c>
      <c r="GX11" s="32">
        <v>-2164.864</v>
      </c>
      <c r="GY11" s="32">
        <v>-87.763300000000072</v>
      </c>
      <c r="GZ11" s="32">
        <v>1.3999999999327883E-3</v>
      </c>
      <c r="HA11" s="32">
        <v>0</v>
      </c>
      <c r="HB11" s="32">
        <v>-87.764700000000005</v>
      </c>
      <c r="HC11" s="32">
        <v>-2252.6273000000001</v>
      </c>
      <c r="HD11" s="32">
        <v>38616.468000000001</v>
      </c>
      <c r="HE11" s="32">
        <v>-5002.8209999999999</v>
      </c>
      <c r="HF11" s="32">
        <v>6355.8328000000001</v>
      </c>
      <c r="HG11" s="32">
        <v>6355.8328000000029</v>
      </c>
      <c r="HH11" s="32">
        <v>0</v>
      </c>
      <c r="HI11" s="32">
        <v>-2.7284841053187847E-12</v>
      </c>
      <c r="HJ11" s="32">
        <v>1353.0118000000002</v>
      </c>
      <c r="HK11" s="32">
        <v>39969.479800000001</v>
      </c>
      <c r="HL11" s="32">
        <v>1755.2939999999999</v>
      </c>
      <c r="HM11" s="32">
        <v>585.096400000004</v>
      </c>
      <c r="HN11" s="32">
        <v>-1.1999999960607965E-3</v>
      </c>
      <c r="HO11" s="32">
        <v>0</v>
      </c>
      <c r="HP11" s="32">
        <v>585.09760000000006</v>
      </c>
      <c r="HQ11" s="32">
        <v>2340.3904000000039</v>
      </c>
      <c r="HR11" s="32">
        <v>42309.870200000005</v>
      </c>
      <c r="HS11" s="32">
        <v>4644.2120000000004</v>
      </c>
      <c r="HT11" s="32">
        <v>7752.5434000000014</v>
      </c>
      <c r="HU11" s="32">
        <v>2.0000000040454324E-4</v>
      </c>
      <c r="HV11" s="32">
        <v>0</v>
      </c>
      <c r="HW11" s="32">
        <v>7752.543200000001</v>
      </c>
      <c r="HX11" s="32">
        <v>12396.755400000002</v>
      </c>
      <c r="HY11" s="32">
        <v>54706.625600000007</v>
      </c>
      <c r="HZ11" s="32">
        <v>-1279.9009999999998</v>
      </c>
      <c r="IA11" s="32">
        <v>255.98019999999997</v>
      </c>
      <c r="IB11" s="32">
        <v>0</v>
      </c>
      <c r="IC11" s="32">
        <v>0</v>
      </c>
      <c r="ID11" s="32">
        <v>255.98019999999997</v>
      </c>
      <c r="IE11" s="32">
        <v>-1023.9207999999999</v>
      </c>
      <c r="IF11" s="32">
        <v>53682.704800000007</v>
      </c>
      <c r="IG11" s="32">
        <v>-877.64699999999993</v>
      </c>
      <c r="IH11" s="32">
        <v>-182.84240000000591</v>
      </c>
      <c r="II11" s="32">
        <v>5.9999999410820237E-4</v>
      </c>
      <c r="IJ11" s="32">
        <v>0</v>
      </c>
      <c r="IK11" s="32">
        <v>-182.84300000000002</v>
      </c>
      <c r="IL11" s="32">
        <v>-1060.4894000000058</v>
      </c>
      <c r="IM11" s="32">
        <v>52622.215400000001</v>
      </c>
      <c r="IN11" s="32">
        <v>-109.768</v>
      </c>
      <c r="IO11" s="32">
        <v>3055.8037999999979</v>
      </c>
      <c r="IP11" s="32">
        <v>238.05424999999877</v>
      </c>
      <c r="IQ11" s="32">
        <v>0</v>
      </c>
      <c r="IR11" s="32">
        <v>2817.7495499999991</v>
      </c>
      <c r="IS11" s="32">
        <v>2946.0357999999978</v>
      </c>
      <c r="IT11" s="32">
        <v>55568.251199999999</v>
      </c>
    </row>
    <row r="12" spans="1:254" s="232" customFormat="1" ht="12.6" customHeight="1" x14ac:dyDescent="0.25">
      <c r="A12" s="89" t="s">
        <v>82</v>
      </c>
      <c r="B12" s="32">
        <v>2018.375168</v>
      </c>
      <c r="C12" s="32">
        <v>0</v>
      </c>
      <c r="D12" s="32">
        <v>982.28083199999992</v>
      </c>
      <c r="E12" s="32">
        <v>982.28083199999992</v>
      </c>
      <c r="F12" s="32">
        <v>0</v>
      </c>
      <c r="G12" s="32">
        <v>0</v>
      </c>
      <c r="H12" s="32">
        <v>982.28083199999992</v>
      </c>
      <c r="I12" s="32">
        <v>3000.6559999999999</v>
      </c>
      <c r="J12" s="32">
        <v>0</v>
      </c>
      <c r="K12" s="32">
        <v>-310.69017599999961</v>
      </c>
      <c r="L12" s="32">
        <v>-310.69017599999961</v>
      </c>
      <c r="M12" s="32">
        <v>0</v>
      </c>
      <c r="N12" s="32">
        <v>0</v>
      </c>
      <c r="O12" s="32">
        <v>-310.69017599999961</v>
      </c>
      <c r="P12" s="32">
        <v>2689.9658240000003</v>
      </c>
      <c r="Q12" s="32">
        <v>0</v>
      </c>
      <c r="R12" s="32">
        <v>65.559807999999521</v>
      </c>
      <c r="S12" s="32">
        <v>65.559807999999521</v>
      </c>
      <c r="T12" s="32">
        <v>0</v>
      </c>
      <c r="U12" s="32">
        <v>0</v>
      </c>
      <c r="V12" s="32">
        <v>65.559807999999521</v>
      </c>
      <c r="W12" s="32">
        <v>2755.5256319999999</v>
      </c>
      <c r="X12" s="32">
        <v>0</v>
      </c>
      <c r="Y12" s="32">
        <v>316.55974400000014</v>
      </c>
      <c r="Z12" s="32">
        <v>316.55974400000014</v>
      </c>
      <c r="AA12" s="32">
        <v>0</v>
      </c>
      <c r="AB12" s="32">
        <v>0</v>
      </c>
      <c r="AC12" s="32">
        <v>316.55974400000014</v>
      </c>
      <c r="AD12" s="32">
        <v>3072.085376</v>
      </c>
      <c r="AE12" s="32">
        <v>0</v>
      </c>
      <c r="AF12" s="32">
        <v>283.82579200000009</v>
      </c>
      <c r="AG12" s="32">
        <v>283.82579200000009</v>
      </c>
      <c r="AH12" s="32">
        <v>0</v>
      </c>
      <c r="AI12" s="32">
        <v>0</v>
      </c>
      <c r="AJ12" s="32">
        <v>283.82579200000009</v>
      </c>
      <c r="AK12" s="32">
        <v>3355.9111680000001</v>
      </c>
      <c r="AL12" s="32">
        <v>0</v>
      </c>
      <c r="AM12" s="32">
        <v>-174.54681600000004</v>
      </c>
      <c r="AN12" s="32">
        <v>-174.54681600000004</v>
      </c>
      <c r="AO12" s="32">
        <v>0</v>
      </c>
      <c r="AP12" s="32">
        <v>0</v>
      </c>
      <c r="AQ12" s="32">
        <v>-174.54681600000004</v>
      </c>
      <c r="AR12" s="32">
        <v>3181.3643520000001</v>
      </c>
      <c r="AS12" s="32">
        <v>0</v>
      </c>
      <c r="AT12" s="32">
        <v>135.35615999999982</v>
      </c>
      <c r="AU12" s="32">
        <v>135.35615999999982</v>
      </c>
      <c r="AV12" s="32">
        <v>0</v>
      </c>
      <c r="AW12" s="32">
        <v>0</v>
      </c>
      <c r="AX12" s="32">
        <v>135.35615999999982</v>
      </c>
      <c r="AY12" s="32">
        <v>3316.7205119999999</v>
      </c>
      <c r="AZ12" s="32">
        <v>0</v>
      </c>
      <c r="BA12" s="32">
        <v>163.70931199999995</v>
      </c>
      <c r="BB12" s="32">
        <v>163.70931199999995</v>
      </c>
      <c r="BC12" s="32">
        <v>0</v>
      </c>
      <c r="BD12" s="32">
        <v>0</v>
      </c>
      <c r="BE12" s="32">
        <v>163.70931199999995</v>
      </c>
      <c r="BF12" s="32">
        <v>3480.4298239999998</v>
      </c>
      <c r="BG12" s="32">
        <v>0</v>
      </c>
      <c r="BH12" s="32">
        <v>-27.494400000000041</v>
      </c>
      <c r="BI12" s="32">
        <v>-27.494400000000041</v>
      </c>
      <c r="BJ12" s="32">
        <v>0</v>
      </c>
      <c r="BK12" s="32">
        <v>0</v>
      </c>
      <c r="BL12" s="32">
        <v>-27.494400000000041</v>
      </c>
      <c r="BM12" s="32">
        <v>3452.9354239999998</v>
      </c>
      <c r="BN12" s="32">
        <v>0</v>
      </c>
      <c r="BO12" s="32">
        <v>-112.26419200000009</v>
      </c>
      <c r="BP12" s="32">
        <v>-112.26419200000009</v>
      </c>
      <c r="BQ12" s="32">
        <v>0</v>
      </c>
      <c r="BR12" s="32">
        <v>0</v>
      </c>
      <c r="BS12" s="32">
        <v>-112.26419200000009</v>
      </c>
      <c r="BT12" s="32">
        <v>3340.6712319999997</v>
      </c>
      <c r="BU12" s="32">
        <v>0</v>
      </c>
      <c r="BV12" s="32">
        <v>54.028800000000047</v>
      </c>
      <c r="BW12" s="32">
        <v>54.028800000000047</v>
      </c>
      <c r="BX12" s="32">
        <v>0</v>
      </c>
      <c r="BY12" s="32">
        <v>0</v>
      </c>
      <c r="BZ12" s="32">
        <v>54.028800000000047</v>
      </c>
      <c r="CA12" s="32">
        <v>3394.7000319999997</v>
      </c>
      <c r="CB12" s="32">
        <v>0</v>
      </c>
      <c r="CC12" s="32">
        <v>197.90451200000007</v>
      </c>
      <c r="CD12" s="32">
        <v>197.90451200000007</v>
      </c>
      <c r="CE12" s="32">
        <v>0</v>
      </c>
      <c r="CF12" s="32">
        <v>0</v>
      </c>
      <c r="CG12" s="32">
        <v>197.90451200000007</v>
      </c>
      <c r="CH12" s="32">
        <v>3592.6045439999998</v>
      </c>
      <c r="CI12" s="32">
        <v>0</v>
      </c>
      <c r="CJ12" s="32">
        <v>-195.03744000000006</v>
      </c>
      <c r="CK12" s="32">
        <v>-195.03744000000006</v>
      </c>
      <c r="CL12" s="32">
        <v>0</v>
      </c>
      <c r="CM12" s="32">
        <v>0</v>
      </c>
      <c r="CN12" s="32">
        <v>-195.03744000000006</v>
      </c>
      <c r="CO12" s="32">
        <v>3397.5671039999997</v>
      </c>
      <c r="CP12" s="32">
        <v>0</v>
      </c>
      <c r="CQ12" s="32">
        <v>-45.353343999999652</v>
      </c>
      <c r="CR12" s="32">
        <v>-45.353343999999652</v>
      </c>
      <c r="CS12" s="32">
        <v>0</v>
      </c>
      <c r="CT12" s="32">
        <v>0</v>
      </c>
      <c r="CU12" s="32">
        <v>-45.353343999999652</v>
      </c>
      <c r="CV12" s="32">
        <v>3352.2137600000001</v>
      </c>
      <c r="CW12" s="32">
        <v>0</v>
      </c>
      <c r="CX12" s="32">
        <v>269.96377600000005</v>
      </c>
      <c r="CY12" s="32">
        <v>269.96377600000005</v>
      </c>
      <c r="CZ12" s="32">
        <v>0</v>
      </c>
      <c r="DA12" s="32">
        <v>0</v>
      </c>
      <c r="DB12" s="32">
        <v>269.96377600000005</v>
      </c>
      <c r="DC12" s="32">
        <v>3622.1775360000001</v>
      </c>
      <c r="DD12" s="32">
        <v>0</v>
      </c>
      <c r="DE12" s="32">
        <v>-78.079744000000119</v>
      </c>
      <c r="DF12" s="32">
        <v>-78.079744000000119</v>
      </c>
      <c r="DG12" s="32">
        <v>0</v>
      </c>
      <c r="DH12" s="32">
        <v>0</v>
      </c>
      <c r="DI12" s="32">
        <v>-78.079744000000119</v>
      </c>
      <c r="DJ12" s="32">
        <v>3544.097792</v>
      </c>
      <c r="DK12" s="32">
        <v>0</v>
      </c>
      <c r="DL12" s="32">
        <v>-56.255872000000181</v>
      </c>
      <c r="DM12" s="32">
        <v>-56.255872000000181</v>
      </c>
      <c r="DN12" s="32">
        <v>0</v>
      </c>
      <c r="DO12" s="32">
        <v>0</v>
      </c>
      <c r="DP12" s="32">
        <v>-56.255872000000181</v>
      </c>
      <c r="DQ12" s="32">
        <v>3487.8419199999998</v>
      </c>
      <c r="DR12" s="32">
        <v>0</v>
      </c>
      <c r="DS12" s="32">
        <v>-138.54502400000001</v>
      </c>
      <c r="DT12" s="32">
        <v>-138.54502400000001</v>
      </c>
      <c r="DU12" s="32">
        <v>0</v>
      </c>
      <c r="DV12" s="32">
        <v>0</v>
      </c>
      <c r="DW12" s="32">
        <v>-138.54502400000001</v>
      </c>
      <c r="DX12" s="32">
        <v>3349.2968959999998</v>
      </c>
      <c r="DY12" s="32">
        <v>0</v>
      </c>
      <c r="DZ12" s="32">
        <v>-266.6973439999997</v>
      </c>
      <c r="EA12" s="32">
        <v>-266.6973439999997</v>
      </c>
      <c r="EB12" s="32">
        <v>0</v>
      </c>
      <c r="EC12" s="32">
        <v>0</v>
      </c>
      <c r="ED12" s="32">
        <v>-266.6973439999997</v>
      </c>
      <c r="EE12" s="32">
        <v>3082.5995520000001</v>
      </c>
      <c r="EF12" s="32">
        <v>-94.438000000000002</v>
      </c>
      <c r="EG12" s="32">
        <v>-51.072752000000136</v>
      </c>
      <c r="EH12" s="32">
        <v>-51.072752000000136</v>
      </c>
      <c r="EI12" s="32">
        <v>0</v>
      </c>
      <c r="EJ12" s="32">
        <v>0</v>
      </c>
      <c r="EK12" s="32">
        <v>-145.51075200000014</v>
      </c>
      <c r="EL12" s="32">
        <v>2937.0888</v>
      </c>
      <c r="EM12" s="32">
        <v>0</v>
      </c>
      <c r="EN12" s="32">
        <v>542.53720000000021</v>
      </c>
      <c r="EO12" s="32">
        <v>542.53720000000021</v>
      </c>
      <c r="EP12" s="32">
        <v>0</v>
      </c>
      <c r="EQ12" s="32">
        <v>0</v>
      </c>
      <c r="ER12" s="32">
        <v>542.53720000000021</v>
      </c>
      <c r="ES12" s="32">
        <v>3479.6260000000002</v>
      </c>
      <c r="ET12" s="32">
        <v>27.225000000000001</v>
      </c>
      <c r="EU12" s="32">
        <v>-170.32600000000011</v>
      </c>
      <c r="EV12" s="32">
        <v>-170.32600000000011</v>
      </c>
      <c r="EW12" s="32">
        <v>0</v>
      </c>
      <c r="EX12" s="32">
        <v>0</v>
      </c>
      <c r="EY12" s="32">
        <v>-143.10100000000011</v>
      </c>
      <c r="EZ12" s="32">
        <v>3336.5250000000001</v>
      </c>
      <c r="FA12" s="32">
        <v>27.977</v>
      </c>
      <c r="FB12" s="32">
        <v>201.15939999999986</v>
      </c>
      <c r="FC12" s="32">
        <v>201.15939999999986</v>
      </c>
      <c r="FD12" s="32">
        <v>0</v>
      </c>
      <c r="FE12" s="32">
        <v>0</v>
      </c>
      <c r="FF12" s="32">
        <v>229.13639999999987</v>
      </c>
      <c r="FG12" s="32">
        <v>3565.6614</v>
      </c>
      <c r="FH12" s="32">
        <v>28.324999999999999</v>
      </c>
      <c r="FI12" s="32">
        <v>-3.112200000000211</v>
      </c>
      <c r="FJ12" s="32">
        <v>-3.112200000000211</v>
      </c>
      <c r="FK12" s="32">
        <v>0</v>
      </c>
      <c r="FL12" s="32">
        <v>0</v>
      </c>
      <c r="FM12" s="32">
        <v>25.212799999999788</v>
      </c>
      <c r="FN12" s="32">
        <v>3590.8741999999997</v>
      </c>
      <c r="FO12" s="32">
        <v>27.795999999999999</v>
      </c>
      <c r="FP12" s="32">
        <v>-49.364599999999605</v>
      </c>
      <c r="FQ12" s="32">
        <v>-49.364599999999605</v>
      </c>
      <c r="FR12" s="32">
        <v>0</v>
      </c>
      <c r="FS12" s="32">
        <v>0</v>
      </c>
      <c r="FT12" s="32">
        <v>-21.568599999999606</v>
      </c>
      <c r="FU12" s="32">
        <v>3569.3056000000001</v>
      </c>
      <c r="FV12" s="32">
        <v>27.93</v>
      </c>
      <c r="FW12" s="32">
        <v>-91.492899999999906</v>
      </c>
      <c r="FX12" s="32">
        <v>-91.492899999999906</v>
      </c>
      <c r="FY12" s="32">
        <v>0</v>
      </c>
      <c r="FZ12" s="32">
        <v>0</v>
      </c>
      <c r="GA12" s="32">
        <v>-63.5628999999999</v>
      </c>
      <c r="GB12" s="32">
        <v>3505.7427000000002</v>
      </c>
      <c r="GC12" s="32">
        <v>107.456</v>
      </c>
      <c r="GD12" s="32">
        <v>-78.590700000000069</v>
      </c>
      <c r="GE12" s="32">
        <v>-78.590700000000069</v>
      </c>
      <c r="GF12" s="32">
        <v>0</v>
      </c>
      <c r="GG12" s="32">
        <v>0</v>
      </c>
      <c r="GH12" s="32">
        <v>28.865299999999934</v>
      </c>
      <c r="GI12" s="32">
        <v>3534.6080000000002</v>
      </c>
      <c r="GJ12" s="32">
        <v>160.83500000000001</v>
      </c>
      <c r="GK12" s="32">
        <v>96.22679999999994</v>
      </c>
      <c r="GL12" s="32">
        <v>96.22679999999994</v>
      </c>
      <c r="GM12" s="32">
        <v>0</v>
      </c>
      <c r="GN12" s="32">
        <v>0</v>
      </c>
      <c r="GO12" s="32">
        <v>257.06179999999995</v>
      </c>
      <c r="GP12" s="32">
        <v>3791.6698000000001</v>
      </c>
      <c r="GQ12" s="32">
        <v>198.89599999999999</v>
      </c>
      <c r="GR12" s="32">
        <v>280.64959999999996</v>
      </c>
      <c r="GS12" s="32">
        <v>280.64959999999996</v>
      </c>
      <c r="GT12" s="32">
        <v>0</v>
      </c>
      <c r="GU12" s="32">
        <v>0</v>
      </c>
      <c r="GV12" s="32">
        <v>479.54559999999992</v>
      </c>
      <c r="GW12" s="32">
        <v>4271.2154</v>
      </c>
      <c r="GX12" s="32">
        <v>0</v>
      </c>
      <c r="GY12" s="32">
        <v>0</v>
      </c>
      <c r="GZ12" s="32">
        <v>0</v>
      </c>
      <c r="HA12" s="32">
        <v>0</v>
      </c>
      <c r="HB12" s="32">
        <v>0</v>
      </c>
      <c r="HC12" s="32">
        <v>0</v>
      </c>
      <c r="HD12" s="32">
        <v>4271.2154</v>
      </c>
      <c r="HE12" s="32">
        <v>0</v>
      </c>
      <c r="HF12" s="32">
        <v>1067.8002000000006</v>
      </c>
      <c r="HG12" s="32">
        <v>1067.8002000000006</v>
      </c>
      <c r="HH12" s="32">
        <v>0</v>
      </c>
      <c r="HI12" s="32">
        <v>0</v>
      </c>
      <c r="HJ12" s="32">
        <v>1067.8002000000006</v>
      </c>
      <c r="HK12" s="32">
        <v>5339.0156000000006</v>
      </c>
      <c r="HL12" s="32">
        <v>0</v>
      </c>
      <c r="HM12" s="32">
        <v>0</v>
      </c>
      <c r="HN12" s="32">
        <v>0</v>
      </c>
      <c r="HO12" s="32">
        <v>0</v>
      </c>
      <c r="HP12" s="32">
        <v>0</v>
      </c>
      <c r="HQ12" s="32">
        <v>0</v>
      </c>
      <c r="HR12" s="32">
        <v>5339.0156000000006</v>
      </c>
      <c r="HS12" s="32">
        <v>0</v>
      </c>
      <c r="HT12" s="32">
        <v>0</v>
      </c>
      <c r="HU12" s="32">
        <v>0</v>
      </c>
      <c r="HV12" s="32">
        <v>0</v>
      </c>
      <c r="HW12" s="32">
        <v>0</v>
      </c>
      <c r="HX12" s="32">
        <v>0</v>
      </c>
      <c r="HY12" s="32">
        <v>5339.0156000000006</v>
      </c>
      <c r="HZ12" s="32">
        <v>0</v>
      </c>
      <c r="IA12" s="32">
        <v>0</v>
      </c>
      <c r="IB12" s="32">
        <v>0</v>
      </c>
      <c r="IC12" s="32">
        <v>0</v>
      </c>
      <c r="ID12" s="32">
        <v>0</v>
      </c>
      <c r="IE12" s="32">
        <v>0</v>
      </c>
      <c r="IF12" s="32">
        <v>5339.0156000000006</v>
      </c>
      <c r="IG12" s="32">
        <v>0</v>
      </c>
      <c r="IH12" s="32">
        <v>0</v>
      </c>
      <c r="II12" s="32">
        <v>0</v>
      </c>
      <c r="IJ12" s="32">
        <v>0</v>
      </c>
      <c r="IK12" s="32">
        <v>0</v>
      </c>
      <c r="IL12" s="32">
        <v>0</v>
      </c>
      <c r="IM12" s="32">
        <v>5339.0156000000006</v>
      </c>
      <c r="IN12" s="32">
        <v>0</v>
      </c>
      <c r="IO12" s="32">
        <v>206.41479999999956</v>
      </c>
      <c r="IP12" s="32">
        <v>206.41479999999956</v>
      </c>
      <c r="IQ12" s="32">
        <v>0</v>
      </c>
      <c r="IR12" s="32">
        <v>0</v>
      </c>
      <c r="IS12" s="32">
        <v>206.41479999999956</v>
      </c>
      <c r="IT12" s="32">
        <v>5545.4304000000002</v>
      </c>
    </row>
    <row r="13" spans="1:254" s="232" customFormat="1" ht="22.8" x14ac:dyDescent="0.25">
      <c r="A13" s="89" t="s">
        <v>84</v>
      </c>
      <c r="B13" s="32">
        <v>6039.3569479999996</v>
      </c>
      <c r="C13" s="32">
        <v>3987.7609999999995</v>
      </c>
      <c r="D13" s="32">
        <v>357.9649270000009</v>
      </c>
      <c r="E13" s="32">
        <v>357.9649270000009</v>
      </c>
      <c r="F13" s="32">
        <v>0</v>
      </c>
      <c r="G13" s="32">
        <v>0</v>
      </c>
      <c r="H13" s="32">
        <v>4345.7259270000004</v>
      </c>
      <c r="I13" s="32">
        <v>10385.082875</v>
      </c>
      <c r="J13" s="32">
        <v>-1079.8690000000001</v>
      </c>
      <c r="K13" s="32">
        <v>-142.51778699999932</v>
      </c>
      <c r="L13" s="32">
        <v>-142.51778699999932</v>
      </c>
      <c r="M13" s="32">
        <v>0</v>
      </c>
      <c r="N13" s="32">
        <v>0</v>
      </c>
      <c r="O13" s="32">
        <v>-1222.3867869999995</v>
      </c>
      <c r="P13" s="32">
        <v>9162.6960880000006</v>
      </c>
      <c r="Q13" s="32">
        <v>521.34099999999989</v>
      </c>
      <c r="R13" s="32">
        <v>132.52297599999883</v>
      </c>
      <c r="S13" s="32">
        <v>132.52297599999883</v>
      </c>
      <c r="T13" s="32">
        <v>0</v>
      </c>
      <c r="U13" s="32">
        <v>0</v>
      </c>
      <c r="V13" s="32">
        <v>653.86397599999873</v>
      </c>
      <c r="W13" s="32">
        <v>9816.5600639999993</v>
      </c>
      <c r="X13" s="32">
        <v>-1668.904</v>
      </c>
      <c r="Y13" s="32">
        <v>108.57338400000071</v>
      </c>
      <c r="Z13" s="32">
        <v>108.57338400000071</v>
      </c>
      <c r="AA13" s="32">
        <v>0</v>
      </c>
      <c r="AB13" s="32">
        <v>0</v>
      </c>
      <c r="AC13" s="32">
        <v>-1560.3306159999993</v>
      </c>
      <c r="AD13" s="32">
        <v>8256.229448</v>
      </c>
      <c r="AE13" s="32">
        <v>435.697</v>
      </c>
      <c r="AF13" s="32">
        <v>510.61120800000037</v>
      </c>
      <c r="AG13" s="32">
        <v>382.2630298057104</v>
      </c>
      <c r="AH13" s="32">
        <v>0</v>
      </c>
      <c r="AI13" s="32">
        <v>128.34817819428997</v>
      </c>
      <c r="AJ13" s="32">
        <v>946.30820800000038</v>
      </c>
      <c r="AK13" s="32">
        <v>9202.5376560000004</v>
      </c>
      <c r="AL13" s="32">
        <v>-252.31200000000001</v>
      </c>
      <c r="AM13" s="32">
        <v>-276.03691500000048</v>
      </c>
      <c r="AN13" s="32">
        <v>-276.03691500000048</v>
      </c>
      <c r="AO13" s="32">
        <v>0</v>
      </c>
      <c r="AP13" s="32">
        <v>0</v>
      </c>
      <c r="AQ13" s="32">
        <v>-528.34891500000049</v>
      </c>
      <c r="AR13" s="32">
        <v>8674.1887409999999</v>
      </c>
      <c r="AS13" s="32">
        <v>1903.9269999999999</v>
      </c>
      <c r="AT13" s="32">
        <v>149.40216499999929</v>
      </c>
      <c r="AU13" s="32">
        <v>149.40216499999929</v>
      </c>
      <c r="AV13" s="32">
        <v>0</v>
      </c>
      <c r="AW13" s="32">
        <v>0</v>
      </c>
      <c r="AX13" s="32">
        <v>2053.3291649999992</v>
      </c>
      <c r="AY13" s="32">
        <v>10727.517905999999</v>
      </c>
      <c r="AZ13" s="32">
        <v>1941.568</v>
      </c>
      <c r="BA13" s="32">
        <v>192.18992800000092</v>
      </c>
      <c r="BB13" s="32">
        <v>192.18992800000092</v>
      </c>
      <c r="BC13" s="32">
        <v>0</v>
      </c>
      <c r="BD13" s="32">
        <v>0</v>
      </c>
      <c r="BE13" s="32">
        <v>2133.7579280000009</v>
      </c>
      <c r="BF13" s="32">
        <v>12861.275834</v>
      </c>
      <c r="BG13" s="32">
        <v>81.180999999999997</v>
      </c>
      <c r="BH13" s="32">
        <v>-74.877168000000395</v>
      </c>
      <c r="BI13" s="32">
        <v>-47.81718620199733</v>
      </c>
      <c r="BJ13" s="32">
        <v>0</v>
      </c>
      <c r="BK13" s="32">
        <v>-27.059981798003065</v>
      </c>
      <c r="BL13" s="32">
        <v>6.303831999999602</v>
      </c>
      <c r="BM13" s="32">
        <v>12867.579666</v>
      </c>
      <c r="BN13" s="32">
        <v>-5292.2309999999998</v>
      </c>
      <c r="BO13" s="32">
        <v>-84.937388000000283</v>
      </c>
      <c r="BP13" s="32">
        <v>-111.40051408888918</v>
      </c>
      <c r="BQ13" s="32">
        <v>0</v>
      </c>
      <c r="BR13" s="32">
        <v>26.463126088888899</v>
      </c>
      <c r="BS13" s="32">
        <v>-5377.168388</v>
      </c>
      <c r="BT13" s="32">
        <v>7490.4112779999996</v>
      </c>
      <c r="BU13" s="32">
        <v>6165.4509999999991</v>
      </c>
      <c r="BV13" s="32">
        <v>188.1487900000011</v>
      </c>
      <c r="BW13" s="32">
        <v>188.1487900000011</v>
      </c>
      <c r="BX13" s="32">
        <v>0</v>
      </c>
      <c r="BY13" s="32">
        <v>0</v>
      </c>
      <c r="BZ13" s="32">
        <v>6353.5997900000002</v>
      </c>
      <c r="CA13" s="32">
        <v>13844.011068</v>
      </c>
      <c r="CB13" s="32">
        <v>4986.8430000000008</v>
      </c>
      <c r="CC13" s="32">
        <v>339.05924099999902</v>
      </c>
      <c r="CD13" s="32">
        <v>339.05924099999902</v>
      </c>
      <c r="CE13" s="32">
        <v>0</v>
      </c>
      <c r="CF13" s="32">
        <v>0</v>
      </c>
      <c r="CG13" s="32">
        <v>5325.9022409999998</v>
      </c>
      <c r="CH13" s="32">
        <v>19169.913309</v>
      </c>
      <c r="CI13" s="32">
        <v>-847.90000000000009</v>
      </c>
      <c r="CJ13" s="32">
        <v>-458.24252000000115</v>
      </c>
      <c r="CK13" s="32">
        <v>-458.24252000000115</v>
      </c>
      <c r="CL13" s="32">
        <v>0</v>
      </c>
      <c r="CM13" s="32">
        <v>0</v>
      </c>
      <c r="CN13" s="32">
        <v>-1306.1425200000012</v>
      </c>
      <c r="CO13" s="32">
        <v>17863.770788999998</v>
      </c>
      <c r="CP13" s="32">
        <v>3952.9589999999998</v>
      </c>
      <c r="CQ13" s="32">
        <v>-184.47536899999704</v>
      </c>
      <c r="CR13" s="32">
        <v>-184.47536899999704</v>
      </c>
      <c r="CS13" s="32">
        <v>0</v>
      </c>
      <c r="CT13" s="32">
        <v>0</v>
      </c>
      <c r="CU13" s="32">
        <v>3768.4836310000028</v>
      </c>
      <c r="CV13" s="32">
        <v>21632.254420000001</v>
      </c>
      <c r="CW13" s="32">
        <v>300.10599999999999</v>
      </c>
      <c r="CX13" s="32">
        <v>621.35439400000155</v>
      </c>
      <c r="CY13" s="32">
        <v>621.35439400000155</v>
      </c>
      <c r="CZ13" s="32">
        <v>0</v>
      </c>
      <c r="DA13" s="32">
        <v>0</v>
      </c>
      <c r="DB13" s="32">
        <v>921.46039400000154</v>
      </c>
      <c r="DC13" s="32">
        <v>22553.714814000003</v>
      </c>
      <c r="DD13" s="32">
        <v>-279.339</v>
      </c>
      <c r="DE13" s="32">
        <v>-234.51767000000103</v>
      </c>
      <c r="DF13" s="32">
        <v>-234.51767000000103</v>
      </c>
      <c r="DG13" s="32">
        <v>0</v>
      </c>
      <c r="DH13" s="32">
        <v>0</v>
      </c>
      <c r="DI13" s="32">
        <v>-513.85667000000103</v>
      </c>
      <c r="DJ13" s="32">
        <v>22039.858144000002</v>
      </c>
      <c r="DK13" s="32">
        <v>-1528.2849999999999</v>
      </c>
      <c r="DL13" s="32">
        <v>-401.98457400000188</v>
      </c>
      <c r="DM13" s="32">
        <v>-156.23227260000158</v>
      </c>
      <c r="DN13" s="32">
        <v>0</v>
      </c>
      <c r="DO13" s="32">
        <v>-245.75230140000031</v>
      </c>
      <c r="DP13" s="32">
        <v>-1930.2695740000017</v>
      </c>
      <c r="DQ13" s="32">
        <v>20109.58857</v>
      </c>
      <c r="DR13" s="32">
        <v>3214.1190000000001</v>
      </c>
      <c r="DS13" s="32">
        <v>-454.28970199999958</v>
      </c>
      <c r="DT13" s="32">
        <v>-454.28970199999958</v>
      </c>
      <c r="DU13" s="32">
        <v>0</v>
      </c>
      <c r="DV13" s="32">
        <v>0</v>
      </c>
      <c r="DW13" s="32">
        <v>2759.8292980000006</v>
      </c>
      <c r="DX13" s="32">
        <v>22869.417868</v>
      </c>
      <c r="DY13" s="32">
        <v>252.07400000000001</v>
      </c>
      <c r="DZ13" s="32">
        <v>-1206.1356779999983</v>
      </c>
      <c r="EA13" s="32">
        <v>-1206.1356779999983</v>
      </c>
      <c r="EB13" s="32">
        <v>0</v>
      </c>
      <c r="EC13" s="32">
        <v>0</v>
      </c>
      <c r="ED13" s="32">
        <v>-954.06167799999821</v>
      </c>
      <c r="EE13" s="32">
        <v>21915.356190000002</v>
      </c>
      <c r="EF13" s="32">
        <v>-2474.6959999999999</v>
      </c>
      <c r="EG13" s="32">
        <v>-444.32779000000301</v>
      </c>
      <c r="EH13" s="32">
        <v>-444.32779000000301</v>
      </c>
      <c r="EI13" s="32">
        <v>0</v>
      </c>
      <c r="EJ13" s="32">
        <v>0</v>
      </c>
      <c r="EK13" s="32">
        <v>-2919.0237900000029</v>
      </c>
      <c r="EL13" s="32">
        <v>18996.332399999999</v>
      </c>
      <c r="EM13" s="32">
        <v>2554.3580000000002</v>
      </c>
      <c r="EN13" s="32">
        <v>4322.0126000000018</v>
      </c>
      <c r="EO13" s="32">
        <v>4322.0126000000018</v>
      </c>
      <c r="EP13" s="32">
        <v>0</v>
      </c>
      <c r="EQ13" s="32">
        <v>0</v>
      </c>
      <c r="ER13" s="32">
        <v>6876.370600000002</v>
      </c>
      <c r="ES13" s="32">
        <v>25872.703000000001</v>
      </c>
      <c r="ET13" s="32">
        <v>538.10699999999997</v>
      </c>
      <c r="EU13" s="32">
        <v>-1133.2966000000015</v>
      </c>
      <c r="EV13" s="32">
        <v>-1133.2966000000015</v>
      </c>
      <c r="EW13" s="32">
        <v>0</v>
      </c>
      <c r="EX13" s="32">
        <v>0</v>
      </c>
      <c r="EY13" s="32">
        <v>-595.18960000000152</v>
      </c>
      <c r="EZ13" s="32">
        <v>25277.5134</v>
      </c>
      <c r="FA13" s="32">
        <v>3561.328</v>
      </c>
      <c r="FB13" s="32">
        <v>959.90029999999888</v>
      </c>
      <c r="FC13" s="32">
        <v>959.90029999999888</v>
      </c>
      <c r="FD13" s="32">
        <v>0</v>
      </c>
      <c r="FE13" s="32">
        <v>0</v>
      </c>
      <c r="FF13" s="32">
        <v>4521.2282999999989</v>
      </c>
      <c r="FG13" s="32">
        <v>29798.741699999999</v>
      </c>
      <c r="FH13" s="32">
        <v>819.87899999999991</v>
      </c>
      <c r="FI13" s="32">
        <v>-195.15109999999822</v>
      </c>
      <c r="FJ13" s="32">
        <v>-195.15109999999822</v>
      </c>
      <c r="FK13" s="32">
        <v>0</v>
      </c>
      <c r="FL13" s="32">
        <v>0</v>
      </c>
      <c r="FM13" s="32">
        <v>624.72790000000168</v>
      </c>
      <c r="FN13" s="32">
        <v>30423.4696</v>
      </c>
      <c r="FO13" s="32">
        <v>5005.9570000000003</v>
      </c>
      <c r="FP13" s="32">
        <v>458.82580000000416</v>
      </c>
      <c r="FQ13" s="32">
        <v>458.82580000000416</v>
      </c>
      <c r="FR13" s="32">
        <v>0</v>
      </c>
      <c r="FS13" s="32">
        <v>0</v>
      </c>
      <c r="FT13" s="32">
        <v>5464.7828000000045</v>
      </c>
      <c r="FU13" s="32">
        <v>35888.252400000005</v>
      </c>
      <c r="FV13" s="32">
        <v>9574.0339999999997</v>
      </c>
      <c r="FW13" s="32">
        <v>-485.50990000000456</v>
      </c>
      <c r="FX13" s="32">
        <v>-485.50990000000456</v>
      </c>
      <c r="FY13" s="32">
        <v>0</v>
      </c>
      <c r="FZ13" s="32">
        <v>0</v>
      </c>
      <c r="GA13" s="32">
        <v>9088.5240999999951</v>
      </c>
      <c r="GB13" s="32">
        <v>44976.7765</v>
      </c>
      <c r="GC13" s="32">
        <v>3525.268</v>
      </c>
      <c r="GD13" s="32">
        <v>-585.51650000000154</v>
      </c>
      <c r="GE13" s="32">
        <v>-585.51650000000154</v>
      </c>
      <c r="GF13" s="32">
        <v>0</v>
      </c>
      <c r="GG13" s="32">
        <v>0</v>
      </c>
      <c r="GH13" s="32">
        <v>2939.7514999999985</v>
      </c>
      <c r="GI13" s="32">
        <v>47916.527999999998</v>
      </c>
      <c r="GJ13" s="32">
        <v>-8056.3279999999995</v>
      </c>
      <c r="GK13" s="32">
        <v>675.20520000000215</v>
      </c>
      <c r="GL13" s="32">
        <v>675.20520000000215</v>
      </c>
      <c r="GM13" s="32">
        <v>0</v>
      </c>
      <c r="GN13" s="32">
        <v>0</v>
      </c>
      <c r="GO13" s="32">
        <v>-7381.1227999999974</v>
      </c>
      <c r="GP13" s="32">
        <v>40535.405200000001</v>
      </c>
      <c r="GQ13" s="32">
        <v>4740.4279999999999</v>
      </c>
      <c r="GR13" s="32">
        <v>-8677.953300000001</v>
      </c>
      <c r="GS13" s="32">
        <v>31.165472222226526</v>
      </c>
      <c r="GT13" s="32">
        <v>0</v>
      </c>
      <c r="GU13" s="32">
        <v>-8709.1187722222276</v>
      </c>
      <c r="GV13" s="32">
        <v>-3937.5253000000012</v>
      </c>
      <c r="GW13" s="32">
        <v>36597.8799</v>
      </c>
      <c r="GX13" s="32">
        <v>-2164.864</v>
      </c>
      <c r="GY13" s="32">
        <v>-87.763300000000072</v>
      </c>
      <c r="GZ13" s="32">
        <v>1.3999999999327883E-3</v>
      </c>
      <c r="HA13" s="32">
        <v>0</v>
      </c>
      <c r="HB13" s="32">
        <v>-87.764700000000005</v>
      </c>
      <c r="HC13" s="32">
        <v>-2252.6273000000001</v>
      </c>
      <c r="HD13" s="32">
        <v>34345.2526</v>
      </c>
      <c r="HE13" s="32">
        <v>-5002.8209999999999</v>
      </c>
      <c r="HF13" s="32">
        <v>5288.0326000000023</v>
      </c>
      <c r="HG13" s="32">
        <v>5288.0326000000023</v>
      </c>
      <c r="HH13" s="32">
        <v>0</v>
      </c>
      <c r="HI13" s="32">
        <v>0</v>
      </c>
      <c r="HJ13" s="32">
        <v>285.21160000000236</v>
      </c>
      <c r="HK13" s="32">
        <v>34630.464200000002</v>
      </c>
      <c r="HL13" s="32">
        <v>1755.2939999999999</v>
      </c>
      <c r="HM13" s="32">
        <v>585.096400000004</v>
      </c>
      <c r="HN13" s="32">
        <v>-1.1999999960607965E-3</v>
      </c>
      <c r="HO13" s="32">
        <v>0</v>
      </c>
      <c r="HP13" s="32">
        <v>585.09760000000006</v>
      </c>
      <c r="HQ13" s="32">
        <v>2340.3904000000039</v>
      </c>
      <c r="HR13" s="32">
        <v>36970.854600000006</v>
      </c>
      <c r="HS13" s="32">
        <v>4644.2120000000004</v>
      </c>
      <c r="HT13" s="32">
        <v>7752.5434000000014</v>
      </c>
      <c r="HU13" s="32">
        <v>2.0000000040454324E-4</v>
      </c>
      <c r="HV13" s="32">
        <v>0</v>
      </c>
      <c r="HW13" s="32">
        <v>7752.543200000001</v>
      </c>
      <c r="HX13" s="32">
        <v>12396.755400000002</v>
      </c>
      <c r="HY13" s="32">
        <v>49367.610000000008</v>
      </c>
      <c r="HZ13" s="32">
        <v>-1279.9009999999998</v>
      </c>
      <c r="IA13" s="32">
        <v>255.98019999999997</v>
      </c>
      <c r="IB13" s="32">
        <v>0</v>
      </c>
      <c r="IC13" s="32">
        <v>0</v>
      </c>
      <c r="ID13" s="32">
        <v>255.98019999999997</v>
      </c>
      <c r="IE13" s="32">
        <v>-1023.9207999999999</v>
      </c>
      <c r="IF13" s="32">
        <v>48343.689200000008</v>
      </c>
      <c r="IG13" s="32">
        <v>-877.64699999999993</v>
      </c>
      <c r="IH13" s="32">
        <v>-182.84240000000591</v>
      </c>
      <c r="II13" s="32">
        <v>5.9999999410820237E-4</v>
      </c>
      <c r="IJ13" s="32">
        <v>0</v>
      </c>
      <c r="IK13" s="32">
        <v>-182.84300000000002</v>
      </c>
      <c r="IL13" s="32">
        <v>-1060.4894000000058</v>
      </c>
      <c r="IM13" s="32">
        <v>47283.199800000002</v>
      </c>
      <c r="IN13" s="32">
        <v>-109.768</v>
      </c>
      <c r="IO13" s="32">
        <v>2849.3889999999992</v>
      </c>
      <c r="IP13" s="32">
        <v>31.639449999999215</v>
      </c>
      <c r="IQ13" s="32">
        <v>0</v>
      </c>
      <c r="IR13" s="32">
        <v>2817.74955</v>
      </c>
      <c r="IS13" s="32">
        <v>2739.6209999999992</v>
      </c>
      <c r="IT13" s="32">
        <v>50022.820800000001</v>
      </c>
    </row>
    <row r="14" spans="1:254" s="232" customFormat="1" x14ac:dyDescent="0.25">
      <c r="A14" s="231" t="s">
        <v>85</v>
      </c>
      <c r="B14" s="32">
        <v>2964.4885279999999</v>
      </c>
      <c r="C14" s="32">
        <v>23.256</v>
      </c>
      <c r="D14" s="32">
        <v>1349.1410969999999</v>
      </c>
      <c r="E14" s="32">
        <v>1349.1410969999999</v>
      </c>
      <c r="F14" s="32">
        <v>0</v>
      </c>
      <c r="G14" s="32">
        <v>0</v>
      </c>
      <c r="H14" s="32">
        <v>1372.397097</v>
      </c>
      <c r="I14" s="32">
        <v>4336.8856249999999</v>
      </c>
      <c r="J14" s="32">
        <v>42.466000000000001</v>
      </c>
      <c r="K14" s="32">
        <v>-386.43360499999983</v>
      </c>
      <c r="L14" s="32">
        <v>-386.43360499999972</v>
      </c>
      <c r="M14" s="32">
        <v>0</v>
      </c>
      <c r="N14" s="32">
        <v>-1.1368683772161603E-13</v>
      </c>
      <c r="O14" s="32">
        <v>-343.96760499999982</v>
      </c>
      <c r="P14" s="32">
        <v>3992.9180200000001</v>
      </c>
      <c r="Q14" s="32">
        <v>0</v>
      </c>
      <c r="R14" s="32">
        <v>420.22850000000017</v>
      </c>
      <c r="S14" s="32">
        <v>50.945094941934784</v>
      </c>
      <c r="T14" s="32">
        <v>0</v>
      </c>
      <c r="U14" s="32">
        <v>369.2834050580654</v>
      </c>
      <c r="V14" s="32">
        <v>420.22850000000017</v>
      </c>
      <c r="W14" s="32">
        <v>4413.1465200000002</v>
      </c>
      <c r="X14" s="32">
        <v>0</v>
      </c>
      <c r="Y14" s="32">
        <v>-261.03112900000087</v>
      </c>
      <c r="Z14" s="32">
        <v>447.44616436666689</v>
      </c>
      <c r="AA14" s="32">
        <v>159.97874366344087</v>
      </c>
      <c r="AB14" s="32">
        <v>-868.45603703010852</v>
      </c>
      <c r="AC14" s="32">
        <v>-261.03112900000087</v>
      </c>
      <c r="AD14" s="32">
        <v>4152.1153909999994</v>
      </c>
      <c r="AE14" s="32">
        <v>0</v>
      </c>
      <c r="AF14" s="32">
        <v>304.95412900000065</v>
      </c>
      <c r="AG14" s="32">
        <v>356.29340027771639</v>
      </c>
      <c r="AH14" s="32">
        <v>-51.339271277715987</v>
      </c>
      <c r="AI14" s="32">
        <v>2.4868995751603507E-13</v>
      </c>
      <c r="AJ14" s="32">
        <v>304.95412900000065</v>
      </c>
      <c r="AK14" s="32">
        <v>4457.06952</v>
      </c>
      <c r="AL14" s="32">
        <v>0</v>
      </c>
      <c r="AM14" s="32">
        <v>-356.09203500000058</v>
      </c>
      <c r="AN14" s="32">
        <v>-280.30471861612932</v>
      </c>
      <c r="AO14" s="32">
        <v>-75.787316383870973</v>
      </c>
      <c r="AP14" s="32">
        <v>-2.8421709430404007E-13</v>
      </c>
      <c r="AQ14" s="32">
        <v>-356.09203500000058</v>
      </c>
      <c r="AR14" s="32">
        <v>4100.9774849999994</v>
      </c>
      <c r="AS14" s="32">
        <v>0</v>
      </c>
      <c r="AT14" s="32">
        <v>174.48255000000063</v>
      </c>
      <c r="AU14" s="32">
        <v>174.48255</v>
      </c>
      <c r="AV14" s="32">
        <v>0</v>
      </c>
      <c r="AW14" s="32">
        <v>6.2527760746888816E-13</v>
      </c>
      <c r="AX14" s="32">
        <v>174.48255000000063</v>
      </c>
      <c r="AY14" s="32">
        <v>4275.4600350000001</v>
      </c>
      <c r="AZ14" s="32">
        <v>-1978.972</v>
      </c>
      <c r="BA14" s="32">
        <v>313.83433299999956</v>
      </c>
      <c r="BB14" s="32">
        <v>54.958549258064423</v>
      </c>
      <c r="BC14" s="32">
        <v>258.87578374193549</v>
      </c>
      <c r="BD14" s="32">
        <v>0</v>
      </c>
      <c r="BE14" s="32">
        <v>-1665.1376670000004</v>
      </c>
      <c r="BF14" s="32">
        <v>2610.3223679999996</v>
      </c>
      <c r="BG14" s="32">
        <v>0</v>
      </c>
      <c r="BH14" s="32">
        <v>-20.62079999999969</v>
      </c>
      <c r="BI14" s="32">
        <v>-20.620800000000013</v>
      </c>
      <c r="BJ14" s="32">
        <v>0</v>
      </c>
      <c r="BK14" s="32">
        <v>3.2329694477084558E-13</v>
      </c>
      <c r="BL14" s="32">
        <v>-20.62079999999969</v>
      </c>
      <c r="BM14" s="32">
        <v>2589.701568</v>
      </c>
      <c r="BN14" s="32">
        <v>0</v>
      </c>
      <c r="BO14" s="32">
        <v>-5.9011620000005678</v>
      </c>
      <c r="BP14" s="32">
        <v>-32.36428808888914</v>
      </c>
      <c r="BQ14" s="32">
        <v>0</v>
      </c>
      <c r="BR14" s="32">
        <v>26.463126088888572</v>
      </c>
      <c r="BS14" s="32">
        <v>-5.9011620000005678</v>
      </c>
      <c r="BT14" s="32">
        <v>2583.8004059999994</v>
      </c>
      <c r="BU14" s="32">
        <v>25.635000000000002</v>
      </c>
      <c r="BV14" s="32">
        <v>42.673993999999979</v>
      </c>
      <c r="BW14" s="32">
        <v>42.673993999999979</v>
      </c>
      <c r="BX14" s="32">
        <v>0</v>
      </c>
      <c r="BY14" s="32">
        <v>0</v>
      </c>
      <c r="BZ14" s="32">
        <v>68.308993999999984</v>
      </c>
      <c r="CA14" s="32">
        <v>2652.1093999999994</v>
      </c>
      <c r="CB14" s="32">
        <v>55.033999999999999</v>
      </c>
      <c r="CC14" s="32">
        <v>43.444454000000512</v>
      </c>
      <c r="CD14" s="32">
        <v>97.367807804348075</v>
      </c>
      <c r="CE14" s="32">
        <v>0</v>
      </c>
      <c r="CF14" s="32">
        <v>-53.923353804347563</v>
      </c>
      <c r="CG14" s="32">
        <v>98.478454000000511</v>
      </c>
      <c r="CH14" s="32">
        <v>2750.5878539999999</v>
      </c>
      <c r="CI14" s="32">
        <v>83.210000000000008</v>
      </c>
      <c r="CJ14" s="32">
        <v>-99.818075000000562</v>
      </c>
      <c r="CK14" s="32">
        <v>-99.818075000000249</v>
      </c>
      <c r="CL14" s="32">
        <v>0</v>
      </c>
      <c r="CM14" s="32">
        <v>-3.1263880373444408E-13</v>
      </c>
      <c r="CN14" s="32">
        <v>-16.608075000000554</v>
      </c>
      <c r="CO14" s="32">
        <v>2733.9797789999993</v>
      </c>
      <c r="CP14" s="32">
        <v>183.38200000000001</v>
      </c>
      <c r="CQ14" s="32">
        <v>-115.12058899999914</v>
      </c>
      <c r="CR14" s="32">
        <v>-88.942176549450252</v>
      </c>
      <c r="CS14" s="32">
        <v>0</v>
      </c>
      <c r="CT14" s="32">
        <v>-26.17841245054889</v>
      </c>
      <c r="CU14" s="32">
        <v>68.261411000000862</v>
      </c>
      <c r="CV14" s="32">
        <v>2802.2411900000002</v>
      </c>
      <c r="CW14" s="32">
        <v>195.92200000000003</v>
      </c>
      <c r="CX14" s="32">
        <v>227.83867800000007</v>
      </c>
      <c r="CY14" s="32">
        <v>227.83867800000039</v>
      </c>
      <c r="CZ14" s="32">
        <v>0</v>
      </c>
      <c r="DA14" s="32">
        <v>-3.1263880373444408E-13</v>
      </c>
      <c r="DB14" s="32">
        <v>423.7606780000001</v>
      </c>
      <c r="DC14" s="32">
        <v>3226.0018680000003</v>
      </c>
      <c r="DD14" s="32">
        <v>444.72</v>
      </c>
      <c r="DE14" s="32">
        <v>-98.935812000000396</v>
      </c>
      <c r="DF14" s="32">
        <v>-98.935812000000396</v>
      </c>
      <c r="DG14" s="32">
        <v>0</v>
      </c>
      <c r="DH14" s="32">
        <v>0</v>
      </c>
      <c r="DI14" s="32">
        <v>345.78418799999963</v>
      </c>
      <c r="DJ14" s="32">
        <v>3571.7860559999999</v>
      </c>
      <c r="DK14" s="32">
        <v>592.06200000000001</v>
      </c>
      <c r="DL14" s="32">
        <v>-49.284541000000104</v>
      </c>
      <c r="DM14" s="32">
        <v>-49.284540999999898</v>
      </c>
      <c r="DN14" s="32">
        <v>0</v>
      </c>
      <c r="DO14" s="32">
        <v>-2.0605739337042905E-13</v>
      </c>
      <c r="DP14" s="32">
        <v>542.77745899999991</v>
      </c>
      <c r="DQ14" s="32">
        <v>4114.5635149999998</v>
      </c>
      <c r="DR14" s="32">
        <v>884.36300000000006</v>
      </c>
      <c r="DS14" s="32">
        <v>-210.47860900000046</v>
      </c>
      <c r="DT14" s="32">
        <v>-210.47860900000023</v>
      </c>
      <c r="DU14" s="32">
        <v>0</v>
      </c>
      <c r="DV14" s="32">
        <v>-2.2737367544323206E-13</v>
      </c>
      <c r="DW14" s="32">
        <v>673.8843909999996</v>
      </c>
      <c r="DX14" s="32">
        <v>4788.4479059999994</v>
      </c>
      <c r="DY14" s="32">
        <v>9553.1450000000004</v>
      </c>
      <c r="DZ14" s="32">
        <v>-927.46829299999808</v>
      </c>
      <c r="EA14" s="32">
        <v>-927.46829299999706</v>
      </c>
      <c r="EB14" s="32">
        <v>0</v>
      </c>
      <c r="EC14" s="32">
        <v>-1.0231815394945443E-12</v>
      </c>
      <c r="ED14" s="32">
        <v>8625.6767070000024</v>
      </c>
      <c r="EE14" s="32">
        <v>13414.124613000002</v>
      </c>
      <c r="EF14" s="32">
        <v>-302.78600000000012</v>
      </c>
      <c r="EG14" s="32">
        <v>-178.6734130000022</v>
      </c>
      <c r="EH14" s="32">
        <v>-275.71569343478365</v>
      </c>
      <c r="EI14" s="32">
        <v>0</v>
      </c>
      <c r="EJ14" s="32">
        <v>97.042280434781446</v>
      </c>
      <c r="EK14" s="32">
        <v>-481.45941300000231</v>
      </c>
      <c r="EL14" s="32">
        <v>12932.665199999999</v>
      </c>
      <c r="EM14" s="32">
        <v>-2930.71</v>
      </c>
      <c r="EN14" s="32">
        <v>2176.7358000000031</v>
      </c>
      <c r="EO14" s="32">
        <v>2076.5256813186825</v>
      </c>
      <c r="EP14" s="32">
        <v>100.2101186813188</v>
      </c>
      <c r="EQ14" s="32">
        <v>1.8332002582610585E-12</v>
      </c>
      <c r="ER14" s="32">
        <v>-753.97419999999693</v>
      </c>
      <c r="ES14" s="32">
        <v>12178.691000000003</v>
      </c>
      <c r="ET14" s="32">
        <v>1910.8929999999996</v>
      </c>
      <c r="EU14" s="32">
        <v>-556.63860000000159</v>
      </c>
      <c r="EV14" s="32">
        <v>-556.63860000000011</v>
      </c>
      <c r="EW14" s="32">
        <v>0</v>
      </c>
      <c r="EX14" s="32">
        <v>-1.4779288903810084E-12</v>
      </c>
      <c r="EY14" s="32">
        <v>1354.254399999998</v>
      </c>
      <c r="EZ14" s="32">
        <v>13532.945400000001</v>
      </c>
      <c r="FA14" s="32">
        <v>829.4369999999999</v>
      </c>
      <c r="FB14" s="32">
        <v>749.23019999999997</v>
      </c>
      <c r="FC14" s="32">
        <v>859.62861304347757</v>
      </c>
      <c r="FD14" s="32">
        <v>-110.3984130434784</v>
      </c>
      <c r="FE14" s="32">
        <v>7.9580786405131221E-13</v>
      </c>
      <c r="FF14" s="32">
        <v>1578.6671999999999</v>
      </c>
      <c r="FG14" s="32">
        <v>15111.6126</v>
      </c>
      <c r="FH14" s="32">
        <v>4595.5289999999995</v>
      </c>
      <c r="FI14" s="32">
        <v>169.90219999999954</v>
      </c>
      <c r="FJ14" s="32">
        <v>113.36656086956521</v>
      </c>
      <c r="FK14" s="32">
        <v>56.535639130434802</v>
      </c>
      <c r="FL14" s="32">
        <v>-4.6895820560166612E-13</v>
      </c>
      <c r="FM14" s="32">
        <v>4765.4311999999991</v>
      </c>
      <c r="FN14" s="32">
        <v>19877.043799999999</v>
      </c>
      <c r="FO14" s="32">
        <v>-3081.9189999999994</v>
      </c>
      <c r="FP14" s="32">
        <v>-649.59399999999778</v>
      </c>
      <c r="FQ14" s="32">
        <v>-397.86942999999866</v>
      </c>
      <c r="FR14" s="32">
        <v>-251.72457000000026</v>
      </c>
      <c r="FS14" s="32">
        <v>1.1368683772161603E-12</v>
      </c>
      <c r="FT14" s="32">
        <v>-3731.5129999999972</v>
      </c>
      <c r="FU14" s="32">
        <v>16145.530800000002</v>
      </c>
      <c r="FV14" s="32">
        <v>-2028.9999999999998</v>
      </c>
      <c r="FW14" s="32">
        <v>-310.97040000000038</v>
      </c>
      <c r="FX14" s="32">
        <v>-283.37935934065939</v>
      </c>
      <c r="FY14" s="32">
        <v>0</v>
      </c>
      <c r="FZ14" s="32">
        <v>-27.59104065934099</v>
      </c>
      <c r="GA14" s="32">
        <v>-2339.9704000000002</v>
      </c>
      <c r="GB14" s="32">
        <v>13805.560400000002</v>
      </c>
      <c r="GC14" s="32">
        <v>831.79399999999998</v>
      </c>
      <c r="GD14" s="32">
        <v>-419.19440000000225</v>
      </c>
      <c r="GE14" s="32">
        <v>-311.55026521739239</v>
      </c>
      <c r="GF14" s="32">
        <v>0</v>
      </c>
      <c r="GG14" s="32">
        <v>-107.64413478260985</v>
      </c>
      <c r="GH14" s="32">
        <v>412.59959999999774</v>
      </c>
      <c r="GI14" s="32">
        <v>14218.16</v>
      </c>
      <c r="GJ14" s="32">
        <v>2210.8389999999999</v>
      </c>
      <c r="GK14" s="32">
        <v>374.37220000000161</v>
      </c>
      <c r="GL14" s="32">
        <v>401.05284239130549</v>
      </c>
      <c r="GM14" s="32">
        <v>0</v>
      </c>
      <c r="GN14" s="32">
        <v>-26.680642391303877</v>
      </c>
      <c r="GO14" s="32">
        <v>2585.2112000000016</v>
      </c>
      <c r="GP14" s="32">
        <v>16803.371200000001</v>
      </c>
      <c r="GQ14" s="32">
        <v>1841.9750000000001</v>
      </c>
      <c r="GR14" s="32">
        <v>1189.4760000000008</v>
      </c>
      <c r="GS14" s="32">
        <v>1275.139463333333</v>
      </c>
      <c r="GT14" s="32">
        <v>0</v>
      </c>
      <c r="GU14" s="32">
        <v>-85.663463333332174</v>
      </c>
      <c r="GV14" s="32">
        <v>3031.4510000000009</v>
      </c>
      <c r="GW14" s="32">
        <v>19834.822200000002</v>
      </c>
      <c r="GX14" s="32">
        <v>2515.9210000000003</v>
      </c>
      <c r="GY14" s="32">
        <v>-87.764300000004368</v>
      </c>
      <c r="GZ14" s="32">
        <v>-58.509400000001499</v>
      </c>
      <c r="HA14" s="32">
        <v>-29.254899999999999</v>
      </c>
      <c r="HB14" s="32">
        <v>-2.8705926524708048E-12</v>
      </c>
      <c r="HC14" s="32">
        <v>2428.1566999999959</v>
      </c>
      <c r="HD14" s="32">
        <v>22262.978899999998</v>
      </c>
      <c r="HE14" s="32">
        <v>3696.9689999999996</v>
      </c>
      <c r="HF14" s="32">
        <v>5379.3423000000057</v>
      </c>
      <c r="HG14" s="32">
        <v>5449.2996330440037</v>
      </c>
      <c r="HH14" s="32">
        <v>-69.957333043999995</v>
      </c>
      <c r="HI14" s="32">
        <v>1.9895196601282805E-12</v>
      </c>
      <c r="HJ14" s="32">
        <v>9076.3113000000048</v>
      </c>
      <c r="HK14" s="32">
        <v>31339.290200000003</v>
      </c>
      <c r="HL14" s="32">
        <v>14152.047999999999</v>
      </c>
      <c r="HM14" s="32">
        <v>1353.0384000000086</v>
      </c>
      <c r="HN14" s="32">
        <v>109.70600000000246</v>
      </c>
      <c r="HO14" s="32">
        <v>1243.3324000000002</v>
      </c>
      <c r="HP14" s="32">
        <v>5.9117155615240335E-12</v>
      </c>
      <c r="HQ14" s="32">
        <v>15505.086400000007</v>
      </c>
      <c r="HR14" s="32">
        <v>46844.376600000011</v>
      </c>
      <c r="HS14" s="32">
        <v>14188.616</v>
      </c>
      <c r="HT14" s="32">
        <v>219.41239999998834</v>
      </c>
      <c r="HU14" s="32">
        <v>-109.7049999999999</v>
      </c>
      <c r="HV14" s="32">
        <v>0</v>
      </c>
      <c r="HW14" s="32">
        <v>329.11739999998827</v>
      </c>
      <c r="HX14" s="32">
        <v>14408.028399999988</v>
      </c>
      <c r="HY14" s="32">
        <v>61252.404999999999</v>
      </c>
      <c r="HZ14" s="32">
        <v>20185.865999999998</v>
      </c>
      <c r="IA14" s="32">
        <v>182.84420000001774</v>
      </c>
      <c r="IB14" s="32">
        <v>1.2000000059799731E-3</v>
      </c>
      <c r="IC14" s="32">
        <v>73.137200000000007</v>
      </c>
      <c r="ID14" s="32">
        <v>109.70580000001175</v>
      </c>
      <c r="IE14" s="32">
        <v>20368.710200000016</v>
      </c>
      <c r="IF14" s="32">
        <v>81621.115200000015</v>
      </c>
      <c r="IG14" s="32">
        <v>25853.999000000003</v>
      </c>
      <c r="IH14" s="32">
        <v>-1133.6254000000117</v>
      </c>
      <c r="II14" s="32">
        <v>109.70699999999823</v>
      </c>
      <c r="IJ14" s="32">
        <v>1170.1952000000001</v>
      </c>
      <c r="IK14" s="32">
        <v>-2413.5276000000104</v>
      </c>
      <c r="IL14" s="32">
        <v>24720.373599999992</v>
      </c>
      <c r="IM14" s="32">
        <v>106341.48880000001</v>
      </c>
      <c r="IN14" s="32">
        <v>22126.613999999994</v>
      </c>
      <c r="IO14" s="32">
        <v>6635.2939999999871</v>
      </c>
      <c r="IP14" s="32">
        <v>6671.8881499999889</v>
      </c>
      <c r="IQ14" s="32">
        <v>182.97075000000001</v>
      </c>
      <c r="IR14" s="32">
        <v>-219.56490000000173</v>
      </c>
      <c r="IS14" s="32">
        <v>28761.907999999981</v>
      </c>
      <c r="IT14" s="32">
        <v>135103.39679999999</v>
      </c>
    </row>
    <row r="15" spans="1:254" s="232" customFormat="1" x14ac:dyDescent="0.25">
      <c r="A15" s="88" t="s">
        <v>86</v>
      </c>
      <c r="B15" s="32">
        <v>1072.261808</v>
      </c>
      <c r="C15" s="32">
        <v>23.256</v>
      </c>
      <c r="D15" s="32">
        <v>475.13806700000021</v>
      </c>
      <c r="E15" s="32">
        <v>475.13806700000009</v>
      </c>
      <c r="F15" s="32">
        <v>0</v>
      </c>
      <c r="G15" s="32">
        <v>0</v>
      </c>
      <c r="H15" s="32">
        <v>498.39406700000018</v>
      </c>
      <c r="I15" s="32">
        <v>1570.6558750000002</v>
      </c>
      <c r="J15" s="32">
        <v>42.466000000000001</v>
      </c>
      <c r="K15" s="32">
        <v>-142.04681500000004</v>
      </c>
      <c r="L15" s="32">
        <v>-142.04681499999992</v>
      </c>
      <c r="M15" s="32">
        <v>0</v>
      </c>
      <c r="N15" s="32">
        <v>0</v>
      </c>
      <c r="O15" s="32">
        <v>-99.58081500000003</v>
      </c>
      <c r="P15" s="32">
        <v>1471.0750600000001</v>
      </c>
      <c r="Q15" s="32">
        <v>0</v>
      </c>
      <c r="R15" s="32">
        <v>14.325475999999981</v>
      </c>
      <c r="S15" s="32">
        <v>14.325475999999824</v>
      </c>
      <c r="T15" s="32">
        <v>0</v>
      </c>
      <c r="U15" s="32">
        <v>0</v>
      </c>
      <c r="V15" s="32">
        <v>14.325475999999981</v>
      </c>
      <c r="W15" s="32">
        <v>1485.4005360000001</v>
      </c>
      <c r="X15" s="32">
        <v>0</v>
      </c>
      <c r="Y15" s="32">
        <v>314.6494889999999</v>
      </c>
      <c r="Z15" s="32">
        <v>177.52485157419352</v>
      </c>
      <c r="AA15" s="32">
        <v>159.97874366344087</v>
      </c>
      <c r="AB15" s="32">
        <v>-22.854106237634412</v>
      </c>
      <c r="AC15" s="32">
        <v>314.6494889999999</v>
      </c>
      <c r="AD15" s="32">
        <v>1800.050025</v>
      </c>
      <c r="AE15" s="32">
        <v>0</v>
      </c>
      <c r="AF15" s="32">
        <v>113.86806300000012</v>
      </c>
      <c r="AG15" s="32">
        <v>165.20733427771606</v>
      </c>
      <c r="AH15" s="32">
        <v>-51.339271277715987</v>
      </c>
      <c r="AI15" s="32">
        <v>0</v>
      </c>
      <c r="AJ15" s="32">
        <v>113.86806300000012</v>
      </c>
      <c r="AK15" s="32">
        <v>1913.9180880000001</v>
      </c>
      <c r="AL15" s="32">
        <v>0</v>
      </c>
      <c r="AM15" s="32">
        <v>-174.10945800000013</v>
      </c>
      <c r="AN15" s="32">
        <v>-98.32214161612913</v>
      </c>
      <c r="AO15" s="32">
        <v>-75.787316383870973</v>
      </c>
      <c r="AP15" s="32">
        <v>0</v>
      </c>
      <c r="AQ15" s="32">
        <v>-174.10945800000013</v>
      </c>
      <c r="AR15" s="32">
        <v>1739.80863</v>
      </c>
      <c r="AS15" s="32">
        <v>0</v>
      </c>
      <c r="AT15" s="32">
        <v>99.934778999999935</v>
      </c>
      <c r="AU15" s="32">
        <v>99.934778999999992</v>
      </c>
      <c r="AV15" s="32">
        <v>0</v>
      </c>
      <c r="AW15" s="32">
        <v>0</v>
      </c>
      <c r="AX15" s="32">
        <v>99.934778999999935</v>
      </c>
      <c r="AY15" s="32">
        <v>1839.7434089999999</v>
      </c>
      <c r="AZ15" s="32">
        <v>-1978.972</v>
      </c>
      <c r="BA15" s="32">
        <v>220.80116500000008</v>
      </c>
      <c r="BB15" s="32">
        <v>-38.07461874193551</v>
      </c>
      <c r="BC15" s="32">
        <v>258.87578374193549</v>
      </c>
      <c r="BD15" s="32">
        <v>0</v>
      </c>
      <c r="BE15" s="32">
        <v>-1758.1708349999999</v>
      </c>
      <c r="BF15" s="32">
        <v>81.572574000000003</v>
      </c>
      <c r="BG15" s="32">
        <v>0</v>
      </c>
      <c r="BH15" s="32">
        <v>-0.64440000000000452</v>
      </c>
      <c r="BI15" s="32">
        <v>-0.64440000000000097</v>
      </c>
      <c r="BJ15" s="32">
        <v>0</v>
      </c>
      <c r="BK15" s="32">
        <v>0</v>
      </c>
      <c r="BL15" s="32">
        <v>-0.64440000000000452</v>
      </c>
      <c r="BM15" s="32">
        <v>80.928173999999999</v>
      </c>
      <c r="BN15" s="32">
        <v>0</v>
      </c>
      <c r="BO15" s="32">
        <v>23.467801999999992</v>
      </c>
      <c r="BP15" s="32">
        <v>-2.995324088888907</v>
      </c>
      <c r="BQ15" s="32">
        <v>0</v>
      </c>
      <c r="BR15" s="32">
        <v>26.463126088888895</v>
      </c>
      <c r="BS15" s="32">
        <v>23.467801999999992</v>
      </c>
      <c r="BT15" s="32">
        <v>104.39597599999999</v>
      </c>
      <c r="BU15" s="32">
        <v>25.635000000000002</v>
      </c>
      <c r="BV15" s="32">
        <v>-23.9466</v>
      </c>
      <c r="BW15" s="32">
        <v>1.9555782500000021</v>
      </c>
      <c r="BX15" s="32">
        <v>0</v>
      </c>
      <c r="BY15" s="32">
        <v>-25.902178250000002</v>
      </c>
      <c r="BZ15" s="32">
        <v>1.6884000000000015</v>
      </c>
      <c r="CA15" s="32">
        <v>106.08437599999999</v>
      </c>
      <c r="CB15" s="32">
        <v>27.516999999999999</v>
      </c>
      <c r="CC15" s="32">
        <v>-105.53415299999999</v>
      </c>
      <c r="CD15" s="32">
        <v>-51.610799195652184</v>
      </c>
      <c r="CE15" s="32">
        <v>0</v>
      </c>
      <c r="CF15" s="32">
        <v>-53.923353804347798</v>
      </c>
      <c r="CG15" s="32">
        <v>-78.017152999999993</v>
      </c>
      <c r="CH15" s="32">
        <v>28.067222999999998</v>
      </c>
      <c r="CI15" s="32">
        <v>26.341000000000001</v>
      </c>
      <c r="CJ15" s="32">
        <v>-1.3212370000000035</v>
      </c>
      <c r="CK15" s="32">
        <v>-1.3212370000000035</v>
      </c>
      <c r="CL15" s="32">
        <v>0</v>
      </c>
      <c r="CM15" s="32">
        <v>0</v>
      </c>
      <c r="CN15" s="32">
        <v>25.019762999999998</v>
      </c>
      <c r="CO15" s="32">
        <v>53.086985999999996</v>
      </c>
      <c r="CP15" s="32">
        <v>26.181000000000001</v>
      </c>
      <c r="CQ15" s="32">
        <v>-26.889645999999995</v>
      </c>
      <c r="CR15" s="32">
        <v>-0.71123354945059702</v>
      </c>
      <c r="CS15" s="32">
        <v>0</v>
      </c>
      <c r="CT15" s="32">
        <v>-26.178412450549398</v>
      </c>
      <c r="CU15" s="32">
        <v>-0.70864599999999456</v>
      </c>
      <c r="CV15" s="32">
        <v>52.378340000000001</v>
      </c>
      <c r="CW15" s="32">
        <v>26.401</v>
      </c>
      <c r="CX15" s="32">
        <v>6.1154460000000093</v>
      </c>
      <c r="CY15" s="32">
        <v>6.1154460000000022</v>
      </c>
      <c r="CZ15" s="32">
        <v>0</v>
      </c>
      <c r="DA15" s="32">
        <v>0</v>
      </c>
      <c r="DB15" s="32">
        <v>32.516446000000009</v>
      </c>
      <c r="DC15" s="32">
        <v>84.894786000000011</v>
      </c>
      <c r="DD15" s="32">
        <v>83.849000000000004</v>
      </c>
      <c r="DE15" s="32">
        <v>-2.6142020000000201</v>
      </c>
      <c r="DF15" s="32">
        <v>-2.614202000000013</v>
      </c>
      <c r="DG15" s="32">
        <v>0</v>
      </c>
      <c r="DH15" s="32">
        <v>0</v>
      </c>
      <c r="DI15" s="32">
        <v>81.234797999999984</v>
      </c>
      <c r="DJ15" s="32">
        <v>166.12958399999999</v>
      </c>
      <c r="DK15" s="32">
        <v>81.904000000000011</v>
      </c>
      <c r="DL15" s="32">
        <v>-2.7946990000000227</v>
      </c>
      <c r="DM15" s="32">
        <v>-2.7946990000000156</v>
      </c>
      <c r="DN15" s="32">
        <v>0</v>
      </c>
      <c r="DO15" s="32">
        <v>0</v>
      </c>
      <c r="DP15" s="32">
        <v>79.109300999999988</v>
      </c>
      <c r="DQ15" s="32">
        <v>245.23888499999998</v>
      </c>
      <c r="DR15" s="32">
        <v>79.69</v>
      </c>
      <c r="DS15" s="32">
        <v>-10.932300999999995</v>
      </c>
      <c r="DT15" s="32">
        <v>-10.93230100000001</v>
      </c>
      <c r="DU15" s="32">
        <v>0</v>
      </c>
      <c r="DV15" s="32">
        <v>0</v>
      </c>
      <c r="DW15" s="32">
        <v>68.757699000000002</v>
      </c>
      <c r="DX15" s="32">
        <v>313.99658399999998</v>
      </c>
      <c r="DY15" s="32">
        <v>125.307</v>
      </c>
      <c r="DZ15" s="32">
        <v>-29.895830999999973</v>
      </c>
      <c r="EA15" s="32">
        <v>-29.895830999999966</v>
      </c>
      <c r="EB15" s="32">
        <v>0</v>
      </c>
      <c r="EC15" s="32">
        <v>0</v>
      </c>
      <c r="ED15" s="32">
        <v>95.411169000000029</v>
      </c>
      <c r="EE15" s="32">
        <v>409.40775300000001</v>
      </c>
      <c r="EF15" s="32">
        <v>263.935</v>
      </c>
      <c r="EG15" s="32">
        <v>37.243246999999997</v>
      </c>
      <c r="EH15" s="32">
        <v>37.243247000000018</v>
      </c>
      <c r="EI15" s="32">
        <v>0</v>
      </c>
      <c r="EJ15" s="32">
        <v>0</v>
      </c>
      <c r="EK15" s="32">
        <v>301.178247</v>
      </c>
      <c r="EL15" s="32">
        <v>710.58600000000001</v>
      </c>
      <c r="EM15" s="32">
        <v>485.87600000000003</v>
      </c>
      <c r="EN15" s="32">
        <v>178.5515000000002</v>
      </c>
      <c r="EO15" s="32">
        <v>153.49897032967041</v>
      </c>
      <c r="EP15" s="32">
        <v>25.052529670329701</v>
      </c>
      <c r="EQ15" s="32">
        <v>0</v>
      </c>
      <c r="ER15" s="32">
        <v>664.42750000000024</v>
      </c>
      <c r="ES15" s="32">
        <v>1375.0135000000002</v>
      </c>
      <c r="ET15" s="32">
        <v>566.04499999999996</v>
      </c>
      <c r="EU15" s="32">
        <v>-72.604500000000257</v>
      </c>
      <c r="EV15" s="32">
        <v>-45.690169230769314</v>
      </c>
      <c r="EW15" s="32">
        <v>-26.914330769230801</v>
      </c>
      <c r="EX15" s="32">
        <v>0</v>
      </c>
      <c r="EY15" s="32">
        <v>493.4404999999997</v>
      </c>
      <c r="EZ15" s="32">
        <v>1868.454</v>
      </c>
      <c r="FA15" s="32">
        <v>663.15099999999995</v>
      </c>
      <c r="FB15" s="32">
        <v>156.79050000000018</v>
      </c>
      <c r="FC15" s="32">
        <v>156.79050000000009</v>
      </c>
      <c r="FD15" s="32">
        <v>0</v>
      </c>
      <c r="FE15" s="32">
        <v>0</v>
      </c>
      <c r="FF15" s="32">
        <v>819.94150000000013</v>
      </c>
      <c r="FG15" s="32">
        <v>2688.3955000000001</v>
      </c>
      <c r="FH15" s="32">
        <v>394.22799999999995</v>
      </c>
      <c r="FI15" s="32">
        <v>55.857099999999832</v>
      </c>
      <c r="FJ15" s="32">
        <v>27.589280434782324</v>
      </c>
      <c r="FK15" s="32">
        <v>28.267819565217401</v>
      </c>
      <c r="FL15" s="32">
        <v>0</v>
      </c>
      <c r="FM15" s="32">
        <v>450.08509999999978</v>
      </c>
      <c r="FN15" s="32">
        <v>3138.4805999999999</v>
      </c>
      <c r="FO15" s="32">
        <v>1648.3510000000001</v>
      </c>
      <c r="FP15" s="32">
        <v>-130.00319999999965</v>
      </c>
      <c r="FQ15" s="32">
        <v>-130.00319999999959</v>
      </c>
      <c r="FR15" s="32">
        <v>0</v>
      </c>
      <c r="FS15" s="32">
        <v>0</v>
      </c>
      <c r="FT15" s="32">
        <v>1518.3478000000005</v>
      </c>
      <c r="FU15" s="32">
        <v>4656.8284000000003</v>
      </c>
      <c r="FV15" s="32">
        <v>1161.144</v>
      </c>
      <c r="FW15" s="32">
        <v>-165.30199999999945</v>
      </c>
      <c r="FX15" s="32">
        <v>-165.30199999999965</v>
      </c>
      <c r="FY15" s="32">
        <v>0</v>
      </c>
      <c r="FZ15" s="32">
        <v>0</v>
      </c>
      <c r="GA15" s="32">
        <v>995.84200000000055</v>
      </c>
      <c r="GB15" s="32">
        <v>5652.6704000000009</v>
      </c>
      <c r="GC15" s="32">
        <v>1156.364</v>
      </c>
      <c r="GD15" s="32">
        <v>-138.45840000000089</v>
      </c>
      <c r="GE15" s="32">
        <v>-138.45840000000072</v>
      </c>
      <c r="GF15" s="32">
        <v>0</v>
      </c>
      <c r="GG15" s="32">
        <v>0</v>
      </c>
      <c r="GH15" s="32">
        <v>1017.9055999999991</v>
      </c>
      <c r="GI15" s="32">
        <v>6670.576</v>
      </c>
      <c r="GJ15" s="32">
        <v>1741.7869999999998</v>
      </c>
      <c r="GK15" s="32">
        <v>207.54820000000063</v>
      </c>
      <c r="GL15" s="32">
        <v>207.54820000000058</v>
      </c>
      <c r="GM15" s="32">
        <v>0</v>
      </c>
      <c r="GN15" s="32">
        <v>0</v>
      </c>
      <c r="GO15" s="32">
        <v>1949.3352000000004</v>
      </c>
      <c r="GP15" s="32">
        <v>8619.9112000000005</v>
      </c>
      <c r="GQ15" s="32">
        <v>2001.4190000000001</v>
      </c>
      <c r="GR15" s="32">
        <v>700.31609999999978</v>
      </c>
      <c r="GS15" s="32">
        <v>700.31610000000023</v>
      </c>
      <c r="GT15" s="32">
        <v>0</v>
      </c>
      <c r="GU15" s="32">
        <v>0</v>
      </c>
      <c r="GV15" s="32">
        <v>2701.7350999999999</v>
      </c>
      <c r="GW15" s="32">
        <v>11321.6463</v>
      </c>
      <c r="GX15" s="32">
        <v>-204.785</v>
      </c>
      <c r="GY15" s="32">
        <v>6.9999999882952579E-4</v>
      </c>
      <c r="GZ15" s="32">
        <v>6.9999999882952579E-4</v>
      </c>
      <c r="HA15" s="32">
        <v>0</v>
      </c>
      <c r="HB15" s="32">
        <v>0</v>
      </c>
      <c r="HC15" s="32">
        <v>-204.78430000000117</v>
      </c>
      <c r="HD15" s="32">
        <v>11116.861999999999</v>
      </c>
      <c r="HE15" s="32">
        <v>-68.417999999999992</v>
      </c>
      <c r="HF15" s="32">
        <v>2737.9182000000023</v>
      </c>
      <c r="HG15" s="32">
        <v>2737.9182000000023</v>
      </c>
      <c r="HH15" s="32">
        <v>0</v>
      </c>
      <c r="HI15" s="32">
        <v>0</v>
      </c>
      <c r="HJ15" s="32">
        <v>2669.5002000000022</v>
      </c>
      <c r="HK15" s="32">
        <v>13786.362200000001</v>
      </c>
      <c r="HL15" s="32">
        <v>-1389.607</v>
      </c>
      <c r="HM15" s="32">
        <v>1206.7639999999992</v>
      </c>
      <c r="HN15" s="32">
        <v>-36.568400000000508</v>
      </c>
      <c r="HO15" s="32">
        <v>1243.3324000000002</v>
      </c>
      <c r="HP15" s="32">
        <v>5.6843418860808015E-14</v>
      </c>
      <c r="HQ15" s="32">
        <v>-182.84300000000076</v>
      </c>
      <c r="HR15" s="32">
        <v>13603.519200000001</v>
      </c>
      <c r="HS15" s="32">
        <v>-73.138000000000005</v>
      </c>
      <c r="HT15" s="32">
        <v>7.99999998974954E-4</v>
      </c>
      <c r="HU15" s="32">
        <v>7.99999998974954E-4</v>
      </c>
      <c r="HV15" s="32">
        <v>0</v>
      </c>
      <c r="HW15" s="32">
        <v>0</v>
      </c>
      <c r="HX15" s="32">
        <v>-73.13720000000103</v>
      </c>
      <c r="HY15" s="32">
        <v>13530.382</v>
      </c>
      <c r="HZ15" s="32">
        <v>-73.138000000000005</v>
      </c>
      <c r="IA15" s="32">
        <v>8.000000007939434E-4</v>
      </c>
      <c r="IB15" s="32">
        <v>8.000000007939434E-4</v>
      </c>
      <c r="IC15" s="32">
        <v>0</v>
      </c>
      <c r="ID15" s="32">
        <v>0</v>
      </c>
      <c r="IE15" s="32">
        <v>-73.137199999999211</v>
      </c>
      <c r="IF15" s="32">
        <v>13457.2448</v>
      </c>
      <c r="IG15" s="32">
        <v>-329.11799999999999</v>
      </c>
      <c r="IH15" s="32">
        <v>1097.0586000000017</v>
      </c>
      <c r="II15" s="32">
        <v>6.000000008157258E-4</v>
      </c>
      <c r="IJ15" s="32">
        <v>1097.058</v>
      </c>
      <c r="IK15" s="32">
        <v>0</v>
      </c>
      <c r="IL15" s="32">
        <v>767.94060000000172</v>
      </c>
      <c r="IM15" s="32">
        <v>14225.185400000002</v>
      </c>
      <c r="IN15" s="32">
        <v>-73.613</v>
      </c>
      <c r="IO15" s="32">
        <v>661.56359999999654</v>
      </c>
      <c r="IP15" s="32">
        <v>551.7811499999965</v>
      </c>
      <c r="IQ15" s="32">
        <v>109.78245</v>
      </c>
      <c r="IR15" s="32">
        <v>0</v>
      </c>
      <c r="IS15" s="32">
        <v>587.95059999999648</v>
      </c>
      <c r="IT15" s="32">
        <v>14813.135999999999</v>
      </c>
    </row>
    <row r="16" spans="1:254" s="232" customFormat="1" x14ac:dyDescent="0.25">
      <c r="A16" s="89" t="s">
        <v>87</v>
      </c>
      <c r="B16" s="32">
        <v>0</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c r="GK16" s="32">
        <v>0</v>
      </c>
      <c r="GL16" s="32">
        <v>0</v>
      </c>
      <c r="GM16" s="32">
        <v>0</v>
      </c>
      <c r="GN16" s="32">
        <v>0</v>
      </c>
      <c r="GO16" s="32">
        <v>0</v>
      </c>
      <c r="GP16" s="32">
        <v>0</v>
      </c>
      <c r="GQ16" s="32">
        <v>0</v>
      </c>
      <c r="GR16" s="32">
        <v>0</v>
      </c>
      <c r="GS16" s="32">
        <v>0</v>
      </c>
      <c r="GT16" s="32">
        <v>0</v>
      </c>
      <c r="GU16" s="32">
        <v>0</v>
      </c>
      <c r="GV16" s="32">
        <v>0</v>
      </c>
      <c r="GW16" s="32">
        <v>0</v>
      </c>
      <c r="GX16" s="32">
        <v>0</v>
      </c>
      <c r="GY16" s="32">
        <v>0</v>
      </c>
      <c r="GZ16" s="32">
        <v>0</v>
      </c>
      <c r="HA16" s="32">
        <v>0</v>
      </c>
      <c r="HB16" s="32">
        <v>0</v>
      </c>
      <c r="HC16" s="32">
        <v>0</v>
      </c>
      <c r="HD16" s="32">
        <v>0</v>
      </c>
      <c r="HE16" s="32">
        <v>0</v>
      </c>
      <c r="HF16" s="32">
        <v>0</v>
      </c>
      <c r="HG16" s="32">
        <v>0</v>
      </c>
      <c r="HH16" s="32">
        <v>0</v>
      </c>
      <c r="HI16" s="32">
        <v>0</v>
      </c>
      <c r="HJ16" s="32">
        <v>0</v>
      </c>
      <c r="HK16" s="32">
        <v>0</v>
      </c>
      <c r="HL16" s="32">
        <v>0</v>
      </c>
      <c r="HM16" s="32">
        <v>0</v>
      </c>
      <c r="HN16" s="32">
        <v>0</v>
      </c>
      <c r="HO16" s="32">
        <v>0</v>
      </c>
      <c r="HP16" s="32">
        <v>0</v>
      </c>
      <c r="HQ16" s="32">
        <v>0</v>
      </c>
      <c r="HR16" s="32">
        <v>0</v>
      </c>
      <c r="HS16" s="32">
        <v>0</v>
      </c>
      <c r="HT16" s="32">
        <v>0</v>
      </c>
      <c r="HU16" s="32">
        <v>0</v>
      </c>
      <c r="HV16" s="32">
        <v>0</v>
      </c>
      <c r="HW16" s="32">
        <v>0</v>
      </c>
      <c r="HX16" s="32">
        <v>0</v>
      </c>
      <c r="HY16" s="32">
        <v>0</v>
      </c>
      <c r="HZ16" s="32">
        <v>0</v>
      </c>
      <c r="IA16" s="32">
        <v>0</v>
      </c>
      <c r="IB16" s="32">
        <v>0</v>
      </c>
      <c r="IC16" s="32">
        <v>0</v>
      </c>
      <c r="ID16" s="32">
        <v>0</v>
      </c>
      <c r="IE16" s="32">
        <v>0</v>
      </c>
      <c r="IF16" s="32">
        <v>0</v>
      </c>
      <c r="IG16" s="32">
        <v>0</v>
      </c>
      <c r="IH16" s="32">
        <v>0</v>
      </c>
      <c r="II16" s="32">
        <v>0</v>
      </c>
      <c r="IJ16" s="32">
        <v>0</v>
      </c>
      <c r="IK16" s="32">
        <v>0</v>
      </c>
      <c r="IL16" s="32">
        <v>0</v>
      </c>
      <c r="IM16" s="32">
        <v>0</v>
      </c>
      <c r="IN16" s="32">
        <v>0</v>
      </c>
      <c r="IO16" s="32">
        <v>0</v>
      </c>
      <c r="IP16" s="32">
        <v>0</v>
      </c>
      <c r="IQ16" s="32">
        <v>0</v>
      </c>
      <c r="IR16" s="32">
        <v>0</v>
      </c>
      <c r="IS16" s="32">
        <v>0</v>
      </c>
      <c r="IT16" s="32">
        <v>0</v>
      </c>
    </row>
    <row r="17" spans="1:254" s="232" customFormat="1" ht="13.95" customHeight="1" x14ac:dyDescent="0.25">
      <c r="A17" s="89" t="s">
        <v>88</v>
      </c>
      <c r="B17" s="32">
        <v>977.65047200000004</v>
      </c>
      <c r="C17" s="32">
        <v>23.256</v>
      </c>
      <c r="D17" s="32">
        <v>475.97890300000006</v>
      </c>
      <c r="E17" s="32">
        <v>475.97890300000006</v>
      </c>
      <c r="F17" s="32">
        <v>0</v>
      </c>
      <c r="G17" s="32">
        <v>0</v>
      </c>
      <c r="H17" s="32">
        <v>499.23490300000003</v>
      </c>
      <c r="I17" s="32">
        <v>1476.8853750000001</v>
      </c>
      <c r="J17" s="32">
        <v>42.466000000000001</v>
      </c>
      <c r="K17" s="32">
        <v>-132.33774699999992</v>
      </c>
      <c r="L17" s="32">
        <v>-132.33774699999992</v>
      </c>
      <c r="M17" s="32">
        <v>0</v>
      </c>
      <c r="N17" s="32">
        <v>0</v>
      </c>
      <c r="O17" s="32">
        <v>-89.871746999999914</v>
      </c>
      <c r="P17" s="32">
        <v>1387.0136280000002</v>
      </c>
      <c r="Q17" s="32">
        <v>0</v>
      </c>
      <c r="R17" s="32">
        <v>33.804275999999845</v>
      </c>
      <c r="S17" s="32">
        <v>33.804275999999845</v>
      </c>
      <c r="T17" s="32">
        <v>0</v>
      </c>
      <c r="U17" s="32">
        <v>0</v>
      </c>
      <c r="V17" s="32">
        <v>33.804275999999845</v>
      </c>
      <c r="W17" s="32">
        <v>1420.817904</v>
      </c>
      <c r="X17" s="32">
        <v>0</v>
      </c>
      <c r="Y17" s="32">
        <v>331.23078699999996</v>
      </c>
      <c r="Z17" s="32">
        <v>171.2520433365591</v>
      </c>
      <c r="AA17" s="32">
        <v>159.97874366344087</v>
      </c>
      <c r="AB17" s="32">
        <v>0</v>
      </c>
      <c r="AC17" s="32">
        <v>331.23078699999996</v>
      </c>
      <c r="AD17" s="32">
        <v>1752.048691</v>
      </c>
      <c r="AE17" s="32">
        <v>0</v>
      </c>
      <c r="AF17" s="32">
        <v>109.43328500000007</v>
      </c>
      <c r="AG17" s="32">
        <v>160.77255627771606</v>
      </c>
      <c r="AH17" s="32">
        <v>-51.339271277715987</v>
      </c>
      <c r="AI17" s="32">
        <v>0</v>
      </c>
      <c r="AJ17" s="32">
        <v>109.43328500000007</v>
      </c>
      <c r="AK17" s="32">
        <v>1861.481976</v>
      </c>
      <c r="AL17" s="32">
        <v>0</v>
      </c>
      <c r="AM17" s="32">
        <v>-171.3821640000001</v>
      </c>
      <c r="AN17" s="32">
        <v>-95.59484761612913</v>
      </c>
      <c r="AO17" s="32">
        <v>-75.787316383870973</v>
      </c>
      <c r="AP17" s="32">
        <v>0</v>
      </c>
      <c r="AQ17" s="32">
        <v>-171.3821640000001</v>
      </c>
      <c r="AR17" s="32">
        <v>1690.0998119999999</v>
      </c>
      <c r="AS17" s="32">
        <v>0</v>
      </c>
      <c r="AT17" s="32">
        <v>71.907960000000003</v>
      </c>
      <c r="AU17" s="32">
        <v>71.907960000000003</v>
      </c>
      <c r="AV17" s="32">
        <v>0</v>
      </c>
      <c r="AW17" s="32">
        <v>0</v>
      </c>
      <c r="AX17" s="32">
        <v>71.907960000000003</v>
      </c>
      <c r="AY17" s="32">
        <v>1762.0077719999999</v>
      </c>
      <c r="AZ17" s="32">
        <v>-1978.972</v>
      </c>
      <c r="BA17" s="32">
        <v>244.15508599999998</v>
      </c>
      <c r="BB17" s="32">
        <v>-14.72069774193551</v>
      </c>
      <c r="BC17" s="32">
        <v>258.87578374193549</v>
      </c>
      <c r="BD17" s="32">
        <v>0</v>
      </c>
      <c r="BE17" s="32">
        <v>-1734.816914</v>
      </c>
      <c r="BF17" s="32">
        <v>27.190857999999999</v>
      </c>
      <c r="BG17" s="32">
        <v>0</v>
      </c>
      <c r="BH17" s="32">
        <v>-0.21480000000000032</v>
      </c>
      <c r="BI17" s="32">
        <v>-0.21480000000000032</v>
      </c>
      <c r="BJ17" s="32">
        <v>0</v>
      </c>
      <c r="BK17" s="32">
        <v>0</v>
      </c>
      <c r="BL17" s="32">
        <v>-0.21480000000000032</v>
      </c>
      <c r="BM17" s="32">
        <v>26.976057999999998</v>
      </c>
      <c r="BN17" s="32">
        <v>0</v>
      </c>
      <c r="BO17" s="32">
        <v>-0.87706400000000073</v>
      </c>
      <c r="BP17" s="32">
        <v>-0.87706400000000073</v>
      </c>
      <c r="BQ17" s="32">
        <v>0</v>
      </c>
      <c r="BR17" s="32">
        <v>0</v>
      </c>
      <c r="BS17" s="32">
        <v>-0.87706400000000073</v>
      </c>
      <c r="BT17" s="32">
        <v>26.098993999999998</v>
      </c>
      <c r="BU17" s="32">
        <v>0</v>
      </c>
      <c r="BV17" s="32">
        <v>0.42210000000000036</v>
      </c>
      <c r="BW17" s="32">
        <v>0.42210000000000036</v>
      </c>
      <c r="BX17" s="32">
        <v>0</v>
      </c>
      <c r="BY17" s="32">
        <v>0</v>
      </c>
      <c r="BZ17" s="32">
        <v>0.42210000000000036</v>
      </c>
      <c r="CA17" s="32">
        <v>26.521093999999998</v>
      </c>
      <c r="CB17" s="32">
        <v>0</v>
      </c>
      <c r="CC17" s="32">
        <v>-26.521093999999998</v>
      </c>
      <c r="CD17" s="32">
        <v>-26.521093999999998</v>
      </c>
      <c r="CE17" s="32">
        <v>0</v>
      </c>
      <c r="CF17" s="32">
        <v>0</v>
      </c>
      <c r="CG17" s="32">
        <v>-26.521093999999998</v>
      </c>
      <c r="CH17" s="32">
        <v>0</v>
      </c>
      <c r="CI17" s="32">
        <v>26.341000000000001</v>
      </c>
      <c r="CJ17" s="32">
        <v>0.20249299999999693</v>
      </c>
      <c r="CK17" s="32">
        <v>0.20249299999999693</v>
      </c>
      <c r="CL17" s="32">
        <v>0</v>
      </c>
      <c r="CM17" s="32">
        <v>0</v>
      </c>
      <c r="CN17" s="32">
        <v>26.543492999999998</v>
      </c>
      <c r="CO17" s="32">
        <v>26.543492999999998</v>
      </c>
      <c r="CP17" s="32">
        <v>0</v>
      </c>
      <c r="CQ17" s="32">
        <v>-0.35432299999999728</v>
      </c>
      <c r="CR17" s="32">
        <v>-0.35432299999999728</v>
      </c>
      <c r="CS17" s="32">
        <v>0</v>
      </c>
      <c r="CT17" s="32">
        <v>0</v>
      </c>
      <c r="CU17" s="32">
        <v>-0.35432299999999728</v>
      </c>
      <c r="CV17" s="32">
        <v>26.189170000000001</v>
      </c>
      <c r="CW17" s="32">
        <v>26.401</v>
      </c>
      <c r="CX17" s="32">
        <v>4.0063540000000017</v>
      </c>
      <c r="CY17" s="32">
        <v>4.0063540000000017</v>
      </c>
      <c r="CZ17" s="32">
        <v>0</v>
      </c>
      <c r="DA17" s="32">
        <v>0</v>
      </c>
      <c r="DB17" s="32">
        <v>30.407354000000002</v>
      </c>
      <c r="DC17" s="32">
        <v>56.596524000000002</v>
      </c>
      <c r="DD17" s="32">
        <v>0</v>
      </c>
      <c r="DE17" s="32">
        <v>-1.2199960000000019</v>
      </c>
      <c r="DF17" s="32">
        <v>-1.2199960000000019</v>
      </c>
      <c r="DG17" s="32">
        <v>0</v>
      </c>
      <c r="DH17" s="32">
        <v>0</v>
      </c>
      <c r="DI17" s="32">
        <v>-1.2199960000000019</v>
      </c>
      <c r="DJ17" s="32">
        <v>55.376528</v>
      </c>
      <c r="DK17" s="32">
        <v>0</v>
      </c>
      <c r="DL17" s="32">
        <v>-0.87899800000000283</v>
      </c>
      <c r="DM17" s="32">
        <v>-0.87899800000000283</v>
      </c>
      <c r="DN17" s="32">
        <v>0</v>
      </c>
      <c r="DO17" s="32">
        <v>0</v>
      </c>
      <c r="DP17" s="32">
        <v>-0.87899800000000283</v>
      </c>
      <c r="DQ17" s="32">
        <v>54.497529999999998</v>
      </c>
      <c r="DR17" s="32">
        <v>0</v>
      </c>
      <c r="DS17" s="32">
        <v>-2.1647660000000002</v>
      </c>
      <c r="DT17" s="32">
        <v>-2.1647660000000002</v>
      </c>
      <c r="DU17" s="32">
        <v>0</v>
      </c>
      <c r="DV17" s="32">
        <v>0</v>
      </c>
      <c r="DW17" s="32">
        <v>-2.1647660000000002</v>
      </c>
      <c r="DX17" s="32">
        <v>52.332763999999997</v>
      </c>
      <c r="DY17" s="32">
        <v>0</v>
      </c>
      <c r="DZ17" s="32">
        <v>-4.1671459999999954</v>
      </c>
      <c r="EA17" s="32">
        <v>-4.1671459999999954</v>
      </c>
      <c r="EB17" s="32">
        <v>0</v>
      </c>
      <c r="EC17" s="32">
        <v>0</v>
      </c>
      <c r="ED17" s="32">
        <v>-4.1671459999999954</v>
      </c>
      <c r="EE17" s="32">
        <v>48.165618000000002</v>
      </c>
      <c r="EF17" s="32">
        <v>0</v>
      </c>
      <c r="EG17" s="32">
        <v>-0.79321800000000309</v>
      </c>
      <c r="EH17" s="32">
        <v>-0.79321800000000309</v>
      </c>
      <c r="EI17" s="32">
        <v>0</v>
      </c>
      <c r="EJ17" s="32">
        <v>0</v>
      </c>
      <c r="EK17" s="32">
        <v>-0.79321800000000309</v>
      </c>
      <c r="EL17" s="32">
        <v>47.372399999999999</v>
      </c>
      <c r="EM17" s="32">
        <v>0</v>
      </c>
      <c r="EN17" s="32">
        <v>36.812100000000015</v>
      </c>
      <c r="EO17" s="32">
        <v>11.759570329670314</v>
      </c>
      <c r="EP17" s="32">
        <v>25.052529670329701</v>
      </c>
      <c r="EQ17" s="32">
        <v>0</v>
      </c>
      <c r="ER17" s="32">
        <v>36.812100000000015</v>
      </c>
      <c r="ES17" s="32">
        <v>84.184500000000014</v>
      </c>
      <c r="ET17" s="32">
        <v>0</v>
      </c>
      <c r="EU17" s="32">
        <v>-30.800100000000015</v>
      </c>
      <c r="EV17" s="32">
        <v>-3.8857692307692133</v>
      </c>
      <c r="EW17" s="32">
        <v>-26.914330769230801</v>
      </c>
      <c r="EX17" s="32">
        <v>0</v>
      </c>
      <c r="EY17" s="32">
        <v>-30.800100000000015</v>
      </c>
      <c r="EZ17" s="32">
        <v>53.384399999999999</v>
      </c>
      <c r="FA17" s="32">
        <v>0</v>
      </c>
      <c r="FB17" s="32">
        <v>3.2134</v>
      </c>
      <c r="FC17" s="32">
        <v>3.2134</v>
      </c>
      <c r="FD17" s="32">
        <v>0</v>
      </c>
      <c r="FE17" s="32">
        <v>0</v>
      </c>
      <c r="FF17" s="32">
        <v>3.2134</v>
      </c>
      <c r="FG17" s="32">
        <v>56.597799999999999</v>
      </c>
      <c r="FH17" s="32">
        <v>0</v>
      </c>
      <c r="FI17" s="32">
        <v>28.226000000000006</v>
      </c>
      <c r="FJ17" s="32">
        <v>-4.1819565217394938E-2</v>
      </c>
      <c r="FK17" s="32">
        <v>28.267819565217401</v>
      </c>
      <c r="FL17" s="32">
        <v>0</v>
      </c>
      <c r="FM17" s="32">
        <v>28.226000000000006</v>
      </c>
      <c r="FN17" s="32">
        <v>84.823800000000006</v>
      </c>
      <c r="FO17" s="32">
        <v>0</v>
      </c>
      <c r="FP17" s="32">
        <v>-1.1681999999999988</v>
      </c>
      <c r="FQ17" s="32">
        <v>-1.1681999999999988</v>
      </c>
      <c r="FR17" s="32">
        <v>0</v>
      </c>
      <c r="FS17" s="32">
        <v>0</v>
      </c>
      <c r="FT17" s="32">
        <v>-1.1681999999999988</v>
      </c>
      <c r="FU17" s="32">
        <v>83.655600000000007</v>
      </c>
      <c r="FV17" s="32">
        <v>0</v>
      </c>
      <c r="FW17" s="32">
        <v>-2.1266999999999996</v>
      </c>
      <c r="FX17" s="32">
        <v>-2.1266999999999996</v>
      </c>
      <c r="FY17" s="32">
        <v>0</v>
      </c>
      <c r="FZ17" s="32">
        <v>0</v>
      </c>
      <c r="GA17" s="32">
        <v>-2.1266999999999996</v>
      </c>
      <c r="GB17" s="32">
        <v>81.528900000000007</v>
      </c>
      <c r="GC17" s="32">
        <v>0</v>
      </c>
      <c r="GD17" s="32">
        <v>-1.8008999999999986</v>
      </c>
      <c r="GE17" s="32">
        <v>-1.8008999999999986</v>
      </c>
      <c r="GF17" s="32">
        <v>0</v>
      </c>
      <c r="GG17" s="32">
        <v>0</v>
      </c>
      <c r="GH17" s="32">
        <v>-1.8008999999999986</v>
      </c>
      <c r="GI17" s="32">
        <v>79.728000000000009</v>
      </c>
      <c r="GJ17" s="32">
        <v>0</v>
      </c>
      <c r="GK17" s="32">
        <v>2.1066000000000003</v>
      </c>
      <c r="GL17" s="32">
        <v>2.1066000000000003</v>
      </c>
      <c r="GM17" s="32">
        <v>0</v>
      </c>
      <c r="GN17" s="32">
        <v>0</v>
      </c>
      <c r="GO17" s="32">
        <v>2.1066000000000003</v>
      </c>
      <c r="GP17" s="32">
        <v>81.834600000000009</v>
      </c>
      <c r="GQ17" s="32">
        <v>0</v>
      </c>
      <c r="GR17" s="32">
        <v>5.9300999999999959</v>
      </c>
      <c r="GS17" s="32">
        <v>5.9300999999999959</v>
      </c>
      <c r="GT17" s="32">
        <v>0</v>
      </c>
      <c r="GU17" s="32">
        <v>0</v>
      </c>
      <c r="GV17" s="32">
        <v>5.9300999999999959</v>
      </c>
      <c r="GW17" s="32">
        <v>87.764700000000005</v>
      </c>
      <c r="GX17" s="32">
        <v>0</v>
      </c>
      <c r="GY17" s="32">
        <v>0</v>
      </c>
      <c r="GZ17" s="32">
        <v>0</v>
      </c>
      <c r="HA17" s="32">
        <v>0</v>
      </c>
      <c r="HB17" s="32">
        <v>0</v>
      </c>
      <c r="HC17" s="32">
        <v>0</v>
      </c>
      <c r="HD17" s="32">
        <v>87.764700000000005</v>
      </c>
      <c r="HE17" s="32">
        <v>0</v>
      </c>
      <c r="HF17" s="32">
        <v>21.941100000000006</v>
      </c>
      <c r="HG17" s="32">
        <v>21.941100000000006</v>
      </c>
      <c r="HH17" s="32">
        <v>0</v>
      </c>
      <c r="HI17" s="32">
        <v>0</v>
      </c>
      <c r="HJ17" s="32">
        <v>21.941100000000006</v>
      </c>
      <c r="HK17" s="32">
        <v>109.70580000000001</v>
      </c>
      <c r="HL17" s="32">
        <v>0</v>
      </c>
      <c r="HM17" s="32">
        <v>-36.568600000000004</v>
      </c>
      <c r="HN17" s="32">
        <v>0</v>
      </c>
      <c r="HO17" s="32">
        <v>0</v>
      </c>
      <c r="HP17" s="32">
        <v>-36.568600000000004</v>
      </c>
      <c r="HQ17" s="32">
        <v>-36.568600000000004</v>
      </c>
      <c r="HR17" s="32">
        <v>73.137200000000007</v>
      </c>
      <c r="HS17" s="32">
        <v>0</v>
      </c>
      <c r="HT17" s="32">
        <v>0</v>
      </c>
      <c r="HU17" s="32">
        <v>0</v>
      </c>
      <c r="HV17" s="32">
        <v>0</v>
      </c>
      <c r="HW17" s="32">
        <v>0</v>
      </c>
      <c r="HX17" s="32">
        <v>0</v>
      </c>
      <c r="HY17" s="32">
        <v>73.137200000000007</v>
      </c>
      <c r="HZ17" s="32">
        <v>0</v>
      </c>
      <c r="IA17" s="32">
        <v>0</v>
      </c>
      <c r="IB17" s="32">
        <v>0</v>
      </c>
      <c r="IC17" s="32">
        <v>0</v>
      </c>
      <c r="ID17" s="32">
        <v>0</v>
      </c>
      <c r="IE17" s="32">
        <v>0</v>
      </c>
      <c r="IF17" s="32">
        <v>73.137200000000007</v>
      </c>
      <c r="IG17" s="32">
        <v>0</v>
      </c>
      <c r="IH17" s="32">
        <v>1097.058</v>
      </c>
      <c r="II17" s="32">
        <v>0</v>
      </c>
      <c r="IJ17" s="32">
        <v>1097.058</v>
      </c>
      <c r="IK17" s="32">
        <v>0</v>
      </c>
      <c r="IL17" s="32">
        <v>1097.058</v>
      </c>
      <c r="IM17" s="32">
        <v>1170.1952000000001</v>
      </c>
      <c r="IN17" s="32">
        <v>0</v>
      </c>
      <c r="IO17" s="32">
        <v>159.1887999999999</v>
      </c>
      <c r="IP17" s="32">
        <v>49.406349999999904</v>
      </c>
      <c r="IQ17" s="32">
        <v>109.78245</v>
      </c>
      <c r="IR17" s="32">
        <v>0</v>
      </c>
      <c r="IS17" s="32">
        <v>159.1887999999999</v>
      </c>
      <c r="IT17" s="32">
        <v>1329.384</v>
      </c>
    </row>
    <row r="18" spans="1:254" s="232" customFormat="1" x14ac:dyDescent="0.25">
      <c r="A18" s="233" t="s">
        <v>89</v>
      </c>
      <c r="B18" s="32">
        <v>94.611335999999994</v>
      </c>
      <c r="C18" s="32">
        <v>0</v>
      </c>
      <c r="D18" s="32">
        <v>-0.84083599999999592</v>
      </c>
      <c r="E18" s="32">
        <v>-0.84083599999999592</v>
      </c>
      <c r="F18" s="32">
        <v>0</v>
      </c>
      <c r="G18" s="32">
        <v>0</v>
      </c>
      <c r="H18" s="32">
        <v>-0.84083599999999592</v>
      </c>
      <c r="I18" s="32">
        <v>93.770499999999998</v>
      </c>
      <c r="J18" s="32">
        <v>0</v>
      </c>
      <c r="K18" s="32">
        <v>-9.7090679999999878</v>
      </c>
      <c r="L18" s="32">
        <v>-9.7090679999999878</v>
      </c>
      <c r="M18" s="32">
        <v>0</v>
      </c>
      <c r="N18" s="32">
        <v>0</v>
      </c>
      <c r="O18" s="32">
        <v>-9.7090679999999878</v>
      </c>
      <c r="P18" s="32">
        <v>84.061432000000011</v>
      </c>
      <c r="Q18" s="32">
        <v>0</v>
      </c>
      <c r="R18" s="32">
        <v>-19.478800000000021</v>
      </c>
      <c r="S18" s="32">
        <v>-19.478800000000021</v>
      </c>
      <c r="T18" s="32">
        <v>0</v>
      </c>
      <c r="U18" s="32">
        <v>0</v>
      </c>
      <c r="V18" s="32">
        <v>-19.478800000000021</v>
      </c>
      <c r="W18" s="32">
        <v>64.58263199999999</v>
      </c>
      <c r="X18" s="32">
        <v>0</v>
      </c>
      <c r="Y18" s="32">
        <v>-16.58129799999999</v>
      </c>
      <c r="Z18" s="32">
        <v>6.2728082376344219</v>
      </c>
      <c r="AA18" s="32">
        <v>0</v>
      </c>
      <c r="AB18" s="32">
        <v>-22.854106237634412</v>
      </c>
      <c r="AC18" s="32">
        <v>-16.58129799999999</v>
      </c>
      <c r="AD18" s="32">
        <v>48.001334</v>
      </c>
      <c r="AE18" s="32">
        <v>0</v>
      </c>
      <c r="AF18" s="32">
        <v>4.4347780000000014</v>
      </c>
      <c r="AG18" s="32">
        <v>4.4347780000000014</v>
      </c>
      <c r="AH18" s="32">
        <v>0</v>
      </c>
      <c r="AI18" s="32">
        <v>0</v>
      </c>
      <c r="AJ18" s="32">
        <v>4.4347780000000014</v>
      </c>
      <c r="AK18" s="32">
        <v>52.436112000000001</v>
      </c>
      <c r="AL18" s="32">
        <v>0</v>
      </c>
      <c r="AM18" s="32">
        <v>-2.7272940000000006</v>
      </c>
      <c r="AN18" s="32">
        <v>-2.7272940000000006</v>
      </c>
      <c r="AO18" s="32">
        <v>0</v>
      </c>
      <c r="AP18" s="32">
        <v>0</v>
      </c>
      <c r="AQ18" s="32">
        <v>-2.7272940000000006</v>
      </c>
      <c r="AR18" s="32">
        <v>49.708818000000001</v>
      </c>
      <c r="AS18" s="32">
        <v>0</v>
      </c>
      <c r="AT18" s="32">
        <v>28.026818999999996</v>
      </c>
      <c r="AU18" s="32">
        <v>28.026818999999996</v>
      </c>
      <c r="AV18" s="32">
        <v>0</v>
      </c>
      <c r="AW18" s="32">
        <v>0</v>
      </c>
      <c r="AX18" s="32">
        <v>28.026818999999996</v>
      </c>
      <c r="AY18" s="32">
        <v>77.735636999999997</v>
      </c>
      <c r="AZ18" s="32">
        <v>0</v>
      </c>
      <c r="BA18" s="32">
        <v>-23.353921</v>
      </c>
      <c r="BB18" s="32">
        <v>-23.353921</v>
      </c>
      <c r="BC18" s="32">
        <v>0</v>
      </c>
      <c r="BD18" s="32">
        <v>0</v>
      </c>
      <c r="BE18" s="32">
        <v>-23.353921</v>
      </c>
      <c r="BF18" s="32">
        <v>54.381715999999997</v>
      </c>
      <c r="BG18" s="32">
        <v>0</v>
      </c>
      <c r="BH18" s="32">
        <v>-0.42960000000000065</v>
      </c>
      <c r="BI18" s="32">
        <v>-0.42960000000000065</v>
      </c>
      <c r="BJ18" s="32">
        <v>0</v>
      </c>
      <c r="BK18" s="32">
        <v>0</v>
      </c>
      <c r="BL18" s="32">
        <v>-0.42960000000000065</v>
      </c>
      <c r="BM18" s="32">
        <v>53.952115999999997</v>
      </c>
      <c r="BN18" s="32">
        <v>0</v>
      </c>
      <c r="BO18" s="32">
        <v>24.344865999999989</v>
      </c>
      <c r="BP18" s="32">
        <v>-2.1182600888889063</v>
      </c>
      <c r="BQ18" s="32">
        <v>0</v>
      </c>
      <c r="BR18" s="32">
        <v>26.463126088888895</v>
      </c>
      <c r="BS18" s="32">
        <v>24.344865999999989</v>
      </c>
      <c r="BT18" s="32">
        <v>78.296981999999986</v>
      </c>
      <c r="BU18" s="32">
        <v>25.635000000000002</v>
      </c>
      <c r="BV18" s="32">
        <v>-24.3687</v>
      </c>
      <c r="BW18" s="32">
        <v>1.5334782500000017</v>
      </c>
      <c r="BX18" s="32">
        <v>0</v>
      </c>
      <c r="BY18" s="32">
        <v>-25.902178250000002</v>
      </c>
      <c r="BZ18" s="32">
        <v>1.2663000000000011</v>
      </c>
      <c r="CA18" s="32">
        <v>79.563281999999987</v>
      </c>
      <c r="CB18" s="32">
        <v>27.516999999999999</v>
      </c>
      <c r="CC18" s="32">
        <v>-79.013058999999984</v>
      </c>
      <c r="CD18" s="32">
        <v>-25.089705195652186</v>
      </c>
      <c r="CE18" s="32">
        <v>0</v>
      </c>
      <c r="CF18" s="32">
        <v>-53.923353804347798</v>
      </c>
      <c r="CG18" s="32">
        <v>-51.496058999999988</v>
      </c>
      <c r="CH18" s="32">
        <v>28.067222999999998</v>
      </c>
      <c r="CI18" s="32">
        <v>0</v>
      </c>
      <c r="CJ18" s="32">
        <v>-1.5237300000000005</v>
      </c>
      <c r="CK18" s="32">
        <v>-1.5237300000000005</v>
      </c>
      <c r="CL18" s="32">
        <v>0</v>
      </c>
      <c r="CM18" s="32">
        <v>0</v>
      </c>
      <c r="CN18" s="32">
        <v>-1.5237300000000005</v>
      </c>
      <c r="CO18" s="32">
        <v>26.543492999999998</v>
      </c>
      <c r="CP18" s="32">
        <v>26.181000000000001</v>
      </c>
      <c r="CQ18" s="32">
        <v>-26.535322999999998</v>
      </c>
      <c r="CR18" s="32">
        <v>-0.35691054945059975</v>
      </c>
      <c r="CS18" s="32">
        <v>0</v>
      </c>
      <c r="CT18" s="32">
        <v>-26.178412450549398</v>
      </c>
      <c r="CU18" s="32">
        <v>-0.35432299999999728</v>
      </c>
      <c r="CV18" s="32">
        <v>26.189170000000001</v>
      </c>
      <c r="CW18" s="32">
        <v>0</v>
      </c>
      <c r="CX18" s="32">
        <v>2.1090920000000004</v>
      </c>
      <c r="CY18" s="32">
        <v>2.1090920000000004</v>
      </c>
      <c r="CZ18" s="32">
        <v>0</v>
      </c>
      <c r="DA18" s="32">
        <v>0</v>
      </c>
      <c r="DB18" s="32">
        <v>2.1090920000000004</v>
      </c>
      <c r="DC18" s="32">
        <v>28.298262000000001</v>
      </c>
      <c r="DD18" s="32">
        <v>83.849000000000004</v>
      </c>
      <c r="DE18" s="32">
        <v>-1.3942060000000112</v>
      </c>
      <c r="DF18" s="32">
        <v>-1.3942060000000112</v>
      </c>
      <c r="DG18" s="32">
        <v>0</v>
      </c>
      <c r="DH18" s="32">
        <v>0</v>
      </c>
      <c r="DI18" s="32">
        <v>82.454793999999993</v>
      </c>
      <c r="DJ18" s="32">
        <v>110.753056</v>
      </c>
      <c r="DK18" s="32">
        <v>81.904000000000011</v>
      </c>
      <c r="DL18" s="32">
        <v>-1.9157010000000128</v>
      </c>
      <c r="DM18" s="32">
        <v>-1.9157010000000128</v>
      </c>
      <c r="DN18" s="32">
        <v>0</v>
      </c>
      <c r="DO18" s="32">
        <v>0</v>
      </c>
      <c r="DP18" s="32">
        <v>79.988298999999998</v>
      </c>
      <c r="DQ18" s="32">
        <v>190.741355</v>
      </c>
      <c r="DR18" s="32">
        <v>79.69</v>
      </c>
      <c r="DS18" s="32">
        <v>-8.7675350000000094</v>
      </c>
      <c r="DT18" s="32">
        <v>-8.7675350000000094</v>
      </c>
      <c r="DU18" s="32">
        <v>0</v>
      </c>
      <c r="DV18" s="32">
        <v>0</v>
      </c>
      <c r="DW18" s="32">
        <v>70.922464999999988</v>
      </c>
      <c r="DX18" s="32">
        <v>261.66381999999999</v>
      </c>
      <c r="DY18" s="32">
        <v>125.307</v>
      </c>
      <c r="DZ18" s="32">
        <v>-25.72868499999997</v>
      </c>
      <c r="EA18" s="32">
        <v>-25.72868499999997</v>
      </c>
      <c r="EB18" s="32">
        <v>0</v>
      </c>
      <c r="EC18" s="32">
        <v>0</v>
      </c>
      <c r="ED18" s="32">
        <v>99.578315000000032</v>
      </c>
      <c r="EE18" s="32">
        <v>361.24213500000002</v>
      </c>
      <c r="EF18" s="32">
        <v>263.935</v>
      </c>
      <c r="EG18" s="32">
        <v>38.036465000000021</v>
      </c>
      <c r="EH18" s="32">
        <v>38.036465000000021</v>
      </c>
      <c r="EI18" s="32">
        <v>0</v>
      </c>
      <c r="EJ18" s="32">
        <v>0</v>
      </c>
      <c r="EK18" s="32">
        <v>301.97146500000002</v>
      </c>
      <c r="EL18" s="32">
        <v>663.21360000000004</v>
      </c>
      <c r="EM18" s="32">
        <v>485.87600000000003</v>
      </c>
      <c r="EN18" s="32">
        <v>141.7394000000001</v>
      </c>
      <c r="EO18" s="32">
        <v>141.7394000000001</v>
      </c>
      <c r="EP18" s="32">
        <v>0</v>
      </c>
      <c r="EQ18" s="32">
        <v>0</v>
      </c>
      <c r="ER18" s="32">
        <v>627.61540000000014</v>
      </c>
      <c r="ES18" s="32">
        <v>1290.8290000000002</v>
      </c>
      <c r="ET18" s="32">
        <v>566.04499999999996</v>
      </c>
      <c r="EU18" s="32">
        <v>-41.804400000000101</v>
      </c>
      <c r="EV18" s="32">
        <v>-41.804400000000101</v>
      </c>
      <c r="EW18" s="32">
        <v>0</v>
      </c>
      <c r="EX18" s="32">
        <v>0</v>
      </c>
      <c r="EY18" s="32">
        <v>524.24059999999986</v>
      </c>
      <c r="EZ18" s="32">
        <v>1815.0696</v>
      </c>
      <c r="FA18" s="32">
        <v>663.15099999999995</v>
      </c>
      <c r="FB18" s="32">
        <v>153.57710000000009</v>
      </c>
      <c r="FC18" s="32">
        <v>153.57710000000009</v>
      </c>
      <c r="FD18" s="32">
        <v>0</v>
      </c>
      <c r="FE18" s="32">
        <v>0</v>
      </c>
      <c r="FF18" s="32">
        <v>816.72810000000004</v>
      </c>
      <c r="FG18" s="32">
        <v>2631.7977000000001</v>
      </c>
      <c r="FH18" s="32">
        <v>394.22799999999995</v>
      </c>
      <c r="FI18" s="32">
        <v>27.631099999999719</v>
      </c>
      <c r="FJ18" s="32">
        <v>27.631099999999719</v>
      </c>
      <c r="FK18" s="32">
        <v>0</v>
      </c>
      <c r="FL18" s="32">
        <v>0</v>
      </c>
      <c r="FM18" s="32">
        <v>421.85909999999967</v>
      </c>
      <c r="FN18" s="32">
        <v>3053.6567999999997</v>
      </c>
      <c r="FO18" s="32">
        <v>1648.3510000000001</v>
      </c>
      <c r="FP18" s="32">
        <v>-128.83499999999958</v>
      </c>
      <c r="FQ18" s="32">
        <v>-128.83499999999958</v>
      </c>
      <c r="FR18" s="32">
        <v>0</v>
      </c>
      <c r="FS18" s="32">
        <v>0</v>
      </c>
      <c r="FT18" s="32">
        <v>1519.5160000000005</v>
      </c>
      <c r="FU18" s="32">
        <v>4573.1728000000003</v>
      </c>
      <c r="FV18" s="32">
        <v>1161.144</v>
      </c>
      <c r="FW18" s="32">
        <v>-163.17529999999965</v>
      </c>
      <c r="FX18" s="32">
        <v>-163.17529999999965</v>
      </c>
      <c r="FY18" s="32">
        <v>0</v>
      </c>
      <c r="FZ18" s="32">
        <v>0</v>
      </c>
      <c r="GA18" s="32">
        <v>997.96870000000035</v>
      </c>
      <c r="GB18" s="32">
        <v>5571.1415000000006</v>
      </c>
      <c r="GC18" s="32">
        <v>1156.364</v>
      </c>
      <c r="GD18" s="32">
        <v>-136.65750000000071</v>
      </c>
      <c r="GE18" s="32">
        <v>-136.65750000000071</v>
      </c>
      <c r="GF18" s="32">
        <v>0</v>
      </c>
      <c r="GG18" s="32">
        <v>0</v>
      </c>
      <c r="GH18" s="32">
        <v>1019.7064999999993</v>
      </c>
      <c r="GI18" s="32">
        <v>6590.848</v>
      </c>
      <c r="GJ18" s="32">
        <v>1741.7869999999998</v>
      </c>
      <c r="GK18" s="32">
        <v>205.44160000000056</v>
      </c>
      <c r="GL18" s="32">
        <v>205.44160000000056</v>
      </c>
      <c r="GM18" s="32">
        <v>0</v>
      </c>
      <c r="GN18" s="32">
        <v>0</v>
      </c>
      <c r="GO18" s="32">
        <v>1947.2286000000004</v>
      </c>
      <c r="GP18" s="32">
        <v>8538.0766000000003</v>
      </c>
      <c r="GQ18" s="32">
        <v>2001.4190000000001</v>
      </c>
      <c r="GR18" s="32">
        <v>694.38600000000019</v>
      </c>
      <c r="GS18" s="32">
        <v>694.38600000000019</v>
      </c>
      <c r="GT18" s="32">
        <v>0</v>
      </c>
      <c r="GU18" s="32">
        <v>0</v>
      </c>
      <c r="GV18" s="32">
        <v>2695.8050000000003</v>
      </c>
      <c r="GW18" s="32">
        <v>11233.881600000001</v>
      </c>
      <c r="GX18" s="32">
        <v>-204.785</v>
      </c>
      <c r="GY18" s="32">
        <v>6.9999999882952579E-4</v>
      </c>
      <c r="GZ18" s="32">
        <v>6.9999999882952579E-4</v>
      </c>
      <c r="HA18" s="32">
        <v>0</v>
      </c>
      <c r="HB18" s="32">
        <v>0</v>
      </c>
      <c r="HC18" s="32">
        <v>-204.78430000000117</v>
      </c>
      <c r="HD18" s="32">
        <v>11029.097299999999</v>
      </c>
      <c r="HE18" s="32">
        <v>-68.417999999999992</v>
      </c>
      <c r="HF18" s="32">
        <v>2715.9771000000023</v>
      </c>
      <c r="HG18" s="32">
        <v>2715.9771000000023</v>
      </c>
      <c r="HH18" s="32">
        <v>0</v>
      </c>
      <c r="HI18" s="32">
        <v>0</v>
      </c>
      <c r="HJ18" s="32">
        <v>2647.5591000000022</v>
      </c>
      <c r="HK18" s="32">
        <v>13676.656400000002</v>
      </c>
      <c r="HL18" s="32">
        <v>-1389.607</v>
      </c>
      <c r="HM18" s="32">
        <v>1243.3325999999997</v>
      </c>
      <c r="HN18" s="32">
        <v>-36.568400000000508</v>
      </c>
      <c r="HO18" s="32">
        <v>1243.3324000000002</v>
      </c>
      <c r="HP18" s="32">
        <v>36.56860000000006</v>
      </c>
      <c r="HQ18" s="32">
        <v>-146.27440000000024</v>
      </c>
      <c r="HR18" s="32">
        <v>13530.382000000001</v>
      </c>
      <c r="HS18" s="32">
        <v>-73.138000000000005</v>
      </c>
      <c r="HT18" s="32">
        <v>7.99999998974954E-4</v>
      </c>
      <c r="HU18" s="32">
        <v>7.99999998974954E-4</v>
      </c>
      <c r="HV18" s="32">
        <v>0</v>
      </c>
      <c r="HW18" s="32">
        <v>0</v>
      </c>
      <c r="HX18" s="32">
        <v>-73.13720000000103</v>
      </c>
      <c r="HY18" s="32">
        <v>13457.2448</v>
      </c>
      <c r="HZ18" s="32">
        <v>-73.138000000000005</v>
      </c>
      <c r="IA18" s="32">
        <v>8.000000007939434E-4</v>
      </c>
      <c r="IB18" s="32">
        <v>8.000000007939434E-4</v>
      </c>
      <c r="IC18" s="32">
        <v>0</v>
      </c>
      <c r="ID18" s="32">
        <v>0</v>
      </c>
      <c r="IE18" s="32">
        <v>-73.137199999999211</v>
      </c>
      <c r="IF18" s="32">
        <v>13384.107600000001</v>
      </c>
      <c r="IG18" s="32">
        <v>-329.11799999999999</v>
      </c>
      <c r="IH18" s="32">
        <v>6.000000008157258E-4</v>
      </c>
      <c r="II18" s="32">
        <v>6.000000008157258E-4</v>
      </c>
      <c r="IJ18" s="32">
        <v>0</v>
      </c>
      <c r="IK18" s="32">
        <v>0</v>
      </c>
      <c r="IL18" s="32">
        <v>-329.11739999999918</v>
      </c>
      <c r="IM18" s="32">
        <v>13054.990200000002</v>
      </c>
      <c r="IN18" s="32">
        <v>-73.613</v>
      </c>
      <c r="IO18" s="32">
        <v>502.37479999999658</v>
      </c>
      <c r="IP18" s="32">
        <v>502.37479999999658</v>
      </c>
      <c r="IQ18" s="32">
        <v>0</v>
      </c>
      <c r="IR18" s="32">
        <v>0</v>
      </c>
      <c r="IS18" s="32">
        <v>428.76179999999658</v>
      </c>
      <c r="IT18" s="32">
        <v>13483.751999999999</v>
      </c>
    </row>
    <row r="19" spans="1:254" s="232" customFormat="1" x14ac:dyDescent="0.25">
      <c r="A19" s="234" t="s">
        <v>90</v>
      </c>
      <c r="B19" s="32">
        <v>1892.2267200000001</v>
      </c>
      <c r="C19" s="32">
        <v>0</v>
      </c>
      <c r="D19" s="32">
        <v>874.00302999999985</v>
      </c>
      <c r="E19" s="32">
        <v>874.00302999999985</v>
      </c>
      <c r="F19" s="32">
        <v>0</v>
      </c>
      <c r="G19" s="32">
        <v>0</v>
      </c>
      <c r="H19" s="32">
        <v>874.00302999999985</v>
      </c>
      <c r="I19" s="32">
        <v>2766.22975</v>
      </c>
      <c r="J19" s="32">
        <v>0</v>
      </c>
      <c r="K19" s="32">
        <v>-244.38679000000002</v>
      </c>
      <c r="L19" s="32">
        <v>-244.38678999999979</v>
      </c>
      <c r="M19" s="32">
        <v>0</v>
      </c>
      <c r="N19" s="32">
        <v>-2.2737367544323206E-13</v>
      </c>
      <c r="O19" s="32">
        <v>-244.38679000000002</v>
      </c>
      <c r="P19" s="32">
        <v>2521.8429599999999</v>
      </c>
      <c r="Q19" s="32">
        <v>0</v>
      </c>
      <c r="R19" s="32">
        <v>405.90302399999973</v>
      </c>
      <c r="S19" s="32">
        <v>36.619618941934959</v>
      </c>
      <c r="T19" s="32">
        <v>0</v>
      </c>
      <c r="U19" s="32">
        <v>369.28340505806477</v>
      </c>
      <c r="V19" s="32">
        <v>405.90302399999973</v>
      </c>
      <c r="W19" s="32">
        <v>2927.7459839999997</v>
      </c>
      <c r="X19" s="32">
        <v>0</v>
      </c>
      <c r="Y19" s="32">
        <v>-575.68061799999987</v>
      </c>
      <c r="Z19" s="32">
        <v>269.92131279247337</v>
      </c>
      <c r="AA19" s="32">
        <v>0</v>
      </c>
      <c r="AB19" s="32">
        <v>-845.60193079247324</v>
      </c>
      <c r="AC19" s="32">
        <v>-575.68061799999987</v>
      </c>
      <c r="AD19" s="32">
        <v>2352.0653659999998</v>
      </c>
      <c r="AE19" s="32">
        <v>0</v>
      </c>
      <c r="AF19" s="32">
        <v>191.0860660000003</v>
      </c>
      <c r="AG19" s="32">
        <v>191.0860660000003</v>
      </c>
      <c r="AH19" s="32">
        <v>0</v>
      </c>
      <c r="AI19" s="32">
        <v>0</v>
      </c>
      <c r="AJ19" s="32">
        <v>191.0860660000003</v>
      </c>
      <c r="AK19" s="32">
        <v>2543.1514320000001</v>
      </c>
      <c r="AL19" s="32">
        <v>0</v>
      </c>
      <c r="AM19" s="32">
        <v>-181.98257700000022</v>
      </c>
      <c r="AN19" s="32">
        <v>-181.98257700000022</v>
      </c>
      <c r="AO19" s="32">
        <v>0</v>
      </c>
      <c r="AP19" s="32">
        <v>0</v>
      </c>
      <c r="AQ19" s="32">
        <v>-181.98257700000022</v>
      </c>
      <c r="AR19" s="32">
        <v>2361.1688549999999</v>
      </c>
      <c r="AS19" s="32">
        <v>0</v>
      </c>
      <c r="AT19" s="32">
        <v>74.547771000000012</v>
      </c>
      <c r="AU19" s="32">
        <v>74.547771000000012</v>
      </c>
      <c r="AV19" s="32">
        <v>0</v>
      </c>
      <c r="AW19" s="32">
        <v>0</v>
      </c>
      <c r="AX19" s="32">
        <v>74.547771000000012</v>
      </c>
      <c r="AY19" s="32">
        <v>2435.7166259999999</v>
      </c>
      <c r="AZ19" s="32">
        <v>0</v>
      </c>
      <c r="BA19" s="32">
        <v>93.033167999999932</v>
      </c>
      <c r="BB19" s="32">
        <v>93.033167999999932</v>
      </c>
      <c r="BC19" s="32">
        <v>0</v>
      </c>
      <c r="BD19" s="32">
        <v>0</v>
      </c>
      <c r="BE19" s="32">
        <v>93.033167999999932</v>
      </c>
      <c r="BF19" s="32">
        <v>2528.7497939999998</v>
      </c>
      <c r="BG19" s="32">
        <v>0</v>
      </c>
      <c r="BH19" s="32">
        <v>-19.976400000000012</v>
      </c>
      <c r="BI19" s="32">
        <v>-19.976400000000012</v>
      </c>
      <c r="BJ19" s="32">
        <v>0</v>
      </c>
      <c r="BK19" s="32">
        <v>0</v>
      </c>
      <c r="BL19" s="32">
        <v>-19.976400000000012</v>
      </c>
      <c r="BM19" s="32">
        <v>2508.7733939999998</v>
      </c>
      <c r="BN19" s="32">
        <v>0</v>
      </c>
      <c r="BO19" s="32">
        <v>-29.368964000000233</v>
      </c>
      <c r="BP19" s="32">
        <v>-29.368964000000233</v>
      </c>
      <c r="BQ19" s="32">
        <v>0</v>
      </c>
      <c r="BR19" s="32">
        <v>0</v>
      </c>
      <c r="BS19" s="32">
        <v>-29.368964000000233</v>
      </c>
      <c r="BT19" s="32">
        <v>2479.4044299999996</v>
      </c>
      <c r="BU19" s="32">
        <v>0</v>
      </c>
      <c r="BV19" s="32">
        <v>66.620593999999983</v>
      </c>
      <c r="BW19" s="32">
        <v>40.718415749999977</v>
      </c>
      <c r="BX19" s="32">
        <v>0</v>
      </c>
      <c r="BY19" s="32">
        <v>25.902178250000006</v>
      </c>
      <c r="BZ19" s="32">
        <v>66.620593999999983</v>
      </c>
      <c r="CA19" s="32">
        <v>2546.0250239999996</v>
      </c>
      <c r="CB19" s="32">
        <v>27.516999999999999</v>
      </c>
      <c r="CC19" s="32">
        <v>148.9786070000003</v>
      </c>
      <c r="CD19" s="32">
        <v>148.97860700000027</v>
      </c>
      <c r="CE19" s="32">
        <v>0</v>
      </c>
      <c r="CF19" s="32">
        <v>2.8421709430404007E-14</v>
      </c>
      <c r="CG19" s="32">
        <v>176.49560700000029</v>
      </c>
      <c r="CH19" s="32">
        <v>2722.5206309999999</v>
      </c>
      <c r="CI19" s="32">
        <v>56.869</v>
      </c>
      <c r="CJ19" s="32">
        <v>-98.496838000000338</v>
      </c>
      <c r="CK19" s="32">
        <v>-98.496838000000253</v>
      </c>
      <c r="CL19" s="32">
        <v>0</v>
      </c>
      <c r="CM19" s="32">
        <v>-8.5265128291212022E-14</v>
      </c>
      <c r="CN19" s="32">
        <v>-41.627838000000338</v>
      </c>
      <c r="CO19" s="32">
        <v>2680.8927929999995</v>
      </c>
      <c r="CP19" s="32">
        <v>157.20099999999999</v>
      </c>
      <c r="CQ19" s="32">
        <v>-88.230942999999542</v>
      </c>
      <c r="CR19" s="32">
        <v>-88.230942999999655</v>
      </c>
      <c r="CS19" s="32">
        <v>0</v>
      </c>
      <c r="CT19" s="32">
        <v>1.1368683772161603E-13</v>
      </c>
      <c r="CU19" s="32">
        <v>68.970057000000452</v>
      </c>
      <c r="CV19" s="32">
        <v>2749.86285</v>
      </c>
      <c r="CW19" s="32">
        <v>169.52100000000002</v>
      </c>
      <c r="CX19" s="32">
        <v>221.72323200000045</v>
      </c>
      <c r="CY19" s="32">
        <v>221.72323200000039</v>
      </c>
      <c r="CZ19" s="32">
        <v>0</v>
      </c>
      <c r="DA19" s="32">
        <v>5.6843418860808015E-14</v>
      </c>
      <c r="DB19" s="32">
        <v>391.24423200000047</v>
      </c>
      <c r="DC19" s="32">
        <v>3141.1070820000004</v>
      </c>
      <c r="DD19" s="32">
        <v>360.87100000000004</v>
      </c>
      <c r="DE19" s="32">
        <v>-96.321610000000362</v>
      </c>
      <c r="DF19" s="32">
        <v>-96.321610000000376</v>
      </c>
      <c r="DG19" s="32">
        <v>0</v>
      </c>
      <c r="DH19" s="32">
        <v>1.4210854715202004E-14</v>
      </c>
      <c r="DI19" s="32">
        <v>264.54938999999968</v>
      </c>
      <c r="DJ19" s="32">
        <v>3405.6564720000001</v>
      </c>
      <c r="DK19" s="32">
        <v>510.15799999999996</v>
      </c>
      <c r="DL19" s="32">
        <v>-46.48984200000001</v>
      </c>
      <c r="DM19" s="32">
        <v>-46.489841999999882</v>
      </c>
      <c r="DN19" s="32">
        <v>0</v>
      </c>
      <c r="DO19" s="32">
        <v>-1.2789769243681803E-13</v>
      </c>
      <c r="DP19" s="32">
        <v>463.66815799999995</v>
      </c>
      <c r="DQ19" s="32">
        <v>3869.3246300000001</v>
      </c>
      <c r="DR19" s="32">
        <v>804.673</v>
      </c>
      <c r="DS19" s="32">
        <v>-199.54630800000018</v>
      </c>
      <c r="DT19" s="32">
        <v>-199.54630800000021</v>
      </c>
      <c r="DU19" s="32">
        <v>0</v>
      </c>
      <c r="DV19" s="32">
        <v>2.8421709430404007E-14</v>
      </c>
      <c r="DW19" s="32">
        <v>605.12669199999982</v>
      </c>
      <c r="DX19" s="32">
        <v>4474.4513219999999</v>
      </c>
      <c r="DY19" s="32">
        <v>9427.8379999999997</v>
      </c>
      <c r="DZ19" s="32">
        <v>-897.57246199999645</v>
      </c>
      <c r="EA19" s="32">
        <v>-897.57246199999713</v>
      </c>
      <c r="EB19" s="32">
        <v>0</v>
      </c>
      <c r="EC19" s="32">
        <v>6.8212102632969618E-13</v>
      </c>
      <c r="ED19" s="32">
        <v>8530.2655380000033</v>
      </c>
      <c r="EE19" s="32">
        <v>13004.716860000002</v>
      </c>
      <c r="EF19" s="32">
        <v>-566.72100000000012</v>
      </c>
      <c r="EG19" s="32">
        <v>-215.91666000000203</v>
      </c>
      <c r="EH19" s="32">
        <v>-312.95894043478364</v>
      </c>
      <c r="EI19" s="32">
        <v>0</v>
      </c>
      <c r="EJ19" s="32">
        <v>97.042280434781617</v>
      </c>
      <c r="EK19" s="32">
        <v>-782.63766000000214</v>
      </c>
      <c r="EL19" s="32">
        <v>12222.0792</v>
      </c>
      <c r="EM19" s="32">
        <v>-3416.5860000000002</v>
      </c>
      <c r="EN19" s="32">
        <v>1998.1843000000017</v>
      </c>
      <c r="EO19" s="32">
        <v>1923.0267109890119</v>
      </c>
      <c r="EP19" s="32">
        <v>75.157589010989099</v>
      </c>
      <c r="EQ19" s="32">
        <v>6.9633188104489818E-13</v>
      </c>
      <c r="ER19" s="32">
        <v>-1418.4016999999985</v>
      </c>
      <c r="ES19" s="32">
        <v>10803.677500000002</v>
      </c>
      <c r="ET19" s="32">
        <v>1344.8479999999997</v>
      </c>
      <c r="EU19" s="32">
        <v>-484.03410000000054</v>
      </c>
      <c r="EV19" s="32">
        <v>-510.94843076923075</v>
      </c>
      <c r="EW19" s="32">
        <v>26.914330769230801</v>
      </c>
      <c r="EX19" s="32">
        <v>-5.8264504332328215E-13</v>
      </c>
      <c r="EY19" s="32">
        <v>860.81389999999919</v>
      </c>
      <c r="EZ19" s="32">
        <v>11664.491400000001</v>
      </c>
      <c r="FA19" s="32">
        <v>166.286</v>
      </c>
      <c r="FB19" s="32">
        <v>592.43969999999899</v>
      </c>
      <c r="FC19" s="32">
        <v>702.83811304347751</v>
      </c>
      <c r="FD19" s="32">
        <v>-110.3984130434784</v>
      </c>
      <c r="FE19" s="32">
        <v>-1.1368683772161603E-13</v>
      </c>
      <c r="FF19" s="32">
        <v>758.72569999999905</v>
      </c>
      <c r="FG19" s="32">
        <v>12423.2171</v>
      </c>
      <c r="FH19" s="32">
        <v>4201.3009999999995</v>
      </c>
      <c r="FI19" s="32">
        <v>114.04510000000118</v>
      </c>
      <c r="FJ19" s="32">
        <v>85.777280434782881</v>
      </c>
      <c r="FK19" s="32">
        <v>28.267819565217401</v>
      </c>
      <c r="FL19" s="32">
        <v>9.0238927441532724E-13</v>
      </c>
      <c r="FM19" s="32">
        <v>4315.3461000000007</v>
      </c>
      <c r="FN19" s="32">
        <v>16738.563200000001</v>
      </c>
      <c r="FO19" s="32">
        <v>-4730.2699999999995</v>
      </c>
      <c r="FP19" s="32">
        <v>-519.59079999999904</v>
      </c>
      <c r="FQ19" s="32">
        <v>-267.86622999999906</v>
      </c>
      <c r="FR19" s="32">
        <v>-251.72457000000026</v>
      </c>
      <c r="FS19" s="32">
        <v>2.8421709430404007E-13</v>
      </c>
      <c r="FT19" s="32">
        <v>-5249.8607999999986</v>
      </c>
      <c r="FU19" s="32">
        <v>11488.702400000002</v>
      </c>
      <c r="FV19" s="32">
        <v>-3190.1439999999998</v>
      </c>
      <c r="FW19" s="32">
        <v>-145.66840000000093</v>
      </c>
      <c r="FX19" s="32">
        <v>-118.07735934065973</v>
      </c>
      <c r="FY19" s="32">
        <v>0</v>
      </c>
      <c r="FZ19" s="32">
        <v>-27.591040659341203</v>
      </c>
      <c r="GA19" s="32">
        <v>-3335.8124000000007</v>
      </c>
      <c r="GB19" s="32">
        <v>8152.8900000000012</v>
      </c>
      <c r="GC19" s="32">
        <v>-324.57000000000005</v>
      </c>
      <c r="GD19" s="32">
        <v>-280.73600000000135</v>
      </c>
      <c r="GE19" s="32">
        <v>-173.09186521739164</v>
      </c>
      <c r="GF19" s="32">
        <v>0</v>
      </c>
      <c r="GG19" s="32">
        <v>-107.64413478260971</v>
      </c>
      <c r="GH19" s="32">
        <v>-605.3060000000014</v>
      </c>
      <c r="GI19" s="32">
        <v>7547.5839999999998</v>
      </c>
      <c r="GJ19" s="32">
        <v>469.05200000000002</v>
      </c>
      <c r="GK19" s="32">
        <v>166.82400000000018</v>
      </c>
      <c r="GL19" s="32">
        <v>193.50464239130494</v>
      </c>
      <c r="GM19" s="32">
        <v>0</v>
      </c>
      <c r="GN19" s="32">
        <v>-26.680642391304758</v>
      </c>
      <c r="GO19" s="32">
        <v>635.8760000000002</v>
      </c>
      <c r="GP19" s="32">
        <v>8183.46</v>
      </c>
      <c r="GQ19" s="32">
        <v>-159.44400000000002</v>
      </c>
      <c r="GR19" s="32">
        <v>489.15990000000016</v>
      </c>
      <c r="GS19" s="32">
        <v>574.82336333333262</v>
      </c>
      <c r="GT19" s="32">
        <v>0</v>
      </c>
      <c r="GU19" s="32">
        <v>-85.663463333332459</v>
      </c>
      <c r="GV19" s="32">
        <v>329.71590000000015</v>
      </c>
      <c r="GW19" s="32">
        <v>8513.1759000000002</v>
      </c>
      <c r="GX19" s="32">
        <v>2720.7060000000001</v>
      </c>
      <c r="GY19" s="32">
        <v>-87.765000000001237</v>
      </c>
      <c r="GZ19" s="32">
        <v>-58.510100000000328</v>
      </c>
      <c r="HA19" s="32">
        <v>-29.254899999999999</v>
      </c>
      <c r="HB19" s="32">
        <v>-9.0949470177292824E-13</v>
      </c>
      <c r="HC19" s="32">
        <v>2632.9409999999989</v>
      </c>
      <c r="HD19" s="32">
        <v>11146.116899999999</v>
      </c>
      <c r="HE19" s="32">
        <v>3765.3869999999997</v>
      </c>
      <c r="HF19" s="32">
        <v>2641.4241000000011</v>
      </c>
      <c r="HG19" s="32">
        <v>2711.3814330440018</v>
      </c>
      <c r="HH19" s="32">
        <v>-69.957333043999995</v>
      </c>
      <c r="HI19" s="32">
        <v>-7.3896444519050419E-13</v>
      </c>
      <c r="HJ19" s="32">
        <v>6406.8111000000008</v>
      </c>
      <c r="HK19" s="32">
        <v>17552.928</v>
      </c>
      <c r="HL19" s="32">
        <v>15541.654999999999</v>
      </c>
      <c r="HM19" s="32">
        <v>146.27440000000934</v>
      </c>
      <c r="HN19" s="32">
        <v>146.27440000000297</v>
      </c>
      <c r="HO19" s="32">
        <v>0</v>
      </c>
      <c r="HP19" s="32">
        <v>6.3664629124104977E-12</v>
      </c>
      <c r="HQ19" s="32">
        <v>15687.929400000008</v>
      </c>
      <c r="HR19" s="32">
        <v>33240.857400000008</v>
      </c>
      <c r="HS19" s="32">
        <v>14261.754000000001</v>
      </c>
      <c r="HT19" s="32">
        <v>219.41159999999218</v>
      </c>
      <c r="HU19" s="32">
        <v>-109.70579999999887</v>
      </c>
      <c r="HV19" s="32">
        <v>0</v>
      </c>
      <c r="HW19" s="32">
        <v>329.11739999999105</v>
      </c>
      <c r="HX19" s="32">
        <v>14481.165599999993</v>
      </c>
      <c r="HY19" s="32">
        <v>47722.023000000001</v>
      </c>
      <c r="HZ19" s="32">
        <v>20259.003999999997</v>
      </c>
      <c r="IA19" s="32">
        <v>182.84340000001612</v>
      </c>
      <c r="IB19" s="32">
        <v>4.0000000518602974E-4</v>
      </c>
      <c r="IC19" s="32">
        <v>73.137200000000007</v>
      </c>
      <c r="ID19" s="32">
        <v>109.70580000001092</v>
      </c>
      <c r="IE19" s="32">
        <v>20441.847400000013</v>
      </c>
      <c r="IF19" s="32">
        <v>68163.870400000014</v>
      </c>
      <c r="IG19" s="32">
        <v>26183.117000000002</v>
      </c>
      <c r="IH19" s="32">
        <v>-2230.684000000012</v>
      </c>
      <c r="II19" s="32">
        <v>109.70639999999742</v>
      </c>
      <c r="IJ19" s="32">
        <v>73.137200000000007</v>
      </c>
      <c r="IK19" s="32">
        <v>-2413.5276000000094</v>
      </c>
      <c r="IL19" s="32">
        <v>23952.43299999999</v>
      </c>
      <c r="IM19" s="32">
        <v>92116.303400000004</v>
      </c>
      <c r="IN19" s="32">
        <v>22200.226999999995</v>
      </c>
      <c r="IO19" s="32">
        <v>5973.730400000004</v>
      </c>
      <c r="IP19" s="32">
        <v>6120.1069999999927</v>
      </c>
      <c r="IQ19" s="32">
        <v>73.188299999999998</v>
      </c>
      <c r="IR19" s="32">
        <v>-219.56489999998868</v>
      </c>
      <c r="IS19" s="32">
        <v>28173.957399999999</v>
      </c>
      <c r="IT19" s="32">
        <v>120290.2608</v>
      </c>
    </row>
    <row r="20" spans="1:254" s="232" customFormat="1" ht="14.4" customHeight="1" x14ac:dyDescent="0.25">
      <c r="A20" s="89" t="s">
        <v>88</v>
      </c>
      <c r="B20" s="32">
        <v>315.37112000000002</v>
      </c>
      <c r="C20" s="32">
        <v>0</v>
      </c>
      <c r="D20" s="32">
        <v>153.48137999999994</v>
      </c>
      <c r="E20" s="32">
        <v>153.48137999999994</v>
      </c>
      <c r="F20" s="32">
        <v>0</v>
      </c>
      <c r="G20" s="32">
        <v>0</v>
      </c>
      <c r="H20" s="32">
        <v>153.48137999999994</v>
      </c>
      <c r="I20" s="32">
        <v>468.85249999999996</v>
      </c>
      <c r="J20" s="32">
        <v>0</v>
      </c>
      <c r="K20" s="32">
        <v>-48.545339999999896</v>
      </c>
      <c r="L20" s="32">
        <v>-48.545339999999896</v>
      </c>
      <c r="M20" s="32">
        <v>0</v>
      </c>
      <c r="N20" s="32">
        <v>0</v>
      </c>
      <c r="O20" s="32">
        <v>-48.545339999999896</v>
      </c>
      <c r="P20" s="32">
        <v>420.30716000000007</v>
      </c>
      <c r="Q20" s="32">
        <v>0</v>
      </c>
      <c r="R20" s="32">
        <v>376.21196799999984</v>
      </c>
      <c r="S20" s="32">
        <v>6.9285629419352972</v>
      </c>
      <c r="T20" s="32">
        <v>0</v>
      </c>
      <c r="U20" s="32">
        <v>369.28340505806455</v>
      </c>
      <c r="V20" s="32">
        <v>376.21196799999984</v>
      </c>
      <c r="W20" s="32">
        <v>796.51912799999991</v>
      </c>
      <c r="X20" s="32">
        <v>0</v>
      </c>
      <c r="Y20" s="32">
        <v>-796.51912799999991</v>
      </c>
      <c r="Z20" s="32">
        <v>49.082802792473331</v>
      </c>
      <c r="AA20" s="32">
        <v>0</v>
      </c>
      <c r="AB20" s="32">
        <v>-845.60193079247324</v>
      </c>
      <c r="AC20" s="32">
        <v>-796.51912799999991</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27.516999999999999</v>
      </c>
      <c r="CC20" s="32">
        <v>0.55022299999999902</v>
      </c>
      <c r="CD20" s="32">
        <v>0.55022299999999902</v>
      </c>
      <c r="CE20" s="32">
        <v>0</v>
      </c>
      <c r="CF20" s="32">
        <v>0</v>
      </c>
      <c r="CG20" s="32">
        <v>28.067222999999998</v>
      </c>
      <c r="CH20" s="32">
        <v>28.067222999999998</v>
      </c>
      <c r="CI20" s="32">
        <v>56.869</v>
      </c>
      <c r="CJ20" s="32">
        <v>-5.3057440000000042</v>
      </c>
      <c r="CK20" s="32">
        <v>-5.3057440000000042</v>
      </c>
      <c r="CL20" s="32">
        <v>0</v>
      </c>
      <c r="CM20" s="32">
        <v>0</v>
      </c>
      <c r="CN20" s="32">
        <v>51.563255999999996</v>
      </c>
      <c r="CO20" s="32">
        <v>79.630478999999994</v>
      </c>
      <c r="CP20" s="32">
        <v>157.20099999999999</v>
      </c>
      <c r="CQ20" s="32">
        <v>-1.1289490000000058</v>
      </c>
      <c r="CR20" s="32">
        <v>-1.1289490000000058</v>
      </c>
      <c r="CS20" s="32">
        <v>0</v>
      </c>
      <c r="CT20" s="32">
        <v>0</v>
      </c>
      <c r="CU20" s="32">
        <v>156.07205099999999</v>
      </c>
      <c r="CV20" s="32">
        <v>235.70253</v>
      </c>
      <c r="CW20" s="32">
        <v>169.52100000000002</v>
      </c>
      <c r="CX20" s="32">
        <v>19.250399999999985</v>
      </c>
      <c r="CY20" s="32">
        <v>19.250399999999999</v>
      </c>
      <c r="CZ20" s="32">
        <v>0</v>
      </c>
      <c r="DA20" s="32">
        <v>-1.4210854715202004E-14</v>
      </c>
      <c r="DB20" s="32">
        <v>188.7714</v>
      </c>
      <c r="DC20" s="32">
        <v>424.47393</v>
      </c>
      <c r="DD20" s="32">
        <v>360.87100000000004</v>
      </c>
      <c r="DE20" s="32">
        <v>-10.073538000000042</v>
      </c>
      <c r="DF20" s="32">
        <v>-10.073538000000056</v>
      </c>
      <c r="DG20" s="32">
        <v>0</v>
      </c>
      <c r="DH20" s="32">
        <v>1.4210854715202004E-14</v>
      </c>
      <c r="DI20" s="32">
        <v>350.797462</v>
      </c>
      <c r="DJ20" s="32">
        <v>775.27139199999999</v>
      </c>
      <c r="DK20" s="32">
        <v>482.27899999999994</v>
      </c>
      <c r="DL20" s="32">
        <v>-4.1072019999999725</v>
      </c>
      <c r="DM20" s="32">
        <v>-4.1072019999999689</v>
      </c>
      <c r="DN20" s="32">
        <v>0</v>
      </c>
      <c r="DO20" s="32">
        <v>-3.5527136788005009E-15</v>
      </c>
      <c r="DP20" s="32">
        <v>478.17179799999997</v>
      </c>
      <c r="DQ20" s="32">
        <v>1253.44319</v>
      </c>
      <c r="DR20" s="32">
        <v>831.48400000000004</v>
      </c>
      <c r="DS20" s="32">
        <v>-70.11577600000021</v>
      </c>
      <c r="DT20" s="32">
        <v>-70.11577600000021</v>
      </c>
      <c r="DU20" s="32">
        <v>0</v>
      </c>
      <c r="DV20" s="32">
        <v>0</v>
      </c>
      <c r="DW20" s="32">
        <v>761.36822399999983</v>
      </c>
      <c r="DX20" s="32">
        <v>2014.8114139999998</v>
      </c>
      <c r="DY20" s="32">
        <v>9427.8379999999997</v>
      </c>
      <c r="DZ20" s="32">
        <v>-701.71659999999792</v>
      </c>
      <c r="EA20" s="32">
        <v>-701.71659999999724</v>
      </c>
      <c r="EB20" s="32">
        <v>0</v>
      </c>
      <c r="EC20" s="32">
        <v>-6.8212102632969618E-13</v>
      </c>
      <c r="ED20" s="32">
        <v>8726.1214000000018</v>
      </c>
      <c r="EE20" s="32">
        <v>10740.932814000002</v>
      </c>
      <c r="EF20" s="32">
        <v>-591.08900000000017</v>
      </c>
      <c r="EG20" s="32">
        <v>-201.63981400000171</v>
      </c>
      <c r="EH20" s="32">
        <v>-298.68209443478338</v>
      </c>
      <c r="EI20" s="32">
        <v>0</v>
      </c>
      <c r="EJ20" s="32">
        <v>97.042280434781674</v>
      </c>
      <c r="EK20" s="32">
        <v>-792.72881400000188</v>
      </c>
      <c r="EL20" s="32">
        <v>9948.2039999999997</v>
      </c>
      <c r="EM20" s="32">
        <v>-3416.5860000000002</v>
      </c>
      <c r="EN20" s="32">
        <v>1606.2170000000015</v>
      </c>
      <c r="EO20" s="32">
        <v>1531.0594109890117</v>
      </c>
      <c r="EP20" s="32">
        <v>75.157589010989099</v>
      </c>
      <c r="EQ20" s="32">
        <v>6.9633188104489818E-13</v>
      </c>
      <c r="ER20" s="32">
        <v>-1810.3689999999988</v>
      </c>
      <c r="ES20" s="32">
        <v>8137.8350000000009</v>
      </c>
      <c r="ET20" s="32">
        <v>1318.1409999999996</v>
      </c>
      <c r="EU20" s="32">
        <v>-327.24359999999979</v>
      </c>
      <c r="EV20" s="32">
        <v>-354.15793076923057</v>
      </c>
      <c r="EW20" s="32">
        <v>26.914330769230801</v>
      </c>
      <c r="EX20" s="32">
        <v>0</v>
      </c>
      <c r="EY20" s="32">
        <v>990.89739999999983</v>
      </c>
      <c r="EZ20" s="32">
        <v>9128.7324000000008</v>
      </c>
      <c r="FA20" s="32">
        <v>83.683000000000007</v>
      </c>
      <c r="FB20" s="32">
        <v>437.50949999999921</v>
      </c>
      <c r="FC20" s="32">
        <v>547.90791304347761</v>
      </c>
      <c r="FD20" s="32">
        <v>-110.3984130434784</v>
      </c>
      <c r="FE20" s="32">
        <v>0</v>
      </c>
      <c r="FF20" s="32">
        <v>521.1924999999992</v>
      </c>
      <c r="FG20" s="32">
        <v>9649.9249</v>
      </c>
      <c r="FH20" s="32">
        <v>4201.3009999999995</v>
      </c>
      <c r="FI20" s="32">
        <v>59.877300000000105</v>
      </c>
      <c r="FJ20" s="32">
        <v>31.609480434782704</v>
      </c>
      <c r="FK20" s="32">
        <v>28.267819565217401</v>
      </c>
      <c r="FL20" s="32">
        <v>0</v>
      </c>
      <c r="FM20" s="32">
        <v>4261.1782999999996</v>
      </c>
      <c r="FN20" s="32">
        <v>13911.1032</v>
      </c>
      <c r="FO20" s="32">
        <v>-5148.32</v>
      </c>
      <c r="FP20" s="32">
        <v>-480.87879999999859</v>
      </c>
      <c r="FQ20" s="32">
        <v>-229.15422999999925</v>
      </c>
      <c r="FR20" s="32">
        <v>-251.72457000000026</v>
      </c>
      <c r="FS20" s="32">
        <v>9.0949470177292824E-13</v>
      </c>
      <c r="FT20" s="32">
        <v>-5629.1987999999983</v>
      </c>
      <c r="FU20" s="32">
        <v>8281.9044000000013</v>
      </c>
      <c r="FV20" s="32">
        <v>-3217.7469999999998</v>
      </c>
      <c r="FW20" s="32">
        <v>-63.718200000000706</v>
      </c>
      <c r="FX20" s="32">
        <v>-36.12715934065956</v>
      </c>
      <c r="FY20" s="32">
        <v>0</v>
      </c>
      <c r="FZ20" s="32">
        <v>-27.591040659341147</v>
      </c>
      <c r="GA20" s="32">
        <v>-3281.4652000000006</v>
      </c>
      <c r="GB20" s="32">
        <v>5000.4392000000007</v>
      </c>
      <c r="GC20" s="32">
        <v>-378.99900000000008</v>
      </c>
      <c r="GD20" s="32">
        <v>-209.82420000000064</v>
      </c>
      <c r="GE20" s="32">
        <v>-102.18006521739142</v>
      </c>
      <c r="GF20" s="32">
        <v>0</v>
      </c>
      <c r="GG20" s="32">
        <v>-107.64413478260923</v>
      </c>
      <c r="GH20" s="32">
        <v>-588.82320000000072</v>
      </c>
      <c r="GI20" s="32">
        <v>4411.616</v>
      </c>
      <c r="GJ20" s="32">
        <v>442.60599999999999</v>
      </c>
      <c r="GK20" s="32">
        <v>83.132199999999784</v>
      </c>
      <c r="GL20" s="32">
        <v>109.81284239130451</v>
      </c>
      <c r="GM20" s="32">
        <v>0</v>
      </c>
      <c r="GN20" s="32">
        <v>-26.68064239130473</v>
      </c>
      <c r="GO20" s="32">
        <v>525.73819999999978</v>
      </c>
      <c r="GP20" s="32">
        <v>4937.3541999999998</v>
      </c>
      <c r="GQ20" s="32">
        <v>-216.27100000000002</v>
      </c>
      <c r="GR20" s="32">
        <v>281.5047000000007</v>
      </c>
      <c r="GS20" s="32">
        <v>367.16816333333315</v>
      </c>
      <c r="GT20" s="32">
        <v>0</v>
      </c>
      <c r="GU20" s="32">
        <v>-85.663463333332459</v>
      </c>
      <c r="GV20" s="32">
        <v>65.233700000000681</v>
      </c>
      <c r="GW20" s="32">
        <v>5002.5879000000004</v>
      </c>
      <c r="GX20" s="32">
        <v>2720.7060000000001</v>
      </c>
      <c r="GY20" s="32">
        <v>-29.255200000001423</v>
      </c>
      <c r="GZ20" s="32">
        <v>-3.0000000051444431E-4</v>
      </c>
      <c r="HA20" s="32">
        <v>-29.254899999999999</v>
      </c>
      <c r="HB20" s="32">
        <v>-9.0949470177292824E-13</v>
      </c>
      <c r="HC20" s="32">
        <v>2691.4507999999987</v>
      </c>
      <c r="HD20" s="32">
        <v>7694.0386999999992</v>
      </c>
      <c r="HE20" s="32">
        <v>3765.3869999999997</v>
      </c>
      <c r="HF20" s="32">
        <v>1888.1133000000018</v>
      </c>
      <c r="HG20" s="32">
        <v>1958.0706330440014</v>
      </c>
      <c r="HH20" s="32">
        <v>-69.957333043999995</v>
      </c>
      <c r="HI20" s="32">
        <v>3.979039320256561E-13</v>
      </c>
      <c r="HJ20" s="32">
        <v>5653.5003000000015</v>
      </c>
      <c r="HK20" s="32">
        <v>13347.539000000001</v>
      </c>
      <c r="HL20" s="32">
        <v>13420.675999999999</v>
      </c>
      <c r="HM20" s="32">
        <v>36.568800000004558</v>
      </c>
      <c r="HN20" s="32">
        <v>36.568800000002284</v>
      </c>
      <c r="HO20" s="32">
        <v>0</v>
      </c>
      <c r="HP20" s="32">
        <v>2.2737367544323206E-12</v>
      </c>
      <c r="HQ20" s="32">
        <v>13457.244800000004</v>
      </c>
      <c r="HR20" s="32">
        <v>26804.783800000005</v>
      </c>
      <c r="HS20" s="32">
        <v>12213.912</v>
      </c>
      <c r="HT20" s="32">
        <v>329.11779999999635</v>
      </c>
      <c r="HU20" s="32">
        <v>4.0000000029749572E-4</v>
      </c>
      <c r="HV20" s="32">
        <v>0</v>
      </c>
      <c r="HW20" s="32">
        <v>329.11739999999605</v>
      </c>
      <c r="HX20" s="32">
        <v>12543.029799999997</v>
      </c>
      <c r="HY20" s="32">
        <v>39347.813600000001</v>
      </c>
      <c r="HZ20" s="32">
        <v>13932.635999999999</v>
      </c>
      <c r="IA20" s="32">
        <v>182.84360000000743</v>
      </c>
      <c r="IB20" s="32">
        <v>6.0000000468107828E-4</v>
      </c>
      <c r="IC20" s="32">
        <v>73.137200000000007</v>
      </c>
      <c r="ID20" s="32">
        <v>109.70580000000274</v>
      </c>
      <c r="IE20" s="32">
        <v>14115.479600000006</v>
      </c>
      <c r="IF20" s="32">
        <v>53463.293200000007</v>
      </c>
      <c r="IG20" s="32">
        <v>24683.805</v>
      </c>
      <c r="IH20" s="32">
        <v>73.137199999997392</v>
      </c>
      <c r="II20" s="32">
        <v>-2.6147972675971687E-12</v>
      </c>
      <c r="IJ20" s="32">
        <v>73.137200000000007</v>
      </c>
      <c r="IK20" s="32">
        <v>0</v>
      </c>
      <c r="IL20" s="32">
        <v>24756.942199999998</v>
      </c>
      <c r="IM20" s="32">
        <v>78220.235400000005</v>
      </c>
      <c r="IN20" s="32">
        <v>22090.821999999996</v>
      </c>
      <c r="IO20" s="32">
        <v>5355.9794000000002</v>
      </c>
      <c r="IP20" s="32">
        <v>5502.3559999999934</v>
      </c>
      <c r="IQ20" s="32">
        <v>73.188299999999998</v>
      </c>
      <c r="IR20" s="32">
        <v>-219.56489999999323</v>
      </c>
      <c r="IS20" s="32">
        <v>27446.801399999997</v>
      </c>
      <c r="IT20" s="32">
        <v>105667.0368</v>
      </c>
    </row>
    <row r="21" spans="1:254" s="232" customFormat="1" x14ac:dyDescent="0.25">
      <c r="A21" s="91" t="s">
        <v>91</v>
      </c>
      <c r="B21" s="32">
        <v>0</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27.516999999999999</v>
      </c>
      <c r="CC21" s="32">
        <v>0.55022299999999902</v>
      </c>
      <c r="CD21" s="32">
        <v>0.55022299999999902</v>
      </c>
      <c r="CE21" s="32">
        <v>0</v>
      </c>
      <c r="CF21" s="32">
        <v>0</v>
      </c>
      <c r="CG21" s="32">
        <v>28.067222999999998</v>
      </c>
      <c r="CH21" s="32">
        <v>28.067222999999998</v>
      </c>
      <c r="CI21" s="32">
        <v>56.869</v>
      </c>
      <c r="CJ21" s="32">
        <v>-5.3057440000000042</v>
      </c>
      <c r="CK21" s="32">
        <v>-5.3057440000000042</v>
      </c>
      <c r="CL21" s="32">
        <v>0</v>
      </c>
      <c r="CM21" s="32">
        <v>0</v>
      </c>
      <c r="CN21" s="32">
        <v>51.563255999999996</v>
      </c>
      <c r="CO21" s="32">
        <v>79.630478999999994</v>
      </c>
      <c r="CP21" s="32">
        <v>157.20099999999999</v>
      </c>
      <c r="CQ21" s="32">
        <v>-1.1289490000000058</v>
      </c>
      <c r="CR21" s="32">
        <v>-1.1289490000000058</v>
      </c>
      <c r="CS21" s="32">
        <v>0</v>
      </c>
      <c r="CT21" s="32">
        <v>0</v>
      </c>
      <c r="CU21" s="32">
        <v>156.07205099999999</v>
      </c>
      <c r="CV21" s="32">
        <v>235.70253</v>
      </c>
      <c r="CW21" s="32">
        <v>-107.765</v>
      </c>
      <c r="CX21" s="32">
        <v>13.553780000000003</v>
      </c>
      <c r="CY21" s="32">
        <v>13.553780000000003</v>
      </c>
      <c r="CZ21" s="32">
        <v>0</v>
      </c>
      <c r="DA21" s="32">
        <v>0</v>
      </c>
      <c r="DB21" s="32">
        <v>-94.211219999999997</v>
      </c>
      <c r="DC21" s="32">
        <v>141.49131</v>
      </c>
      <c r="DD21" s="32">
        <v>-112.848</v>
      </c>
      <c r="DE21" s="32">
        <v>-0.95504599999999584</v>
      </c>
      <c r="DF21" s="32">
        <v>-0.95504599999999584</v>
      </c>
      <c r="DG21" s="32">
        <v>0</v>
      </c>
      <c r="DH21" s="32">
        <v>0</v>
      </c>
      <c r="DI21" s="32">
        <v>-113.80304599999999</v>
      </c>
      <c r="DJ21" s="32">
        <v>27.688264</v>
      </c>
      <c r="DK21" s="32">
        <v>-27.161000000000001</v>
      </c>
      <c r="DL21" s="32">
        <v>-0.52726399999999884</v>
      </c>
      <c r="DM21" s="32">
        <v>-0.52726399999999884</v>
      </c>
      <c r="DN21" s="32">
        <v>0</v>
      </c>
      <c r="DO21" s="32">
        <v>0</v>
      </c>
      <c r="DP21" s="32">
        <v>-27.688264</v>
      </c>
      <c r="DQ21" s="32">
        <v>0</v>
      </c>
      <c r="DR21" s="32">
        <v>645.46500000000003</v>
      </c>
      <c r="DS21" s="32">
        <v>-17.471832000000063</v>
      </c>
      <c r="DT21" s="32">
        <v>-17.471832000000063</v>
      </c>
      <c r="DU21" s="32">
        <v>0</v>
      </c>
      <c r="DV21" s="32">
        <v>0</v>
      </c>
      <c r="DW21" s="32">
        <v>627.99316799999997</v>
      </c>
      <c r="DX21" s="32">
        <v>627.99316799999997</v>
      </c>
      <c r="DY21" s="32">
        <v>9404.0499999999993</v>
      </c>
      <c r="DZ21" s="32">
        <v>-591.58203999999751</v>
      </c>
      <c r="EA21" s="32">
        <v>-591.58203999999751</v>
      </c>
      <c r="EB21" s="32">
        <v>0</v>
      </c>
      <c r="EC21" s="32">
        <v>0</v>
      </c>
      <c r="ED21" s="32">
        <v>8812.4679600000018</v>
      </c>
      <c r="EE21" s="32">
        <v>9440.4611280000008</v>
      </c>
      <c r="EF21" s="32">
        <v>-2099.5950000000003</v>
      </c>
      <c r="EG21" s="32">
        <v>-140.2613280000005</v>
      </c>
      <c r="EH21" s="32">
        <v>-213.04303832608761</v>
      </c>
      <c r="EI21" s="32">
        <v>0</v>
      </c>
      <c r="EJ21" s="32">
        <v>72.781710326087108</v>
      </c>
      <c r="EK21" s="32">
        <v>-2239.8563280000008</v>
      </c>
      <c r="EL21" s="32">
        <v>7200.6048000000001</v>
      </c>
      <c r="EM21" s="32">
        <v>-3367.393</v>
      </c>
      <c r="EN21" s="32">
        <v>1077.5507000000007</v>
      </c>
      <c r="EO21" s="32">
        <v>1027.4456406593413</v>
      </c>
      <c r="EP21" s="32">
        <v>50.105059340659402</v>
      </c>
      <c r="EQ21" s="32">
        <v>0</v>
      </c>
      <c r="ER21" s="32">
        <v>-2289.8422999999993</v>
      </c>
      <c r="ES21" s="32">
        <v>4910.7625000000007</v>
      </c>
      <c r="ET21" s="32">
        <v>-4720.0720000000001</v>
      </c>
      <c r="EU21" s="32">
        <v>-190.69050000000061</v>
      </c>
      <c r="EV21" s="32">
        <v>-190.69050000000061</v>
      </c>
      <c r="EW21" s="32">
        <v>0</v>
      </c>
      <c r="EX21" s="32">
        <v>0</v>
      </c>
      <c r="EY21" s="32">
        <v>-4910.7625000000007</v>
      </c>
      <c r="EZ21" s="32">
        <v>0</v>
      </c>
      <c r="FA21" s="32">
        <v>0</v>
      </c>
      <c r="FB21" s="32">
        <v>0</v>
      </c>
      <c r="FC21" s="32">
        <v>0</v>
      </c>
      <c r="FD21" s="32">
        <v>0</v>
      </c>
      <c r="FE21" s="32">
        <v>0</v>
      </c>
      <c r="FF21" s="32">
        <v>0</v>
      </c>
      <c r="FG21" s="32">
        <v>0</v>
      </c>
      <c r="FH21" s="32">
        <v>3380.366</v>
      </c>
      <c r="FI21" s="32">
        <v>12.585999999999785</v>
      </c>
      <c r="FJ21" s="32">
        <v>12.585999999999785</v>
      </c>
      <c r="FK21" s="32">
        <v>0</v>
      </c>
      <c r="FL21" s="32">
        <v>0</v>
      </c>
      <c r="FM21" s="32">
        <v>3392.9519999999998</v>
      </c>
      <c r="FN21" s="32">
        <v>3392.9519999999998</v>
      </c>
      <c r="FO21" s="32">
        <v>-2257.5819999999999</v>
      </c>
      <c r="FP21" s="32">
        <v>-47.847199999999702</v>
      </c>
      <c r="FQ21" s="32">
        <v>-47.847199999999702</v>
      </c>
      <c r="FR21" s="32">
        <v>0</v>
      </c>
      <c r="FS21" s="32">
        <v>0</v>
      </c>
      <c r="FT21" s="32">
        <v>-2305.4291999999996</v>
      </c>
      <c r="FU21" s="32">
        <v>1087.5228</v>
      </c>
      <c r="FV21" s="32">
        <v>-27.24</v>
      </c>
      <c r="FW21" s="32">
        <v>26.769200000000172</v>
      </c>
      <c r="FX21" s="32">
        <v>-28.412881318681233</v>
      </c>
      <c r="FY21" s="32">
        <v>0</v>
      </c>
      <c r="FZ21" s="32">
        <v>55.182081318681405</v>
      </c>
      <c r="GA21" s="32">
        <v>-0.47079999999982647</v>
      </c>
      <c r="GB21" s="32">
        <v>1087.0520000000001</v>
      </c>
      <c r="GC21" s="32">
        <v>27.215</v>
      </c>
      <c r="GD21" s="32">
        <v>-24.651000000000149</v>
      </c>
      <c r="GE21" s="32">
        <v>-24.651000000000149</v>
      </c>
      <c r="GF21" s="32">
        <v>0</v>
      </c>
      <c r="GG21" s="32">
        <v>0</v>
      </c>
      <c r="GH21" s="32">
        <v>2.5639999999998508</v>
      </c>
      <c r="GI21" s="32">
        <v>1089.616</v>
      </c>
      <c r="GJ21" s="32">
        <v>544.26900000000001</v>
      </c>
      <c r="GK21" s="32">
        <v>2.8070000000000164</v>
      </c>
      <c r="GL21" s="32">
        <v>29.487642391304316</v>
      </c>
      <c r="GM21" s="32">
        <v>0</v>
      </c>
      <c r="GN21" s="32">
        <v>-26.6806423913043</v>
      </c>
      <c r="GO21" s="32">
        <v>547.07600000000002</v>
      </c>
      <c r="GP21" s="32">
        <v>1636.692</v>
      </c>
      <c r="GQ21" s="32">
        <v>-279.81299999999999</v>
      </c>
      <c r="GR21" s="32">
        <v>105.86599999999987</v>
      </c>
      <c r="GS21" s="32">
        <v>105.86599999999987</v>
      </c>
      <c r="GT21" s="32">
        <v>0</v>
      </c>
      <c r="GU21" s="32">
        <v>0</v>
      </c>
      <c r="GV21" s="32">
        <v>-173.94700000000012</v>
      </c>
      <c r="GW21" s="32">
        <v>1462.7449999999999</v>
      </c>
      <c r="GX21" s="32">
        <v>-526.58799999999997</v>
      </c>
      <c r="GY21" s="32">
        <v>-1.9999999994979589E-4</v>
      </c>
      <c r="GZ21" s="32">
        <v>-1.9999999994979589E-4</v>
      </c>
      <c r="HA21" s="32">
        <v>0</v>
      </c>
      <c r="HB21" s="32">
        <v>0</v>
      </c>
      <c r="HC21" s="32">
        <v>-526.58819999999992</v>
      </c>
      <c r="HD21" s="32">
        <v>936.15679999999998</v>
      </c>
      <c r="HE21" s="32">
        <v>1482.798</v>
      </c>
      <c r="HF21" s="32">
        <v>177.41580000000022</v>
      </c>
      <c r="HG21" s="32">
        <v>177.41580000000022</v>
      </c>
      <c r="HH21" s="32">
        <v>0</v>
      </c>
      <c r="HI21" s="32">
        <v>0</v>
      </c>
      <c r="HJ21" s="32">
        <v>1660.2138000000002</v>
      </c>
      <c r="HK21" s="32">
        <v>2596.3706000000002</v>
      </c>
      <c r="HL21" s="32">
        <v>11445.972</v>
      </c>
      <c r="HM21" s="32">
        <v>-1.9999999858555384E-4</v>
      </c>
      <c r="HN21" s="32">
        <v>-1.9999999858555384E-4</v>
      </c>
      <c r="HO21" s="32">
        <v>0</v>
      </c>
      <c r="HP21" s="32">
        <v>0</v>
      </c>
      <c r="HQ21" s="32">
        <v>11445.971800000001</v>
      </c>
      <c r="HR21" s="32">
        <v>14042.342400000001</v>
      </c>
      <c r="HS21" s="32">
        <v>1023.9209999999999</v>
      </c>
      <c r="HT21" s="32">
        <v>146.27420000000018</v>
      </c>
      <c r="HU21" s="32">
        <v>-1.9999999983610905E-4</v>
      </c>
      <c r="HV21" s="32">
        <v>0</v>
      </c>
      <c r="HW21" s="32">
        <v>146.27440000000001</v>
      </c>
      <c r="HX21" s="32">
        <v>1170.1952000000001</v>
      </c>
      <c r="HY21" s="32">
        <v>15212.537600000001</v>
      </c>
      <c r="HZ21" s="32">
        <v>7752.5429999999997</v>
      </c>
      <c r="IA21" s="32">
        <v>292.54900000000271</v>
      </c>
      <c r="IB21" s="32">
        <v>2.0000000267828E-4</v>
      </c>
      <c r="IC21" s="32">
        <v>182.84300000000002</v>
      </c>
      <c r="ID21" s="32">
        <v>109.70580000000001</v>
      </c>
      <c r="IE21" s="32">
        <v>8045.0920000000024</v>
      </c>
      <c r="IF21" s="32">
        <v>23257.629600000004</v>
      </c>
      <c r="IG21" s="32">
        <v>15431.949000000001</v>
      </c>
      <c r="IH21" s="32">
        <v>-36.568400000000111</v>
      </c>
      <c r="II21" s="32">
        <v>1.9999999989295247E-4</v>
      </c>
      <c r="IJ21" s="32">
        <v>-36.568600000000004</v>
      </c>
      <c r="IK21" s="32">
        <v>0</v>
      </c>
      <c r="IL21" s="32">
        <v>15395.3806</v>
      </c>
      <c r="IM21" s="32">
        <v>38653.010200000004</v>
      </c>
      <c r="IN21" s="32">
        <v>10945.311999999998</v>
      </c>
      <c r="IO21" s="32">
        <v>3425.1081999999951</v>
      </c>
      <c r="IP21" s="32">
        <v>3498.2964999999954</v>
      </c>
      <c r="IQ21" s="32">
        <v>36.594149999999999</v>
      </c>
      <c r="IR21" s="32">
        <v>-109.78245000000025</v>
      </c>
      <c r="IS21" s="32">
        <v>14370.420199999993</v>
      </c>
      <c r="IT21" s="32">
        <v>53023.430399999997</v>
      </c>
    </row>
    <row r="22" spans="1:254" s="232" customFormat="1" x14ac:dyDescent="0.25">
      <c r="A22" s="91" t="s">
        <v>92</v>
      </c>
      <c r="B22" s="32">
        <v>315.37112000000002</v>
      </c>
      <c r="C22" s="32">
        <v>0</v>
      </c>
      <c r="D22" s="32">
        <v>153.48137999999994</v>
      </c>
      <c r="E22" s="32">
        <v>153.48137999999994</v>
      </c>
      <c r="F22" s="32">
        <v>0</v>
      </c>
      <c r="G22" s="32">
        <v>0</v>
      </c>
      <c r="H22" s="32">
        <v>153.48137999999994</v>
      </c>
      <c r="I22" s="32">
        <v>468.85249999999996</v>
      </c>
      <c r="J22" s="32">
        <v>0</v>
      </c>
      <c r="K22" s="32">
        <v>-48.545339999999896</v>
      </c>
      <c r="L22" s="32">
        <v>-48.545339999999896</v>
      </c>
      <c r="M22" s="32">
        <v>0</v>
      </c>
      <c r="N22" s="32">
        <v>0</v>
      </c>
      <c r="O22" s="32">
        <v>-48.545339999999896</v>
      </c>
      <c r="P22" s="32">
        <v>420.30716000000007</v>
      </c>
      <c r="Q22" s="32">
        <v>0</v>
      </c>
      <c r="R22" s="32">
        <v>376.21196799999984</v>
      </c>
      <c r="S22" s="32">
        <v>6.9285629419352972</v>
      </c>
      <c r="T22" s="32">
        <v>0</v>
      </c>
      <c r="U22" s="32">
        <v>369.28340505806455</v>
      </c>
      <c r="V22" s="32">
        <v>376.21196799999984</v>
      </c>
      <c r="W22" s="32">
        <v>796.51912799999991</v>
      </c>
      <c r="X22" s="32">
        <v>0</v>
      </c>
      <c r="Y22" s="32">
        <v>-796.51912799999991</v>
      </c>
      <c r="Z22" s="32">
        <v>49.082802792473331</v>
      </c>
      <c r="AA22" s="32">
        <v>0</v>
      </c>
      <c r="AB22" s="32">
        <v>-845.60193079247324</v>
      </c>
      <c r="AC22" s="32">
        <v>-796.51912799999991</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277.286</v>
      </c>
      <c r="CX22" s="32">
        <v>5.6966199999999958</v>
      </c>
      <c r="CY22" s="32">
        <v>5.6966199999999958</v>
      </c>
      <c r="CZ22" s="32">
        <v>0</v>
      </c>
      <c r="DA22" s="32">
        <v>0</v>
      </c>
      <c r="DB22" s="32">
        <v>282.98262</v>
      </c>
      <c r="DC22" s="32">
        <v>282.98262</v>
      </c>
      <c r="DD22" s="32">
        <v>473.71900000000005</v>
      </c>
      <c r="DE22" s="32">
        <v>-9.1184920000000602</v>
      </c>
      <c r="DF22" s="32">
        <v>-9.1184920000000602</v>
      </c>
      <c r="DG22" s="32">
        <v>0</v>
      </c>
      <c r="DH22" s="32">
        <v>0</v>
      </c>
      <c r="DI22" s="32">
        <v>464.60050799999999</v>
      </c>
      <c r="DJ22" s="32">
        <v>747.58312799999999</v>
      </c>
      <c r="DK22" s="32">
        <v>509.43999999999994</v>
      </c>
      <c r="DL22" s="32">
        <v>-3.5799379999999701</v>
      </c>
      <c r="DM22" s="32">
        <v>-3.5799379999999701</v>
      </c>
      <c r="DN22" s="32">
        <v>0</v>
      </c>
      <c r="DO22" s="32">
        <v>0</v>
      </c>
      <c r="DP22" s="32">
        <v>505.86006199999997</v>
      </c>
      <c r="DQ22" s="32">
        <v>1253.44319</v>
      </c>
      <c r="DR22" s="32">
        <v>186.01900000000001</v>
      </c>
      <c r="DS22" s="32">
        <v>-52.643944000000147</v>
      </c>
      <c r="DT22" s="32">
        <v>-52.643944000000147</v>
      </c>
      <c r="DU22" s="32">
        <v>0</v>
      </c>
      <c r="DV22" s="32">
        <v>0</v>
      </c>
      <c r="DW22" s="32">
        <v>133.37505599999986</v>
      </c>
      <c r="DX22" s="32">
        <v>1386.8182459999998</v>
      </c>
      <c r="DY22" s="32">
        <v>23.788</v>
      </c>
      <c r="DZ22" s="32">
        <v>-110.13455999999972</v>
      </c>
      <c r="EA22" s="32">
        <v>-110.13455999999972</v>
      </c>
      <c r="EB22" s="32">
        <v>0</v>
      </c>
      <c r="EC22" s="32">
        <v>0</v>
      </c>
      <c r="ED22" s="32">
        <v>-86.346559999999727</v>
      </c>
      <c r="EE22" s="32">
        <v>1300.4716860000001</v>
      </c>
      <c r="EF22" s="32">
        <v>1508.5060000000001</v>
      </c>
      <c r="EG22" s="32">
        <v>-61.378486000000066</v>
      </c>
      <c r="EH22" s="32">
        <v>-85.639056108695769</v>
      </c>
      <c r="EI22" s="32">
        <v>0</v>
      </c>
      <c r="EJ22" s="32">
        <v>24.260570108695703</v>
      </c>
      <c r="EK22" s="32">
        <v>1447.127514</v>
      </c>
      <c r="EL22" s="32">
        <v>2747.5992000000001</v>
      </c>
      <c r="EM22" s="32">
        <v>-49.192999999999998</v>
      </c>
      <c r="EN22" s="32">
        <v>528.66630000000009</v>
      </c>
      <c r="EO22" s="32">
        <v>503.61377032967039</v>
      </c>
      <c r="EP22" s="32">
        <v>25.052529670329701</v>
      </c>
      <c r="EQ22" s="32">
        <v>0</v>
      </c>
      <c r="ER22" s="32">
        <v>479.47330000000011</v>
      </c>
      <c r="ES22" s="32">
        <v>3227.0725000000002</v>
      </c>
      <c r="ET22" s="32">
        <v>6038.2129999999997</v>
      </c>
      <c r="EU22" s="32">
        <v>-136.55309999999918</v>
      </c>
      <c r="EV22" s="32">
        <v>-163.46743076922996</v>
      </c>
      <c r="EW22" s="32">
        <v>26.914330769230801</v>
      </c>
      <c r="EX22" s="32">
        <v>0</v>
      </c>
      <c r="EY22" s="32">
        <v>5901.6599000000006</v>
      </c>
      <c r="EZ22" s="32">
        <v>9128.7324000000008</v>
      </c>
      <c r="FA22" s="32">
        <v>83.683000000000007</v>
      </c>
      <c r="FB22" s="32">
        <v>437.50949999999921</v>
      </c>
      <c r="FC22" s="32">
        <v>547.90791304347761</v>
      </c>
      <c r="FD22" s="32">
        <v>-110.3984130434784</v>
      </c>
      <c r="FE22" s="32">
        <v>0</v>
      </c>
      <c r="FF22" s="32">
        <v>521.1924999999992</v>
      </c>
      <c r="FG22" s="32">
        <v>9649.9249</v>
      </c>
      <c r="FH22" s="32">
        <v>820.93499999999995</v>
      </c>
      <c r="FI22" s="32">
        <v>47.291300000000319</v>
      </c>
      <c r="FJ22" s="32">
        <v>19.023480434782918</v>
      </c>
      <c r="FK22" s="32">
        <v>28.267819565217401</v>
      </c>
      <c r="FL22" s="32">
        <v>0</v>
      </c>
      <c r="FM22" s="32">
        <v>868.22630000000026</v>
      </c>
      <c r="FN22" s="32">
        <v>10518.1512</v>
      </c>
      <c r="FO22" s="32">
        <v>-2890.7379999999998</v>
      </c>
      <c r="FP22" s="32">
        <v>-433.0315999999998</v>
      </c>
      <c r="FQ22" s="32">
        <v>-181.30702999999954</v>
      </c>
      <c r="FR22" s="32">
        <v>-251.72457000000026</v>
      </c>
      <c r="FS22" s="32">
        <v>0</v>
      </c>
      <c r="FT22" s="32">
        <v>-3323.7695999999996</v>
      </c>
      <c r="FU22" s="32">
        <v>7194.3816000000006</v>
      </c>
      <c r="FV22" s="32">
        <v>-3190.5070000000001</v>
      </c>
      <c r="FW22" s="32">
        <v>-90.487400000000434</v>
      </c>
      <c r="FX22" s="32">
        <v>-7.7142780219783305</v>
      </c>
      <c r="FY22" s="32">
        <v>0</v>
      </c>
      <c r="FZ22" s="32">
        <v>-82.773121978022104</v>
      </c>
      <c r="GA22" s="32">
        <v>-3280.9944000000005</v>
      </c>
      <c r="GB22" s="32">
        <v>3913.3872000000001</v>
      </c>
      <c r="GC22" s="32">
        <v>-406.21400000000006</v>
      </c>
      <c r="GD22" s="32">
        <v>-185.17320000000007</v>
      </c>
      <c r="GE22" s="32">
        <v>-77.529065217391263</v>
      </c>
      <c r="GF22" s="32">
        <v>0</v>
      </c>
      <c r="GG22" s="32">
        <v>-107.6441347826088</v>
      </c>
      <c r="GH22" s="32">
        <v>-591.38720000000012</v>
      </c>
      <c r="GI22" s="32">
        <v>3322</v>
      </c>
      <c r="GJ22" s="32">
        <v>-101.66299999999998</v>
      </c>
      <c r="GK22" s="32">
        <v>80.325200000000194</v>
      </c>
      <c r="GL22" s="32">
        <v>80.325200000000194</v>
      </c>
      <c r="GM22" s="32">
        <v>0</v>
      </c>
      <c r="GN22" s="32">
        <v>0</v>
      </c>
      <c r="GO22" s="32">
        <v>-21.337799999999788</v>
      </c>
      <c r="GP22" s="32">
        <v>3300.6622000000002</v>
      </c>
      <c r="GQ22" s="32">
        <v>63.541999999999973</v>
      </c>
      <c r="GR22" s="32">
        <v>175.63869999999991</v>
      </c>
      <c r="GS22" s="32">
        <v>261.30216333333328</v>
      </c>
      <c r="GT22" s="32">
        <v>0</v>
      </c>
      <c r="GU22" s="32">
        <v>-85.663463333333368</v>
      </c>
      <c r="GV22" s="32">
        <v>239.18069999999989</v>
      </c>
      <c r="GW22" s="32">
        <v>3539.8429000000001</v>
      </c>
      <c r="GX22" s="32">
        <v>3247.2939999999999</v>
      </c>
      <c r="GY22" s="32">
        <v>-29.255000000000564</v>
      </c>
      <c r="GZ22" s="32">
        <v>-1.0000000056464842E-4</v>
      </c>
      <c r="HA22" s="32">
        <v>-29.254899999999999</v>
      </c>
      <c r="HB22" s="32">
        <v>0</v>
      </c>
      <c r="HC22" s="32">
        <v>3218.0389999999993</v>
      </c>
      <c r="HD22" s="32">
        <v>6757.8818999999994</v>
      </c>
      <c r="HE22" s="32">
        <v>2282.5889999999999</v>
      </c>
      <c r="HF22" s="32">
        <v>1710.6975000000011</v>
      </c>
      <c r="HG22" s="32">
        <v>1780.6548330440012</v>
      </c>
      <c r="HH22" s="32">
        <v>-69.957333043999995</v>
      </c>
      <c r="HI22" s="32">
        <v>0</v>
      </c>
      <c r="HJ22" s="32">
        <v>3993.2865000000011</v>
      </c>
      <c r="HK22" s="32">
        <v>10751.1684</v>
      </c>
      <c r="HL22" s="32">
        <v>1974.7040000000002</v>
      </c>
      <c r="HM22" s="32">
        <v>36.569000000000869</v>
      </c>
      <c r="HN22" s="32">
        <v>36.569000000000869</v>
      </c>
      <c r="HO22" s="32">
        <v>0</v>
      </c>
      <c r="HP22" s="32">
        <v>0</v>
      </c>
      <c r="HQ22" s="32">
        <v>2011.273000000001</v>
      </c>
      <c r="HR22" s="32">
        <v>12762.441400000002</v>
      </c>
      <c r="HS22" s="32">
        <v>11189.991</v>
      </c>
      <c r="HT22" s="32">
        <v>182.84360000000015</v>
      </c>
      <c r="HU22" s="32">
        <v>6.0000000013360477E-4</v>
      </c>
      <c r="HV22" s="32">
        <v>0</v>
      </c>
      <c r="HW22" s="32">
        <v>182.84300000000002</v>
      </c>
      <c r="HX22" s="32">
        <v>11372.8346</v>
      </c>
      <c r="HY22" s="32">
        <v>24135.276000000002</v>
      </c>
      <c r="HZ22" s="32">
        <v>6180.0929999999998</v>
      </c>
      <c r="IA22" s="32">
        <v>-109.70539999999801</v>
      </c>
      <c r="IB22" s="32">
        <v>4.0000000200279828E-4</v>
      </c>
      <c r="IC22" s="32">
        <v>-109.70580000000001</v>
      </c>
      <c r="ID22" s="32">
        <v>0</v>
      </c>
      <c r="IE22" s="32">
        <v>6070.3876000000018</v>
      </c>
      <c r="IF22" s="32">
        <v>30205.663600000003</v>
      </c>
      <c r="IG22" s="32">
        <v>9251.8559999999998</v>
      </c>
      <c r="IH22" s="32">
        <v>109.7055999999975</v>
      </c>
      <c r="II22" s="32">
        <v>-2.0000000250774974E-4</v>
      </c>
      <c r="IJ22" s="32">
        <v>109.70580000000001</v>
      </c>
      <c r="IK22" s="32">
        <v>0</v>
      </c>
      <c r="IL22" s="32">
        <v>9361.5615999999973</v>
      </c>
      <c r="IM22" s="32">
        <v>39567.225200000001</v>
      </c>
      <c r="IN22" s="32">
        <v>11145.509999999998</v>
      </c>
      <c r="IO22" s="32">
        <v>1930.8711999999978</v>
      </c>
      <c r="IP22" s="32">
        <v>2004.0594999999978</v>
      </c>
      <c r="IQ22" s="32">
        <v>36.594149999999999</v>
      </c>
      <c r="IR22" s="32">
        <v>-109.78245000000003</v>
      </c>
      <c r="IS22" s="32">
        <v>13076.381199999996</v>
      </c>
      <c r="IT22" s="32">
        <v>52643.606399999997</v>
      </c>
    </row>
    <row r="23" spans="1:254" s="232" customFormat="1" x14ac:dyDescent="0.25">
      <c r="A23" s="89" t="s">
        <v>89</v>
      </c>
      <c r="B23" s="32">
        <v>1576.8556000000001</v>
      </c>
      <c r="C23" s="32">
        <v>0</v>
      </c>
      <c r="D23" s="32">
        <v>720.52164999999991</v>
      </c>
      <c r="E23" s="32">
        <v>720.52164999999991</v>
      </c>
      <c r="F23" s="32">
        <v>0</v>
      </c>
      <c r="G23" s="32">
        <v>0</v>
      </c>
      <c r="H23" s="32">
        <v>720.52164999999991</v>
      </c>
      <c r="I23" s="32">
        <v>2297.37725</v>
      </c>
      <c r="J23" s="32">
        <v>0</v>
      </c>
      <c r="K23" s="32">
        <v>-195.8414499999999</v>
      </c>
      <c r="L23" s="32">
        <v>-195.8414499999999</v>
      </c>
      <c r="M23" s="32">
        <v>0</v>
      </c>
      <c r="N23" s="32">
        <v>0</v>
      </c>
      <c r="O23" s="32">
        <v>-195.8414499999999</v>
      </c>
      <c r="P23" s="32">
        <v>2101.5358000000001</v>
      </c>
      <c r="Q23" s="32">
        <v>0</v>
      </c>
      <c r="R23" s="32">
        <v>29.691055999999662</v>
      </c>
      <c r="S23" s="32">
        <v>29.691055999999662</v>
      </c>
      <c r="T23" s="32">
        <v>0</v>
      </c>
      <c r="U23" s="32">
        <v>0</v>
      </c>
      <c r="V23" s="32">
        <v>29.691055999999662</v>
      </c>
      <c r="W23" s="32">
        <v>2131.2268559999998</v>
      </c>
      <c r="X23" s="32">
        <v>0</v>
      </c>
      <c r="Y23" s="32">
        <v>220.83851000000004</v>
      </c>
      <c r="Z23" s="32">
        <v>220.83851000000004</v>
      </c>
      <c r="AA23" s="32">
        <v>0</v>
      </c>
      <c r="AB23" s="32">
        <v>0</v>
      </c>
      <c r="AC23" s="32">
        <v>220.83851000000004</v>
      </c>
      <c r="AD23" s="32">
        <v>2352.0653659999998</v>
      </c>
      <c r="AE23" s="32">
        <v>0</v>
      </c>
      <c r="AF23" s="32">
        <v>191.0860660000003</v>
      </c>
      <c r="AG23" s="32">
        <v>191.0860660000003</v>
      </c>
      <c r="AH23" s="32">
        <v>0</v>
      </c>
      <c r="AI23" s="32">
        <v>0</v>
      </c>
      <c r="AJ23" s="32">
        <v>191.0860660000003</v>
      </c>
      <c r="AK23" s="32">
        <v>2543.1514320000001</v>
      </c>
      <c r="AL23" s="32">
        <v>0</v>
      </c>
      <c r="AM23" s="32">
        <v>-181.98257700000022</v>
      </c>
      <c r="AN23" s="32">
        <v>-181.98257700000022</v>
      </c>
      <c r="AO23" s="32">
        <v>0</v>
      </c>
      <c r="AP23" s="32">
        <v>0</v>
      </c>
      <c r="AQ23" s="32">
        <v>-181.98257700000022</v>
      </c>
      <c r="AR23" s="32">
        <v>2361.1688549999999</v>
      </c>
      <c r="AS23" s="32">
        <v>0</v>
      </c>
      <c r="AT23" s="32">
        <v>74.547771000000012</v>
      </c>
      <c r="AU23" s="32">
        <v>74.547771000000012</v>
      </c>
      <c r="AV23" s="32">
        <v>0</v>
      </c>
      <c r="AW23" s="32">
        <v>0</v>
      </c>
      <c r="AX23" s="32">
        <v>74.547771000000012</v>
      </c>
      <c r="AY23" s="32">
        <v>2435.7166259999999</v>
      </c>
      <c r="AZ23" s="32">
        <v>0</v>
      </c>
      <c r="BA23" s="32">
        <v>93.033167999999932</v>
      </c>
      <c r="BB23" s="32">
        <v>93.033167999999932</v>
      </c>
      <c r="BC23" s="32">
        <v>0</v>
      </c>
      <c r="BD23" s="32">
        <v>0</v>
      </c>
      <c r="BE23" s="32">
        <v>93.033167999999932</v>
      </c>
      <c r="BF23" s="32">
        <v>2528.7497939999998</v>
      </c>
      <c r="BG23" s="32">
        <v>0</v>
      </c>
      <c r="BH23" s="32">
        <v>-19.976400000000012</v>
      </c>
      <c r="BI23" s="32">
        <v>-19.976400000000012</v>
      </c>
      <c r="BJ23" s="32">
        <v>0</v>
      </c>
      <c r="BK23" s="32">
        <v>0</v>
      </c>
      <c r="BL23" s="32">
        <v>-19.976400000000012</v>
      </c>
      <c r="BM23" s="32">
        <v>2508.7733939999998</v>
      </c>
      <c r="BN23" s="32">
        <v>0</v>
      </c>
      <c r="BO23" s="32">
        <v>-29.368964000000233</v>
      </c>
      <c r="BP23" s="32">
        <v>-29.368964000000233</v>
      </c>
      <c r="BQ23" s="32">
        <v>0</v>
      </c>
      <c r="BR23" s="32">
        <v>0</v>
      </c>
      <c r="BS23" s="32">
        <v>-29.368964000000233</v>
      </c>
      <c r="BT23" s="32">
        <v>2479.4044299999996</v>
      </c>
      <c r="BU23" s="32">
        <v>0</v>
      </c>
      <c r="BV23" s="32">
        <v>66.620593999999983</v>
      </c>
      <c r="BW23" s="32">
        <v>40.718415749999977</v>
      </c>
      <c r="BX23" s="32">
        <v>0</v>
      </c>
      <c r="BY23" s="32">
        <v>25.902178250000006</v>
      </c>
      <c r="BZ23" s="32">
        <v>66.620593999999983</v>
      </c>
      <c r="CA23" s="32">
        <v>2546.0250239999996</v>
      </c>
      <c r="CB23" s="32">
        <v>0</v>
      </c>
      <c r="CC23" s="32">
        <v>148.42838400000028</v>
      </c>
      <c r="CD23" s="32">
        <v>148.42838400000028</v>
      </c>
      <c r="CE23" s="32">
        <v>0</v>
      </c>
      <c r="CF23" s="32">
        <v>0</v>
      </c>
      <c r="CG23" s="32">
        <v>148.42838400000028</v>
      </c>
      <c r="CH23" s="32">
        <v>2694.4534079999999</v>
      </c>
      <c r="CI23" s="32">
        <v>0</v>
      </c>
      <c r="CJ23" s="32">
        <v>-93.191094000000248</v>
      </c>
      <c r="CK23" s="32">
        <v>-93.191094000000248</v>
      </c>
      <c r="CL23" s="32">
        <v>0</v>
      </c>
      <c r="CM23" s="32">
        <v>0</v>
      </c>
      <c r="CN23" s="32">
        <v>-93.191094000000248</v>
      </c>
      <c r="CO23" s="32">
        <v>2601.2623139999996</v>
      </c>
      <c r="CP23" s="32">
        <v>0</v>
      </c>
      <c r="CQ23" s="32">
        <v>-87.10199399999965</v>
      </c>
      <c r="CR23" s="32">
        <v>-87.10199399999965</v>
      </c>
      <c r="CS23" s="32">
        <v>0</v>
      </c>
      <c r="CT23" s="32">
        <v>0</v>
      </c>
      <c r="CU23" s="32">
        <v>-87.10199399999965</v>
      </c>
      <c r="CV23" s="32">
        <v>2514.16032</v>
      </c>
      <c r="CW23" s="32">
        <v>0</v>
      </c>
      <c r="CX23" s="32">
        <v>202.47283200000038</v>
      </c>
      <c r="CY23" s="32">
        <v>202.47283200000038</v>
      </c>
      <c r="CZ23" s="32">
        <v>0</v>
      </c>
      <c r="DA23" s="32">
        <v>0</v>
      </c>
      <c r="DB23" s="32">
        <v>202.47283200000038</v>
      </c>
      <c r="DC23" s="32">
        <v>2716.6331520000003</v>
      </c>
      <c r="DD23" s="32">
        <v>0</v>
      </c>
      <c r="DE23" s="32">
        <v>-86.24807200000032</v>
      </c>
      <c r="DF23" s="32">
        <v>-86.24807200000032</v>
      </c>
      <c r="DG23" s="32">
        <v>0</v>
      </c>
      <c r="DH23" s="32">
        <v>0</v>
      </c>
      <c r="DI23" s="32">
        <v>-86.24807200000032</v>
      </c>
      <c r="DJ23" s="32">
        <v>2630.38508</v>
      </c>
      <c r="DK23" s="32">
        <v>27.879000000000001</v>
      </c>
      <c r="DL23" s="32">
        <v>-42.38263999999991</v>
      </c>
      <c r="DM23" s="32">
        <v>-42.38263999999991</v>
      </c>
      <c r="DN23" s="32">
        <v>0</v>
      </c>
      <c r="DO23" s="32">
        <v>0</v>
      </c>
      <c r="DP23" s="32">
        <v>-14.503639999999905</v>
      </c>
      <c r="DQ23" s="32">
        <v>2615.8814400000001</v>
      </c>
      <c r="DR23" s="32">
        <v>-26.811</v>
      </c>
      <c r="DS23" s="32">
        <v>-129.430532</v>
      </c>
      <c r="DT23" s="32">
        <v>-129.430532</v>
      </c>
      <c r="DU23" s="32">
        <v>0</v>
      </c>
      <c r="DV23" s="32">
        <v>0</v>
      </c>
      <c r="DW23" s="32">
        <v>-156.24153200000001</v>
      </c>
      <c r="DX23" s="32">
        <v>2459.6399080000001</v>
      </c>
      <c r="DY23" s="32">
        <v>0</v>
      </c>
      <c r="DZ23" s="32">
        <v>-195.85586199999989</v>
      </c>
      <c r="EA23" s="32">
        <v>-195.85586199999989</v>
      </c>
      <c r="EB23" s="32">
        <v>0</v>
      </c>
      <c r="EC23" s="32">
        <v>0</v>
      </c>
      <c r="ED23" s="32">
        <v>-195.85586199999989</v>
      </c>
      <c r="EE23" s="32">
        <v>2263.7840460000002</v>
      </c>
      <c r="EF23" s="32">
        <v>24.367999999999999</v>
      </c>
      <c r="EG23" s="32">
        <v>-14.276846000000265</v>
      </c>
      <c r="EH23" s="32">
        <v>-14.276846000000265</v>
      </c>
      <c r="EI23" s="32">
        <v>0</v>
      </c>
      <c r="EJ23" s="32">
        <v>0</v>
      </c>
      <c r="EK23" s="32">
        <v>10.091153999999733</v>
      </c>
      <c r="EL23" s="32">
        <v>2273.8751999999999</v>
      </c>
      <c r="EM23" s="32">
        <v>0</v>
      </c>
      <c r="EN23" s="32">
        <v>391.96730000000025</v>
      </c>
      <c r="EO23" s="32">
        <v>391.96730000000025</v>
      </c>
      <c r="EP23" s="32">
        <v>0</v>
      </c>
      <c r="EQ23" s="32">
        <v>0</v>
      </c>
      <c r="ER23" s="32">
        <v>391.96730000000025</v>
      </c>
      <c r="ES23" s="32">
        <v>2665.8425000000002</v>
      </c>
      <c r="ET23" s="32">
        <v>26.707000000000001</v>
      </c>
      <c r="EU23" s="32">
        <v>-156.79050000000018</v>
      </c>
      <c r="EV23" s="32">
        <v>-156.79050000000018</v>
      </c>
      <c r="EW23" s="32">
        <v>0</v>
      </c>
      <c r="EX23" s="32">
        <v>0</v>
      </c>
      <c r="EY23" s="32">
        <v>-130.08350000000019</v>
      </c>
      <c r="EZ23" s="32">
        <v>2535.759</v>
      </c>
      <c r="FA23" s="32">
        <v>82.602999999999994</v>
      </c>
      <c r="FB23" s="32">
        <v>154.93019999999984</v>
      </c>
      <c r="FC23" s="32">
        <v>154.93019999999984</v>
      </c>
      <c r="FD23" s="32">
        <v>0</v>
      </c>
      <c r="FE23" s="32">
        <v>0</v>
      </c>
      <c r="FF23" s="32">
        <v>237.53319999999985</v>
      </c>
      <c r="FG23" s="32">
        <v>2773.2921999999999</v>
      </c>
      <c r="FH23" s="32">
        <v>0</v>
      </c>
      <c r="FI23" s="32">
        <v>54.16780000000017</v>
      </c>
      <c r="FJ23" s="32">
        <v>54.16780000000017</v>
      </c>
      <c r="FK23" s="32">
        <v>0</v>
      </c>
      <c r="FL23" s="32">
        <v>0</v>
      </c>
      <c r="FM23" s="32">
        <v>54.16780000000017</v>
      </c>
      <c r="FN23" s="32">
        <v>2827.46</v>
      </c>
      <c r="FO23" s="32">
        <v>418.05</v>
      </c>
      <c r="FP23" s="32">
        <v>-38.711999999999819</v>
      </c>
      <c r="FQ23" s="32">
        <v>-38.711999999999819</v>
      </c>
      <c r="FR23" s="32">
        <v>0</v>
      </c>
      <c r="FS23" s="32">
        <v>0</v>
      </c>
      <c r="FT23" s="32">
        <v>379.33800000000019</v>
      </c>
      <c r="FU23" s="32">
        <v>3206.7980000000002</v>
      </c>
      <c r="FV23" s="32">
        <v>27.603000000000002</v>
      </c>
      <c r="FW23" s="32">
        <v>-81.950200000000166</v>
      </c>
      <c r="FX23" s="32">
        <v>-81.950200000000166</v>
      </c>
      <c r="FY23" s="32">
        <v>0</v>
      </c>
      <c r="FZ23" s="32">
        <v>0</v>
      </c>
      <c r="GA23" s="32">
        <v>-54.347200000000157</v>
      </c>
      <c r="GB23" s="32">
        <v>3152.4508000000001</v>
      </c>
      <c r="GC23" s="32">
        <v>54.429000000000002</v>
      </c>
      <c r="GD23" s="32">
        <v>-70.911800000000227</v>
      </c>
      <c r="GE23" s="32">
        <v>-70.911800000000227</v>
      </c>
      <c r="GF23" s="32">
        <v>0</v>
      </c>
      <c r="GG23" s="32">
        <v>0</v>
      </c>
      <c r="GH23" s="32">
        <v>-16.482800000000225</v>
      </c>
      <c r="GI23" s="32">
        <v>3135.9679999999998</v>
      </c>
      <c r="GJ23" s="32">
        <v>26.446000000000002</v>
      </c>
      <c r="GK23" s="32">
        <v>83.691800000000427</v>
      </c>
      <c r="GL23" s="32">
        <v>83.691800000000427</v>
      </c>
      <c r="GM23" s="32">
        <v>0</v>
      </c>
      <c r="GN23" s="32">
        <v>0</v>
      </c>
      <c r="GO23" s="32">
        <v>110.13780000000042</v>
      </c>
      <c r="GP23" s="32">
        <v>3246.1058000000003</v>
      </c>
      <c r="GQ23" s="32">
        <v>56.826999999999998</v>
      </c>
      <c r="GR23" s="32">
        <v>207.65519999999947</v>
      </c>
      <c r="GS23" s="32">
        <v>207.65519999999947</v>
      </c>
      <c r="GT23" s="32">
        <v>0</v>
      </c>
      <c r="GU23" s="32">
        <v>0</v>
      </c>
      <c r="GV23" s="32">
        <v>264.48219999999947</v>
      </c>
      <c r="GW23" s="32">
        <v>3510.5879999999997</v>
      </c>
      <c r="GX23" s="32">
        <v>0</v>
      </c>
      <c r="GY23" s="32">
        <v>-58.509799999999814</v>
      </c>
      <c r="GZ23" s="32">
        <v>-58.509799999999814</v>
      </c>
      <c r="HA23" s="32">
        <v>0</v>
      </c>
      <c r="HB23" s="32">
        <v>0</v>
      </c>
      <c r="HC23" s="32">
        <v>-58.509799999999814</v>
      </c>
      <c r="HD23" s="32">
        <v>3452.0781999999999</v>
      </c>
      <c r="HE23" s="32">
        <v>0</v>
      </c>
      <c r="HF23" s="32">
        <v>753.3108000000002</v>
      </c>
      <c r="HG23" s="32">
        <v>753.3108000000002</v>
      </c>
      <c r="HH23" s="32">
        <v>0</v>
      </c>
      <c r="HI23" s="32">
        <v>0</v>
      </c>
      <c r="HJ23" s="32">
        <v>753.3108000000002</v>
      </c>
      <c r="HK23" s="32">
        <v>4205.3890000000001</v>
      </c>
      <c r="HL23" s="32">
        <v>2120.9789999999998</v>
      </c>
      <c r="HM23" s="32">
        <v>109.70560000000069</v>
      </c>
      <c r="HN23" s="32">
        <v>109.70560000000069</v>
      </c>
      <c r="HO23" s="32">
        <v>0</v>
      </c>
      <c r="HP23" s="32">
        <v>0</v>
      </c>
      <c r="HQ23" s="32">
        <v>2230.6846000000005</v>
      </c>
      <c r="HR23" s="32">
        <v>6436.0736000000006</v>
      </c>
      <c r="HS23" s="32">
        <v>2047.8420000000001</v>
      </c>
      <c r="HT23" s="32">
        <v>-109.70619999999917</v>
      </c>
      <c r="HU23" s="32">
        <v>-109.70619999999917</v>
      </c>
      <c r="HV23" s="32">
        <v>0</v>
      </c>
      <c r="HW23" s="32">
        <v>0</v>
      </c>
      <c r="HX23" s="32">
        <v>1938.1358000000009</v>
      </c>
      <c r="HY23" s="32">
        <v>8374.2094000000016</v>
      </c>
      <c r="HZ23" s="32">
        <v>6326.3679999999995</v>
      </c>
      <c r="IA23" s="32">
        <v>-1.9999999949504854E-4</v>
      </c>
      <c r="IB23" s="32">
        <v>-1.9999999949504854E-4</v>
      </c>
      <c r="IC23" s="32">
        <v>0</v>
      </c>
      <c r="ID23" s="32">
        <v>0</v>
      </c>
      <c r="IE23" s="32">
        <v>6326.3678</v>
      </c>
      <c r="IF23" s="32">
        <v>14700.577200000002</v>
      </c>
      <c r="IG23" s="32">
        <v>1499.3120000000001</v>
      </c>
      <c r="IH23" s="32">
        <v>-2303.8212000000003</v>
      </c>
      <c r="II23" s="32">
        <v>109.70640000000003</v>
      </c>
      <c r="IJ23" s="32">
        <v>0</v>
      </c>
      <c r="IK23" s="32">
        <v>-2413.5276000000003</v>
      </c>
      <c r="IL23" s="32">
        <v>-804.50920000000042</v>
      </c>
      <c r="IM23" s="32">
        <v>13896.068000000001</v>
      </c>
      <c r="IN23" s="32">
        <v>109.405</v>
      </c>
      <c r="IO23" s="32">
        <v>617.75099999999907</v>
      </c>
      <c r="IP23" s="32">
        <v>617.75099999999907</v>
      </c>
      <c r="IQ23" s="32">
        <v>0</v>
      </c>
      <c r="IR23" s="32">
        <v>0</v>
      </c>
      <c r="IS23" s="32">
        <v>727.15599999999904</v>
      </c>
      <c r="IT23" s="32">
        <v>14623.224</v>
      </c>
    </row>
    <row r="24" spans="1:254" s="232" customFormat="1" x14ac:dyDescent="0.25">
      <c r="A24" s="91" t="s">
        <v>92</v>
      </c>
      <c r="B24" s="32">
        <v>1576.8556000000001</v>
      </c>
      <c r="C24" s="32">
        <v>0</v>
      </c>
      <c r="D24" s="32">
        <v>720.52164999999991</v>
      </c>
      <c r="E24" s="32">
        <v>720.52164999999991</v>
      </c>
      <c r="F24" s="32">
        <v>0</v>
      </c>
      <c r="G24" s="32">
        <v>0</v>
      </c>
      <c r="H24" s="32">
        <v>720.52164999999991</v>
      </c>
      <c r="I24" s="32">
        <v>2297.37725</v>
      </c>
      <c r="J24" s="32">
        <v>0</v>
      </c>
      <c r="K24" s="32">
        <v>-195.8414499999999</v>
      </c>
      <c r="L24" s="32">
        <v>-195.8414499999999</v>
      </c>
      <c r="M24" s="32">
        <v>0</v>
      </c>
      <c r="N24" s="32">
        <v>0</v>
      </c>
      <c r="O24" s="32">
        <v>-195.8414499999999</v>
      </c>
      <c r="P24" s="32">
        <v>2101.5358000000001</v>
      </c>
      <c r="Q24" s="32">
        <v>0</v>
      </c>
      <c r="R24" s="32">
        <v>29.691055999999662</v>
      </c>
      <c r="S24" s="32">
        <v>29.691055999999662</v>
      </c>
      <c r="T24" s="32">
        <v>0</v>
      </c>
      <c r="U24" s="32">
        <v>0</v>
      </c>
      <c r="V24" s="32">
        <v>29.691055999999662</v>
      </c>
      <c r="W24" s="32">
        <v>2131.2268559999998</v>
      </c>
      <c r="X24" s="32">
        <v>0</v>
      </c>
      <c r="Y24" s="32">
        <v>220.83851000000004</v>
      </c>
      <c r="Z24" s="32">
        <v>220.83851000000004</v>
      </c>
      <c r="AA24" s="32">
        <v>0</v>
      </c>
      <c r="AB24" s="32">
        <v>0</v>
      </c>
      <c r="AC24" s="32">
        <v>220.83851000000004</v>
      </c>
      <c r="AD24" s="32">
        <v>2352.0653659999998</v>
      </c>
      <c r="AE24" s="32">
        <v>0</v>
      </c>
      <c r="AF24" s="32">
        <v>191.0860660000003</v>
      </c>
      <c r="AG24" s="32">
        <v>191.0860660000003</v>
      </c>
      <c r="AH24" s="32">
        <v>0</v>
      </c>
      <c r="AI24" s="32">
        <v>0</v>
      </c>
      <c r="AJ24" s="32">
        <v>191.0860660000003</v>
      </c>
      <c r="AK24" s="32">
        <v>2543.1514320000001</v>
      </c>
      <c r="AL24" s="32">
        <v>0</v>
      </c>
      <c r="AM24" s="32">
        <v>-181.98257700000022</v>
      </c>
      <c r="AN24" s="32">
        <v>-181.98257700000022</v>
      </c>
      <c r="AO24" s="32">
        <v>0</v>
      </c>
      <c r="AP24" s="32">
        <v>0</v>
      </c>
      <c r="AQ24" s="32">
        <v>-181.98257700000022</v>
      </c>
      <c r="AR24" s="32">
        <v>2361.1688549999999</v>
      </c>
      <c r="AS24" s="32">
        <v>0</v>
      </c>
      <c r="AT24" s="32">
        <v>74.547771000000012</v>
      </c>
      <c r="AU24" s="32">
        <v>74.547771000000012</v>
      </c>
      <c r="AV24" s="32">
        <v>0</v>
      </c>
      <c r="AW24" s="32">
        <v>0</v>
      </c>
      <c r="AX24" s="32">
        <v>74.547771000000012</v>
      </c>
      <c r="AY24" s="32">
        <v>2435.7166259999999</v>
      </c>
      <c r="AZ24" s="32">
        <v>0</v>
      </c>
      <c r="BA24" s="32">
        <v>93.033167999999932</v>
      </c>
      <c r="BB24" s="32">
        <v>93.033167999999932</v>
      </c>
      <c r="BC24" s="32">
        <v>0</v>
      </c>
      <c r="BD24" s="32">
        <v>0</v>
      </c>
      <c r="BE24" s="32">
        <v>93.033167999999932</v>
      </c>
      <c r="BF24" s="32">
        <v>2528.7497939999998</v>
      </c>
      <c r="BG24" s="32">
        <v>0</v>
      </c>
      <c r="BH24" s="32">
        <v>-19.976400000000012</v>
      </c>
      <c r="BI24" s="32">
        <v>-19.976400000000012</v>
      </c>
      <c r="BJ24" s="32">
        <v>0</v>
      </c>
      <c r="BK24" s="32">
        <v>0</v>
      </c>
      <c r="BL24" s="32">
        <v>-19.976400000000012</v>
      </c>
      <c r="BM24" s="32">
        <v>2508.7733939999998</v>
      </c>
      <c r="BN24" s="32">
        <v>0</v>
      </c>
      <c r="BO24" s="32">
        <v>-29.368964000000233</v>
      </c>
      <c r="BP24" s="32">
        <v>-29.368964000000233</v>
      </c>
      <c r="BQ24" s="32">
        <v>0</v>
      </c>
      <c r="BR24" s="32">
        <v>0</v>
      </c>
      <c r="BS24" s="32">
        <v>-29.368964000000233</v>
      </c>
      <c r="BT24" s="32">
        <v>2479.4044299999996</v>
      </c>
      <c r="BU24" s="32">
        <v>0</v>
      </c>
      <c r="BV24" s="32">
        <v>66.620593999999983</v>
      </c>
      <c r="BW24" s="32">
        <v>40.718415749999977</v>
      </c>
      <c r="BX24" s="32">
        <v>0</v>
      </c>
      <c r="BY24" s="32">
        <v>25.902178250000006</v>
      </c>
      <c r="BZ24" s="32">
        <v>66.620593999999983</v>
      </c>
      <c r="CA24" s="32">
        <v>2546.0250239999996</v>
      </c>
      <c r="CB24" s="32">
        <v>0</v>
      </c>
      <c r="CC24" s="32">
        <v>148.42838400000028</v>
      </c>
      <c r="CD24" s="32">
        <v>148.42838400000028</v>
      </c>
      <c r="CE24" s="32">
        <v>0</v>
      </c>
      <c r="CF24" s="32">
        <v>0</v>
      </c>
      <c r="CG24" s="32">
        <v>148.42838400000028</v>
      </c>
      <c r="CH24" s="32">
        <v>2694.4534079999999</v>
      </c>
      <c r="CI24" s="32">
        <v>0</v>
      </c>
      <c r="CJ24" s="32">
        <v>-93.191094000000248</v>
      </c>
      <c r="CK24" s="32">
        <v>-93.191094000000248</v>
      </c>
      <c r="CL24" s="32">
        <v>0</v>
      </c>
      <c r="CM24" s="32">
        <v>0</v>
      </c>
      <c r="CN24" s="32">
        <v>-93.191094000000248</v>
      </c>
      <c r="CO24" s="32">
        <v>2601.2623139999996</v>
      </c>
      <c r="CP24" s="32">
        <v>0</v>
      </c>
      <c r="CQ24" s="32">
        <v>-87.10199399999965</v>
      </c>
      <c r="CR24" s="32">
        <v>-87.10199399999965</v>
      </c>
      <c r="CS24" s="32">
        <v>0</v>
      </c>
      <c r="CT24" s="32">
        <v>0</v>
      </c>
      <c r="CU24" s="32">
        <v>-87.10199399999965</v>
      </c>
      <c r="CV24" s="32">
        <v>2514.16032</v>
      </c>
      <c r="CW24" s="32">
        <v>0</v>
      </c>
      <c r="CX24" s="32">
        <v>202.47283200000038</v>
      </c>
      <c r="CY24" s="32">
        <v>202.47283200000038</v>
      </c>
      <c r="CZ24" s="32">
        <v>0</v>
      </c>
      <c r="DA24" s="32">
        <v>0</v>
      </c>
      <c r="DB24" s="32">
        <v>202.47283200000038</v>
      </c>
      <c r="DC24" s="32">
        <v>2716.6331520000003</v>
      </c>
      <c r="DD24" s="32">
        <v>0</v>
      </c>
      <c r="DE24" s="32">
        <v>-86.24807200000032</v>
      </c>
      <c r="DF24" s="32">
        <v>-86.24807200000032</v>
      </c>
      <c r="DG24" s="32">
        <v>0</v>
      </c>
      <c r="DH24" s="32">
        <v>0</v>
      </c>
      <c r="DI24" s="32">
        <v>-86.24807200000032</v>
      </c>
      <c r="DJ24" s="32">
        <v>2630.38508</v>
      </c>
      <c r="DK24" s="32">
        <v>27.879000000000001</v>
      </c>
      <c r="DL24" s="32">
        <v>-42.38263999999991</v>
      </c>
      <c r="DM24" s="32">
        <v>-42.38263999999991</v>
      </c>
      <c r="DN24" s="32">
        <v>0</v>
      </c>
      <c r="DO24" s="32">
        <v>0</v>
      </c>
      <c r="DP24" s="32">
        <v>-14.503639999999905</v>
      </c>
      <c r="DQ24" s="32">
        <v>2615.8814400000001</v>
      </c>
      <c r="DR24" s="32">
        <v>-26.811</v>
      </c>
      <c r="DS24" s="32">
        <v>-129.430532</v>
      </c>
      <c r="DT24" s="32">
        <v>-129.430532</v>
      </c>
      <c r="DU24" s="32">
        <v>0</v>
      </c>
      <c r="DV24" s="32">
        <v>0</v>
      </c>
      <c r="DW24" s="32">
        <v>-156.24153200000001</v>
      </c>
      <c r="DX24" s="32">
        <v>2459.6399080000001</v>
      </c>
      <c r="DY24" s="32">
        <v>0</v>
      </c>
      <c r="DZ24" s="32">
        <v>-195.85586199999989</v>
      </c>
      <c r="EA24" s="32">
        <v>-195.85586199999989</v>
      </c>
      <c r="EB24" s="32">
        <v>0</v>
      </c>
      <c r="EC24" s="32">
        <v>0</v>
      </c>
      <c r="ED24" s="32">
        <v>-195.85586199999989</v>
      </c>
      <c r="EE24" s="32">
        <v>2263.7840460000002</v>
      </c>
      <c r="EF24" s="32">
        <v>24.367999999999999</v>
      </c>
      <c r="EG24" s="32">
        <v>-14.276846000000265</v>
      </c>
      <c r="EH24" s="32">
        <v>-14.276846000000265</v>
      </c>
      <c r="EI24" s="32">
        <v>0</v>
      </c>
      <c r="EJ24" s="32">
        <v>0</v>
      </c>
      <c r="EK24" s="32">
        <v>10.091153999999733</v>
      </c>
      <c r="EL24" s="32">
        <v>2273.8751999999999</v>
      </c>
      <c r="EM24" s="32">
        <v>0</v>
      </c>
      <c r="EN24" s="32">
        <v>391.96730000000025</v>
      </c>
      <c r="EO24" s="32">
        <v>391.96730000000025</v>
      </c>
      <c r="EP24" s="32">
        <v>0</v>
      </c>
      <c r="EQ24" s="32">
        <v>0</v>
      </c>
      <c r="ER24" s="32">
        <v>391.96730000000025</v>
      </c>
      <c r="ES24" s="32">
        <v>2665.8425000000002</v>
      </c>
      <c r="ET24" s="32">
        <v>26.707000000000001</v>
      </c>
      <c r="EU24" s="32">
        <v>-156.79050000000018</v>
      </c>
      <c r="EV24" s="32">
        <v>-156.79050000000018</v>
      </c>
      <c r="EW24" s="32">
        <v>0</v>
      </c>
      <c r="EX24" s="32">
        <v>0</v>
      </c>
      <c r="EY24" s="32">
        <v>-130.08350000000019</v>
      </c>
      <c r="EZ24" s="32">
        <v>2535.759</v>
      </c>
      <c r="FA24" s="32">
        <v>82.602999999999994</v>
      </c>
      <c r="FB24" s="32">
        <v>154.93019999999984</v>
      </c>
      <c r="FC24" s="32">
        <v>154.93019999999984</v>
      </c>
      <c r="FD24" s="32">
        <v>0</v>
      </c>
      <c r="FE24" s="32">
        <v>0</v>
      </c>
      <c r="FF24" s="32">
        <v>237.53319999999985</v>
      </c>
      <c r="FG24" s="32">
        <v>2773.2921999999999</v>
      </c>
      <c r="FH24" s="32">
        <v>0</v>
      </c>
      <c r="FI24" s="32">
        <v>54.16780000000017</v>
      </c>
      <c r="FJ24" s="32">
        <v>54.16780000000017</v>
      </c>
      <c r="FK24" s="32">
        <v>0</v>
      </c>
      <c r="FL24" s="32">
        <v>0</v>
      </c>
      <c r="FM24" s="32">
        <v>54.16780000000017</v>
      </c>
      <c r="FN24" s="32">
        <v>2827.46</v>
      </c>
      <c r="FO24" s="32">
        <v>418.05</v>
      </c>
      <c r="FP24" s="32">
        <v>-38.711999999999819</v>
      </c>
      <c r="FQ24" s="32">
        <v>-38.711999999999819</v>
      </c>
      <c r="FR24" s="32">
        <v>0</v>
      </c>
      <c r="FS24" s="32">
        <v>0</v>
      </c>
      <c r="FT24" s="32">
        <v>379.33800000000019</v>
      </c>
      <c r="FU24" s="32">
        <v>3206.7980000000002</v>
      </c>
      <c r="FV24" s="32">
        <v>27.603000000000002</v>
      </c>
      <c r="FW24" s="32">
        <v>-81.950200000000166</v>
      </c>
      <c r="FX24" s="32">
        <v>-81.950200000000166</v>
      </c>
      <c r="FY24" s="32">
        <v>0</v>
      </c>
      <c r="FZ24" s="32">
        <v>0</v>
      </c>
      <c r="GA24" s="32">
        <v>-54.347200000000157</v>
      </c>
      <c r="GB24" s="32">
        <v>3152.4508000000001</v>
      </c>
      <c r="GC24" s="32">
        <v>54.429000000000002</v>
      </c>
      <c r="GD24" s="32">
        <v>-70.911800000000227</v>
      </c>
      <c r="GE24" s="32">
        <v>-70.911800000000227</v>
      </c>
      <c r="GF24" s="32">
        <v>0</v>
      </c>
      <c r="GG24" s="32">
        <v>0</v>
      </c>
      <c r="GH24" s="32">
        <v>-16.482800000000225</v>
      </c>
      <c r="GI24" s="32">
        <v>3135.9679999999998</v>
      </c>
      <c r="GJ24" s="32">
        <v>26.446000000000002</v>
      </c>
      <c r="GK24" s="32">
        <v>83.691800000000427</v>
      </c>
      <c r="GL24" s="32">
        <v>83.691800000000427</v>
      </c>
      <c r="GM24" s="32">
        <v>0</v>
      </c>
      <c r="GN24" s="32">
        <v>0</v>
      </c>
      <c r="GO24" s="32">
        <v>110.13780000000042</v>
      </c>
      <c r="GP24" s="32">
        <v>3246.1058000000003</v>
      </c>
      <c r="GQ24" s="32">
        <v>56.826999999999998</v>
      </c>
      <c r="GR24" s="32">
        <v>207.65519999999947</v>
      </c>
      <c r="GS24" s="32">
        <v>207.65519999999947</v>
      </c>
      <c r="GT24" s="32">
        <v>0</v>
      </c>
      <c r="GU24" s="32">
        <v>0</v>
      </c>
      <c r="GV24" s="32">
        <v>264.48219999999947</v>
      </c>
      <c r="GW24" s="32">
        <v>3510.5879999999997</v>
      </c>
      <c r="GX24" s="32">
        <v>0</v>
      </c>
      <c r="GY24" s="32">
        <v>-58.509799999999814</v>
      </c>
      <c r="GZ24" s="32">
        <v>-58.509799999999814</v>
      </c>
      <c r="HA24" s="32">
        <v>0</v>
      </c>
      <c r="HB24" s="32">
        <v>0</v>
      </c>
      <c r="HC24" s="32">
        <v>-58.509799999999814</v>
      </c>
      <c r="HD24" s="32">
        <v>3452.0781999999999</v>
      </c>
      <c r="HE24" s="32">
        <v>0</v>
      </c>
      <c r="HF24" s="32">
        <v>753.3108000000002</v>
      </c>
      <c r="HG24" s="32">
        <v>753.3108000000002</v>
      </c>
      <c r="HH24" s="32">
        <v>0</v>
      </c>
      <c r="HI24" s="32">
        <v>0</v>
      </c>
      <c r="HJ24" s="32">
        <v>753.3108000000002</v>
      </c>
      <c r="HK24" s="32">
        <v>4205.3890000000001</v>
      </c>
      <c r="HL24" s="32">
        <v>2120.9789999999998</v>
      </c>
      <c r="HM24" s="32">
        <v>109.70560000000069</v>
      </c>
      <c r="HN24" s="32">
        <v>109.70560000000069</v>
      </c>
      <c r="HO24" s="32">
        <v>0</v>
      </c>
      <c r="HP24" s="32">
        <v>0</v>
      </c>
      <c r="HQ24" s="32">
        <v>2230.6846000000005</v>
      </c>
      <c r="HR24" s="32">
        <v>6436.0736000000006</v>
      </c>
      <c r="HS24" s="32">
        <v>2047.8420000000001</v>
      </c>
      <c r="HT24" s="32">
        <v>-109.70619999999917</v>
      </c>
      <c r="HU24" s="32">
        <v>-109.70619999999917</v>
      </c>
      <c r="HV24" s="32">
        <v>0</v>
      </c>
      <c r="HW24" s="32">
        <v>0</v>
      </c>
      <c r="HX24" s="32">
        <v>1938.1358000000009</v>
      </c>
      <c r="HY24" s="32">
        <v>8374.2094000000016</v>
      </c>
      <c r="HZ24" s="32">
        <v>6326.3679999999995</v>
      </c>
      <c r="IA24" s="32">
        <v>-1.9999999949504854E-4</v>
      </c>
      <c r="IB24" s="32">
        <v>-1.9999999949504854E-4</v>
      </c>
      <c r="IC24" s="32">
        <v>0</v>
      </c>
      <c r="ID24" s="32">
        <v>0</v>
      </c>
      <c r="IE24" s="32">
        <v>6326.3678</v>
      </c>
      <c r="IF24" s="32">
        <v>14700.577200000002</v>
      </c>
      <c r="IG24" s="32">
        <v>1499.3120000000001</v>
      </c>
      <c r="IH24" s="32">
        <v>-2303.8212000000003</v>
      </c>
      <c r="II24" s="32">
        <v>109.70640000000003</v>
      </c>
      <c r="IJ24" s="32">
        <v>0</v>
      </c>
      <c r="IK24" s="32">
        <v>-2413.5276000000003</v>
      </c>
      <c r="IL24" s="32">
        <v>-804.50920000000042</v>
      </c>
      <c r="IM24" s="32">
        <v>13896.068000000001</v>
      </c>
      <c r="IN24" s="32">
        <v>109.405</v>
      </c>
      <c r="IO24" s="32">
        <v>617.75099999999907</v>
      </c>
      <c r="IP24" s="32">
        <v>617.75099999999907</v>
      </c>
      <c r="IQ24" s="32">
        <v>0</v>
      </c>
      <c r="IR24" s="32">
        <v>0</v>
      </c>
      <c r="IS24" s="32">
        <v>727.15599999999904</v>
      </c>
      <c r="IT24" s="32">
        <v>14623.224</v>
      </c>
    </row>
    <row r="25" spans="1:254" s="232" customFormat="1" x14ac:dyDescent="0.25">
      <c r="A25" s="231" t="s">
        <v>93</v>
      </c>
      <c r="B25" s="32">
        <v>1659514.3705520004</v>
      </c>
      <c r="C25" s="32">
        <v>1444.3420000000019</v>
      </c>
      <c r="D25" s="32">
        <v>779254.45157300029</v>
      </c>
      <c r="E25" s="32">
        <v>781944.68377300689</v>
      </c>
      <c r="F25" s="32">
        <v>0</v>
      </c>
      <c r="G25" s="32">
        <v>-2690.2322000069107</v>
      </c>
      <c r="H25" s="32">
        <v>780698.79357300024</v>
      </c>
      <c r="I25" s="32">
        <v>2440213.1641250006</v>
      </c>
      <c r="J25" s="32">
        <v>9660.8559999999979</v>
      </c>
      <c r="K25" s="32">
        <v>-246161.54952900051</v>
      </c>
      <c r="L25" s="32">
        <v>-245404.87798815203</v>
      </c>
      <c r="M25" s="32">
        <v>0</v>
      </c>
      <c r="N25" s="32">
        <v>-756.67154084788956</v>
      </c>
      <c r="O25" s="32">
        <v>-236500.69352900051</v>
      </c>
      <c r="P25" s="32">
        <v>2203712.4705960001</v>
      </c>
      <c r="Q25" s="32">
        <v>-3215.454000000002</v>
      </c>
      <c r="R25" s="32">
        <v>27280.874243999922</v>
      </c>
      <c r="S25" s="32">
        <v>30300.309144180264</v>
      </c>
      <c r="T25" s="32">
        <v>0</v>
      </c>
      <c r="U25" s="32">
        <v>-3019.4349001806654</v>
      </c>
      <c r="V25" s="32">
        <v>24065.420243999921</v>
      </c>
      <c r="W25" s="32">
        <v>2227777.89084</v>
      </c>
      <c r="X25" s="32">
        <v>3329.362000000001</v>
      </c>
      <c r="Y25" s="32">
        <v>248425.65559699966</v>
      </c>
      <c r="Z25" s="32">
        <v>251968.04206383345</v>
      </c>
      <c r="AA25" s="32">
        <v>0</v>
      </c>
      <c r="AB25" s="32">
        <v>-3542.3864668334118</v>
      </c>
      <c r="AC25" s="32">
        <v>251755.01759699965</v>
      </c>
      <c r="AD25" s="32">
        <v>2479532.9084369997</v>
      </c>
      <c r="AE25" s="32">
        <v>6341.5740000000014</v>
      </c>
      <c r="AF25" s="32">
        <v>239885.70960300046</v>
      </c>
      <c r="AG25" s="32">
        <v>232492.85453900913</v>
      </c>
      <c r="AH25" s="32">
        <v>0</v>
      </c>
      <c r="AI25" s="32">
        <v>7392.8550639912773</v>
      </c>
      <c r="AJ25" s="32">
        <v>246227.28360300045</v>
      </c>
      <c r="AK25" s="32">
        <v>2725760.1920400001</v>
      </c>
      <c r="AL25" s="32">
        <v>-31483.601000000002</v>
      </c>
      <c r="AM25" s="32">
        <v>-139317.90906700006</v>
      </c>
      <c r="AN25" s="32">
        <v>-139191.59687302721</v>
      </c>
      <c r="AO25" s="32">
        <v>0</v>
      </c>
      <c r="AP25" s="32">
        <v>-126.31219397300708</v>
      </c>
      <c r="AQ25" s="32">
        <v>-170801.51006700005</v>
      </c>
      <c r="AR25" s="32">
        <v>2554958.6819730001</v>
      </c>
      <c r="AS25" s="32">
        <v>-36926.291999999994</v>
      </c>
      <c r="AT25" s="32">
        <v>107851.51600799998</v>
      </c>
      <c r="AU25" s="32">
        <v>107826.13032386902</v>
      </c>
      <c r="AV25" s="32">
        <v>0</v>
      </c>
      <c r="AW25" s="32">
        <v>25.385684130860454</v>
      </c>
      <c r="AX25" s="32">
        <v>70925.22400799999</v>
      </c>
      <c r="AY25" s="32">
        <v>2625883.905981</v>
      </c>
      <c r="AZ25" s="32">
        <v>-8521.6840000000011</v>
      </c>
      <c r="BA25" s="32">
        <v>120838.75119299965</v>
      </c>
      <c r="BB25" s="32">
        <v>122392.00589545119</v>
      </c>
      <c r="BC25" s="32">
        <v>0</v>
      </c>
      <c r="BD25" s="32">
        <v>-1553.2547024516168</v>
      </c>
      <c r="BE25" s="32">
        <v>112317.06719299965</v>
      </c>
      <c r="BF25" s="32">
        <v>2738200.9731739997</v>
      </c>
      <c r="BG25" s="32">
        <v>20243.195</v>
      </c>
      <c r="BH25" s="32">
        <v>-5699.3056219994833</v>
      </c>
      <c r="BI25" s="32">
        <v>-18255.137176273318</v>
      </c>
      <c r="BJ25" s="32">
        <v>0</v>
      </c>
      <c r="BK25" s="32">
        <v>12555.831554273769</v>
      </c>
      <c r="BL25" s="32">
        <v>14543.889378000516</v>
      </c>
      <c r="BM25" s="32">
        <v>2752744.8625520002</v>
      </c>
      <c r="BN25" s="32">
        <v>14305.314999999997</v>
      </c>
      <c r="BO25" s="32">
        <v>-84882.6631660001</v>
      </c>
      <c r="BP25" s="32">
        <v>-84670.95815728906</v>
      </c>
      <c r="BQ25" s="32">
        <v>0</v>
      </c>
      <c r="BR25" s="32">
        <v>-211.70500871111233</v>
      </c>
      <c r="BS25" s="32">
        <v>-70577.348166000098</v>
      </c>
      <c r="BT25" s="32">
        <v>2682167.5143860001</v>
      </c>
      <c r="BU25" s="32">
        <v>-3189.6219999999994</v>
      </c>
      <c r="BV25" s="32">
        <v>46886.670027999236</v>
      </c>
      <c r="BW25" s="32">
        <v>46860.767849750213</v>
      </c>
      <c r="BX25" s="32">
        <v>0</v>
      </c>
      <c r="BY25" s="32">
        <v>25.902178249701933</v>
      </c>
      <c r="BZ25" s="32">
        <v>43697.048027999233</v>
      </c>
      <c r="CA25" s="32">
        <v>2725864.5624139993</v>
      </c>
      <c r="CB25" s="32">
        <v>-14095.909999999996</v>
      </c>
      <c r="CC25" s="32">
        <v>159059.18491800022</v>
      </c>
      <c r="CD25" s="32">
        <v>160461.19211691307</v>
      </c>
      <c r="CE25" s="32">
        <v>0</v>
      </c>
      <c r="CF25" s="32">
        <v>-1402.0071989129096</v>
      </c>
      <c r="CG25" s="32">
        <v>144963.27491800021</v>
      </c>
      <c r="CH25" s="32">
        <v>2870827.8373319996</v>
      </c>
      <c r="CI25" s="32">
        <v>20838.720999999998</v>
      </c>
      <c r="CJ25" s="32">
        <v>-141123.6396999998</v>
      </c>
      <c r="CK25" s="32">
        <v>-147379.99836658902</v>
      </c>
      <c r="CL25" s="32">
        <v>109.28137408888881</v>
      </c>
      <c r="CM25" s="32">
        <v>6147.0772924998919</v>
      </c>
      <c r="CN25" s="32">
        <v>-120284.91869999981</v>
      </c>
      <c r="CO25" s="32">
        <v>2750542.9186319998</v>
      </c>
      <c r="CP25" s="32">
        <v>9735.6589999999997</v>
      </c>
      <c r="CQ25" s="32">
        <v>-42026.055821999456</v>
      </c>
      <c r="CR25" s="32">
        <v>-42026.055821999442</v>
      </c>
      <c r="CS25" s="32">
        <v>0</v>
      </c>
      <c r="CT25" s="32">
        <v>-2.7739588404074311E-11</v>
      </c>
      <c r="CU25" s="32">
        <v>-32290.396821999457</v>
      </c>
      <c r="CV25" s="32">
        <v>2718252.5218100003</v>
      </c>
      <c r="CW25" s="32">
        <v>27179.432000000001</v>
      </c>
      <c r="CX25" s="32">
        <v>211906.21476199993</v>
      </c>
      <c r="CY25" s="32">
        <v>211906.21476200005</v>
      </c>
      <c r="CZ25" s="32">
        <v>0</v>
      </c>
      <c r="DA25" s="32">
        <v>2.4306245904881507E-10</v>
      </c>
      <c r="DB25" s="32">
        <v>239085.64676199993</v>
      </c>
      <c r="DC25" s="32">
        <v>2957338.1685720002</v>
      </c>
      <c r="DD25" s="32">
        <v>-3981.6450000000004</v>
      </c>
      <c r="DE25" s="32">
        <v>-65055.26441200079</v>
      </c>
      <c r="DF25" s="32">
        <v>-64803.712739272203</v>
      </c>
      <c r="DG25" s="32">
        <v>0</v>
      </c>
      <c r="DH25" s="32">
        <v>-251.55167272861365</v>
      </c>
      <c r="DI25" s="32">
        <v>-69036.909412000794</v>
      </c>
      <c r="DJ25" s="32">
        <v>2888301.2591599994</v>
      </c>
      <c r="DK25" s="32">
        <v>30971.129999999997</v>
      </c>
      <c r="DL25" s="32">
        <v>-46353.348914999158</v>
      </c>
      <c r="DM25" s="32">
        <v>-46817.547706533325</v>
      </c>
      <c r="DN25" s="32">
        <v>0</v>
      </c>
      <c r="DO25" s="32">
        <v>464.19879153370778</v>
      </c>
      <c r="DP25" s="32">
        <v>-15382.218914999161</v>
      </c>
      <c r="DQ25" s="32">
        <v>2872919.0402450003</v>
      </c>
      <c r="DR25" s="32">
        <v>41396.387999999999</v>
      </c>
      <c r="DS25" s="32">
        <v>-105458.98607300009</v>
      </c>
      <c r="DT25" s="32">
        <v>-110160.36370914293</v>
      </c>
      <c r="DU25" s="32">
        <v>0</v>
      </c>
      <c r="DV25" s="32">
        <v>4701.3776361429946</v>
      </c>
      <c r="DW25" s="32">
        <v>-64062.598073000088</v>
      </c>
      <c r="DX25" s="32">
        <v>2808856.4421720002</v>
      </c>
      <c r="DY25" s="32">
        <v>24666.999000000003</v>
      </c>
      <c r="DZ25" s="32">
        <v>-229545.6352379999</v>
      </c>
      <c r="EA25" s="32">
        <v>-229495.11262017349</v>
      </c>
      <c r="EB25" s="32">
        <v>0</v>
      </c>
      <c r="EC25" s="32">
        <v>-50.522617826324222</v>
      </c>
      <c r="ED25" s="32">
        <v>-204878.63623799989</v>
      </c>
      <c r="EE25" s="32">
        <v>2603977.8059340003</v>
      </c>
      <c r="EF25" s="32">
        <v>55603.490000000005</v>
      </c>
      <c r="EG25" s="32">
        <v>-38419.031534000082</v>
      </c>
      <c r="EH25" s="32">
        <v>-38977.024646500045</v>
      </c>
      <c r="EI25" s="32">
        <v>0</v>
      </c>
      <c r="EJ25" s="32">
        <v>557.99311250013216</v>
      </c>
      <c r="EK25" s="32">
        <v>17184.458465999924</v>
      </c>
      <c r="EL25" s="32">
        <v>2621162.2644000002</v>
      </c>
      <c r="EM25" s="32">
        <v>55197.171000000002</v>
      </c>
      <c r="EN25" s="32">
        <v>475003.13760000013</v>
      </c>
      <c r="EO25" s="32">
        <v>474426.92941758275</v>
      </c>
      <c r="EP25" s="32">
        <v>0</v>
      </c>
      <c r="EQ25" s="32">
        <v>576.2081824173531</v>
      </c>
      <c r="ER25" s="32">
        <v>530200.30860000011</v>
      </c>
      <c r="ES25" s="32">
        <v>3151362.5730000003</v>
      </c>
      <c r="ET25" s="32">
        <v>34403.932000000001</v>
      </c>
      <c r="EU25" s="32">
        <v>-170855.82280000017</v>
      </c>
      <c r="EV25" s="32">
        <v>-145825.49518461572</v>
      </c>
      <c r="EW25" s="32">
        <v>0</v>
      </c>
      <c r="EX25" s="32">
        <v>-25030.327615384675</v>
      </c>
      <c r="EY25" s="32">
        <v>-136451.89080000017</v>
      </c>
      <c r="EZ25" s="32">
        <v>3014910.6822000002</v>
      </c>
      <c r="FA25" s="32">
        <v>45539.370999999999</v>
      </c>
      <c r="FB25" s="32">
        <v>185292.2822999999</v>
      </c>
      <c r="FC25" s="32">
        <v>185789.07515869572</v>
      </c>
      <c r="FD25" s="32">
        <v>0</v>
      </c>
      <c r="FE25" s="32">
        <v>-496.79285869546879</v>
      </c>
      <c r="FF25" s="32">
        <v>230831.65329999989</v>
      </c>
      <c r="FG25" s="32">
        <v>3245742.3355</v>
      </c>
      <c r="FH25" s="32">
        <v>31533.181999999997</v>
      </c>
      <c r="FI25" s="32">
        <v>1673.2952999999143</v>
      </c>
      <c r="FJ25" s="32">
        <v>8457.5719956519733</v>
      </c>
      <c r="FK25" s="32">
        <v>0</v>
      </c>
      <c r="FL25" s="32">
        <v>-6784.2766956521027</v>
      </c>
      <c r="FM25" s="32">
        <v>33206.477299999911</v>
      </c>
      <c r="FN25" s="32">
        <v>3278948.8128</v>
      </c>
      <c r="FO25" s="32">
        <v>62111.789000000004</v>
      </c>
      <c r="FP25" s="32">
        <v>-55012.863399999813</v>
      </c>
      <c r="FQ25" s="32">
        <v>-56774.935389999933</v>
      </c>
      <c r="FR25" s="32">
        <v>0</v>
      </c>
      <c r="FS25" s="32">
        <v>1762.0719899996648</v>
      </c>
      <c r="FT25" s="32">
        <v>7098.9256000001915</v>
      </c>
      <c r="FU25" s="32">
        <v>3286047.7384000001</v>
      </c>
      <c r="FV25" s="32">
        <v>78422.978999999992</v>
      </c>
      <c r="FW25" s="32">
        <v>-80024.628299999691</v>
      </c>
      <c r="FX25" s="32">
        <v>-80024.628299999837</v>
      </c>
      <c r="FY25" s="32">
        <v>0</v>
      </c>
      <c r="FZ25" s="32">
        <v>2.7824853532365523E-10</v>
      </c>
      <c r="GA25" s="32">
        <v>-1601.649299999699</v>
      </c>
      <c r="GB25" s="32">
        <v>3284446.0891000004</v>
      </c>
      <c r="GC25" s="32">
        <v>44982.185000000005</v>
      </c>
      <c r="GD25" s="32">
        <v>-69350.354100000521</v>
      </c>
      <c r="GE25" s="32">
        <v>-77316.020073913183</v>
      </c>
      <c r="GF25" s="32">
        <v>0</v>
      </c>
      <c r="GG25" s="32">
        <v>7965.6659739128118</v>
      </c>
      <c r="GH25" s="32">
        <v>-24368.169100000523</v>
      </c>
      <c r="GI25" s="32">
        <v>3260077.92</v>
      </c>
      <c r="GJ25" s="32">
        <v>26609.991999999995</v>
      </c>
      <c r="GK25" s="32">
        <v>86452.465399999724</v>
      </c>
      <c r="GL25" s="32">
        <v>78581.675894565225</v>
      </c>
      <c r="GM25" s="32">
        <v>0</v>
      </c>
      <c r="GN25" s="32">
        <v>7870.7895054346518</v>
      </c>
      <c r="GO25" s="32">
        <v>113062.45739999972</v>
      </c>
      <c r="GP25" s="32">
        <v>3373140.3773999996</v>
      </c>
      <c r="GQ25" s="32">
        <v>154399.38800000001</v>
      </c>
      <c r="GR25" s="32">
        <v>195877.63210000031</v>
      </c>
      <c r="GS25" s="32">
        <v>229457.70972666651</v>
      </c>
      <c r="GT25" s="32">
        <v>0</v>
      </c>
      <c r="GU25" s="32">
        <v>-33580.07762666668</v>
      </c>
      <c r="GV25" s="32">
        <v>350277.02010000031</v>
      </c>
      <c r="GW25" s="32">
        <v>3723417.3975</v>
      </c>
      <c r="GX25" s="32">
        <v>241586.96599999999</v>
      </c>
      <c r="GY25" s="32">
        <v>-75097.33009999941</v>
      </c>
      <c r="GZ25" s="32">
        <v>-21297.568999999967</v>
      </c>
      <c r="HA25" s="32">
        <v>0</v>
      </c>
      <c r="HB25" s="32">
        <v>-53799.761099999749</v>
      </c>
      <c r="HC25" s="32">
        <v>166489.63590000058</v>
      </c>
      <c r="HD25" s="32">
        <v>3889907.0334000005</v>
      </c>
      <c r="HE25" s="32">
        <v>137168.84100000001</v>
      </c>
      <c r="HF25" s="32">
        <v>876005.44500000076</v>
      </c>
      <c r="HG25" s="32">
        <v>921267.83947946853</v>
      </c>
      <c r="HH25" s="32">
        <v>0</v>
      </c>
      <c r="HI25" s="32">
        <v>-45262.394479467956</v>
      </c>
      <c r="HJ25" s="32">
        <v>1013174.2860000008</v>
      </c>
      <c r="HK25" s="32">
        <v>4903081.3194000013</v>
      </c>
      <c r="HL25" s="32">
        <v>123236.17899999999</v>
      </c>
      <c r="HM25" s="32">
        <v>-69004.945199999478</v>
      </c>
      <c r="HN25" s="32">
        <v>-3839.6999999996824</v>
      </c>
      <c r="HO25" s="32">
        <v>-365.68600000000004</v>
      </c>
      <c r="HP25" s="32">
        <v>-64799.559199999763</v>
      </c>
      <c r="HQ25" s="32">
        <v>54231.233800000511</v>
      </c>
      <c r="HR25" s="32">
        <v>4957312.5532000018</v>
      </c>
      <c r="HS25" s="32">
        <v>175053.88999999998</v>
      </c>
      <c r="HT25" s="32">
        <v>-3144.9014000020397</v>
      </c>
      <c r="HU25" s="32">
        <v>9361.5597999995116</v>
      </c>
      <c r="HV25" s="32">
        <v>-36.568600000000004</v>
      </c>
      <c r="HW25" s="32">
        <v>-12469.892600000192</v>
      </c>
      <c r="HX25" s="32">
        <v>171908.98859999795</v>
      </c>
      <c r="HY25" s="32">
        <v>5129221.5417999998</v>
      </c>
      <c r="HZ25" s="32">
        <v>99137.471999999994</v>
      </c>
      <c r="IA25" s="32">
        <v>-987.34959999930288</v>
      </c>
      <c r="IB25" s="32">
        <v>1499.3152000003604</v>
      </c>
      <c r="IC25" s="32">
        <v>0</v>
      </c>
      <c r="ID25" s="32">
        <v>-2486.6647999998199</v>
      </c>
      <c r="IE25" s="32">
        <v>98150.122400000691</v>
      </c>
      <c r="IF25" s="32">
        <v>5227371.6642000005</v>
      </c>
      <c r="IG25" s="32">
        <v>31193.014000000003</v>
      </c>
      <c r="IH25" s="32">
        <v>-14627.438199999313</v>
      </c>
      <c r="II25" s="32">
        <v>-16309.593800000321</v>
      </c>
      <c r="IJ25" s="32">
        <v>0</v>
      </c>
      <c r="IK25" s="32">
        <v>1682.1555999994152</v>
      </c>
      <c r="IL25" s="32">
        <v>16565.57580000069</v>
      </c>
      <c r="IM25" s="32">
        <v>5243937.2400000012</v>
      </c>
      <c r="IN25" s="32">
        <v>120638.732</v>
      </c>
      <c r="IO25" s="32">
        <v>205542.98799999879</v>
      </c>
      <c r="IP25" s="32">
        <v>220180.64799999929</v>
      </c>
      <c r="IQ25" s="32">
        <v>0</v>
      </c>
      <c r="IR25" s="32">
        <v>-14637.659999999447</v>
      </c>
      <c r="IS25" s="32">
        <v>326181.71999999881</v>
      </c>
      <c r="IT25" s="32">
        <v>5570118.96</v>
      </c>
    </row>
    <row r="26" spans="1:254" s="232" customFormat="1" x14ac:dyDescent="0.25">
      <c r="A26" s="88" t="s">
        <v>94</v>
      </c>
      <c r="B26" s="32">
        <v>2239.1349519999999</v>
      </c>
      <c r="C26" s="32">
        <v>0</v>
      </c>
      <c r="D26" s="32">
        <v>878.73417299999983</v>
      </c>
      <c r="E26" s="32">
        <v>878.73417299999983</v>
      </c>
      <c r="F26" s="32">
        <v>0</v>
      </c>
      <c r="G26" s="32">
        <v>0</v>
      </c>
      <c r="H26" s="32">
        <v>878.73417299999983</v>
      </c>
      <c r="I26" s="32">
        <v>3117.8691249999997</v>
      </c>
      <c r="J26" s="32">
        <v>0</v>
      </c>
      <c r="K26" s="32">
        <v>-301.81115299999919</v>
      </c>
      <c r="L26" s="32">
        <v>-301.81115299999954</v>
      </c>
      <c r="M26" s="32">
        <v>0</v>
      </c>
      <c r="N26" s="32">
        <v>3.4106051316484809E-13</v>
      </c>
      <c r="O26" s="32">
        <v>-301.81115299999919</v>
      </c>
      <c r="P26" s="32">
        <v>2816.0579720000005</v>
      </c>
      <c r="Q26" s="32">
        <v>0</v>
      </c>
      <c r="R26" s="32">
        <v>68.632923999999548</v>
      </c>
      <c r="S26" s="32">
        <v>68.632923999999548</v>
      </c>
      <c r="T26" s="32">
        <v>0</v>
      </c>
      <c r="U26" s="32">
        <v>0</v>
      </c>
      <c r="V26" s="32">
        <v>68.632923999999548</v>
      </c>
      <c r="W26" s="32">
        <v>2884.6908960000001</v>
      </c>
      <c r="X26" s="32">
        <v>280.90100000000001</v>
      </c>
      <c r="Y26" s="32">
        <v>290.50415199999981</v>
      </c>
      <c r="Z26" s="32">
        <v>290.50415200000003</v>
      </c>
      <c r="AA26" s="32">
        <v>0</v>
      </c>
      <c r="AB26" s="32">
        <v>-2.2737367544323206E-13</v>
      </c>
      <c r="AC26" s="32">
        <v>571.40515199999982</v>
      </c>
      <c r="AD26" s="32">
        <v>3456.0960479999999</v>
      </c>
      <c r="AE26" s="32">
        <v>0</v>
      </c>
      <c r="AF26" s="32">
        <v>371.74012799999991</v>
      </c>
      <c r="AG26" s="32">
        <v>371.74012800000014</v>
      </c>
      <c r="AH26" s="32">
        <v>0</v>
      </c>
      <c r="AI26" s="32">
        <v>-2.2737367544323206E-13</v>
      </c>
      <c r="AJ26" s="32">
        <v>371.74012799999991</v>
      </c>
      <c r="AK26" s="32">
        <v>3827.8361759999998</v>
      </c>
      <c r="AL26" s="32">
        <v>0</v>
      </c>
      <c r="AM26" s="32">
        <v>-223.94687099999965</v>
      </c>
      <c r="AN26" s="32">
        <v>-223.94687099999999</v>
      </c>
      <c r="AO26" s="32">
        <v>0</v>
      </c>
      <c r="AP26" s="32">
        <v>3.4106051316484809E-13</v>
      </c>
      <c r="AQ26" s="32">
        <v>-223.94687099999965</v>
      </c>
      <c r="AR26" s="32">
        <v>3603.8893050000001</v>
      </c>
      <c r="AS26" s="32">
        <v>0</v>
      </c>
      <c r="AT26" s="32">
        <v>153.33314999999993</v>
      </c>
      <c r="AU26" s="32">
        <v>153.33314999999982</v>
      </c>
      <c r="AV26" s="32">
        <v>0</v>
      </c>
      <c r="AW26" s="32">
        <v>1.1368683772161603E-13</v>
      </c>
      <c r="AX26" s="32">
        <v>153.33314999999993</v>
      </c>
      <c r="AY26" s="32">
        <v>3757.2224550000001</v>
      </c>
      <c r="AZ26" s="32">
        <v>314.45400000000001</v>
      </c>
      <c r="BA26" s="32">
        <v>61.333960999999988</v>
      </c>
      <c r="BB26" s="32">
        <v>61.333960999999988</v>
      </c>
      <c r="BC26" s="32">
        <v>0</v>
      </c>
      <c r="BD26" s="32">
        <v>0</v>
      </c>
      <c r="BE26" s="32">
        <v>375.787961</v>
      </c>
      <c r="BF26" s="32">
        <v>4133.0104160000001</v>
      </c>
      <c r="BG26" s="32">
        <v>0</v>
      </c>
      <c r="BH26" s="32">
        <v>21.302515999999741</v>
      </c>
      <c r="BI26" s="32">
        <v>21.302515999999855</v>
      </c>
      <c r="BJ26" s="32">
        <v>0</v>
      </c>
      <c r="BK26" s="32">
        <v>-1.1368683772161603E-13</v>
      </c>
      <c r="BL26" s="32">
        <v>21.302515999999741</v>
      </c>
      <c r="BM26" s="32">
        <v>4154.3129319999998</v>
      </c>
      <c r="BN26" s="32">
        <v>0</v>
      </c>
      <c r="BO26" s="32">
        <v>-4.5728859999999258</v>
      </c>
      <c r="BP26" s="32">
        <v>-4.5728860000000395</v>
      </c>
      <c r="BQ26" s="32">
        <v>0</v>
      </c>
      <c r="BR26" s="32">
        <v>1.1368683772161603E-13</v>
      </c>
      <c r="BS26" s="32">
        <v>-4.5728859999999258</v>
      </c>
      <c r="BT26" s="32">
        <v>4149.7400459999999</v>
      </c>
      <c r="BU26" s="32">
        <v>0</v>
      </c>
      <c r="BV26" s="32">
        <v>146.67718200000036</v>
      </c>
      <c r="BW26" s="32">
        <v>146.67718200000013</v>
      </c>
      <c r="BX26" s="32">
        <v>0</v>
      </c>
      <c r="BY26" s="32">
        <v>2.2737367544323206E-13</v>
      </c>
      <c r="BZ26" s="32">
        <v>146.67718200000036</v>
      </c>
      <c r="CA26" s="32">
        <v>4296.4172280000003</v>
      </c>
      <c r="CB26" s="32">
        <v>660.39599999999996</v>
      </c>
      <c r="CC26" s="32">
        <v>291.75747300000035</v>
      </c>
      <c r="CD26" s="32">
        <v>291.75747300000035</v>
      </c>
      <c r="CE26" s="32">
        <v>0</v>
      </c>
      <c r="CF26" s="32">
        <v>0</v>
      </c>
      <c r="CG26" s="32">
        <v>952.1534730000003</v>
      </c>
      <c r="CH26" s="32">
        <v>5248.5707010000006</v>
      </c>
      <c r="CI26" s="32">
        <v>0</v>
      </c>
      <c r="CJ26" s="32">
        <v>-364.56798900000103</v>
      </c>
      <c r="CK26" s="32">
        <v>-364.56798900000035</v>
      </c>
      <c r="CL26" s="32">
        <v>0</v>
      </c>
      <c r="CM26" s="32">
        <v>-6.8212102632969618E-13</v>
      </c>
      <c r="CN26" s="32">
        <v>-364.56798900000103</v>
      </c>
      <c r="CO26" s="32">
        <v>4884.0027119999995</v>
      </c>
      <c r="CP26" s="32">
        <v>627.64200000000005</v>
      </c>
      <c r="CQ26" s="32">
        <v>-90.486521999999468</v>
      </c>
      <c r="CR26" s="32">
        <v>-90.486521999999923</v>
      </c>
      <c r="CS26" s="32">
        <v>0</v>
      </c>
      <c r="CT26" s="32">
        <v>4.5474735088646412E-13</v>
      </c>
      <c r="CU26" s="32">
        <v>537.15547800000058</v>
      </c>
      <c r="CV26" s="32">
        <v>5421.1581900000001</v>
      </c>
      <c r="CW26" s="32">
        <v>0</v>
      </c>
      <c r="CX26" s="32">
        <v>974.24902199999997</v>
      </c>
      <c r="CY26" s="32">
        <v>974.2490220000002</v>
      </c>
      <c r="CZ26" s="32">
        <v>0</v>
      </c>
      <c r="DA26" s="32">
        <v>-2.2737367544323206E-13</v>
      </c>
      <c r="DB26" s="32">
        <v>974.24902199999997</v>
      </c>
      <c r="DC26" s="32">
        <v>6395.4072120000001</v>
      </c>
      <c r="DD26" s="32">
        <v>0</v>
      </c>
      <c r="DE26" s="32">
        <v>-691.62482799999998</v>
      </c>
      <c r="DF26" s="32">
        <v>-691.62482800000043</v>
      </c>
      <c r="DG26" s="32">
        <v>0</v>
      </c>
      <c r="DH26" s="32">
        <v>4.5474735088646412E-13</v>
      </c>
      <c r="DI26" s="32">
        <v>-691.62482799999998</v>
      </c>
      <c r="DJ26" s="32">
        <v>5703.7823840000001</v>
      </c>
      <c r="DK26" s="32">
        <v>0</v>
      </c>
      <c r="DL26" s="32">
        <v>-172.28308900000047</v>
      </c>
      <c r="DM26" s="32">
        <v>-172.28308900000002</v>
      </c>
      <c r="DN26" s="32">
        <v>0</v>
      </c>
      <c r="DO26" s="32">
        <v>-4.5474735088646412E-13</v>
      </c>
      <c r="DP26" s="32">
        <v>-172.28308900000047</v>
      </c>
      <c r="DQ26" s="32">
        <v>5531.4992949999996</v>
      </c>
      <c r="DR26" s="32">
        <v>0</v>
      </c>
      <c r="DS26" s="32">
        <v>-193.55736699999943</v>
      </c>
      <c r="DT26" s="32">
        <v>-193.55736699999977</v>
      </c>
      <c r="DU26" s="32">
        <v>0</v>
      </c>
      <c r="DV26" s="32">
        <v>3.4106051316484809E-13</v>
      </c>
      <c r="DW26" s="32">
        <v>-193.55736699999943</v>
      </c>
      <c r="DX26" s="32">
        <v>5337.9419280000002</v>
      </c>
      <c r="DY26" s="32">
        <v>0</v>
      </c>
      <c r="DZ26" s="32">
        <v>-497.29731900000024</v>
      </c>
      <c r="EA26" s="32">
        <v>-497.29731899999979</v>
      </c>
      <c r="EB26" s="32">
        <v>0</v>
      </c>
      <c r="EC26" s="32">
        <v>-4.5474735088646412E-13</v>
      </c>
      <c r="ED26" s="32">
        <v>-497.29731900000024</v>
      </c>
      <c r="EE26" s="32">
        <v>4840.6446089999999</v>
      </c>
      <c r="EF26" s="32">
        <v>0</v>
      </c>
      <c r="EG26" s="32">
        <v>-8.6598089999997683</v>
      </c>
      <c r="EH26" s="32">
        <v>-8.6598090000003367</v>
      </c>
      <c r="EI26" s="32">
        <v>0</v>
      </c>
      <c r="EJ26" s="32">
        <v>5.6843418860808015E-13</v>
      </c>
      <c r="EK26" s="32">
        <v>-8.6598089999997683</v>
      </c>
      <c r="EL26" s="32">
        <v>4831.9848000000002</v>
      </c>
      <c r="EM26" s="32">
        <v>0</v>
      </c>
      <c r="EN26" s="32">
        <v>808.3766999999998</v>
      </c>
      <c r="EO26" s="32">
        <v>808.37670000000048</v>
      </c>
      <c r="EP26" s="32">
        <v>0</v>
      </c>
      <c r="EQ26" s="32">
        <v>-6.8212102632969618E-13</v>
      </c>
      <c r="ER26" s="32">
        <v>808.3766999999998</v>
      </c>
      <c r="ES26" s="32">
        <v>5640.3615</v>
      </c>
      <c r="ET26" s="32">
        <v>0</v>
      </c>
      <c r="EU26" s="32">
        <v>-221.84490000000005</v>
      </c>
      <c r="EV26" s="32">
        <v>-221.84490000000028</v>
      </c>
      <c r="EW26" s="32">
        <v>0</v>
      </c>
      <c r="EX26" s="32">
        <v>2.2737367544323206E-13</v>
      </c>
      <c r="EY26" s="32">
        <v>-221.84490000000005</v>
      </c>
      <c r="EZ26" s="32">
        <v>5418.5165999999999</v>
      </c>
      <c r="FA26" s="32">
        <v>0</v>
      </c>
      <c r="FB26" s="32">
        <v>439.35570000000007</v>
      </c>
      <c r="FC26" s="32">
        <v>439.35570000000018</v>
      </c>
      <c r="FD26" s="32">
        <v>0</v>
      </c>
      <c r="FE26" s="32">
        <v>-1.1368683772161603E-13</v>
      </c>
      <c r="FF26" s="32">
        <v>439.35570000000007</v>
      </c>
      <c r="FG26" s="32">
        <v>5857.8723</v>
      </c>
      <c r="FH26" s="32">
        <v>0</v>
      </c>
      <c r="FI26" s="32">
        <v>164.61750000000029</v>
      </c>
      <c r="FJ26" s="32">
        <v>164.61750000000006</v>
      </c>
      <c r="FK26" s="32">
        <v>0</v>
      </c>
      <c r="FL26" s="32">
        <v>2.2737367544323206E-13</v>
      </c>
      <c r="FM26" s="32">
        <v>164.61750000000029</v>
      </c>
      <c r="FN26" s="32">
        <v>6022.4898000000003</v>
      </c>
      <c r="FO26" s="32">
        <v>0</v>
      </c>
      <c r="FP26" s="32">
        <v>-222.36819999999989</v>
      </c>
      <c r="FQ26" s="32">
        <v>-222.3682</v>
      </c>
      <c r="FR26" s="32">
        <v>0</v>
      </c>
      <c r="FS26" s="32">
        <v>1.1368683772161603E-13</v>
      </c>
      <c r="FT26" s="32">
        <v>-222.36819999999989</v>
      </c>
      <c r="FU26" s="32">
        <v>5800.1216000000004</v>
      </c>
      <c r="FV26" s="32">
        <v>0</v>
      </c>
      <c r="FW26" s="32">
        <v>-93.09860000000026</v>
      </c>
      <c r="FX26" s="32">
        <v>-93.098600000000033</v>
      </c>
      <c r="FY26" s="32">
        <v>0</v>
      </c>
      <c r="FZ26" s="32">
        <v>-2.2737367544323206E-13</v>
      </c>
      <c r="GA26" s="32">
        <v>-93.09860000000026</v>
      </c>
      <c r="GB26" s="32">
        <v>5707.0230000000001</v>
      </c>
      <c r="GC26" s="32">
        <v>0</v>
      </c>
      <c r="GD26" s="32">
        <v>-179.21500000000015</v>
      </c>
      <c r="GE26" s="32">
        <v>-179.21499999999992</v>
      </c>
      <c r="GF26" s="32">
        <v>0</v>
      </c>
      <c r="GG26" s="32">
        <v>-2.2737367544323206E-13</v>
      </c>
      <c r="GH26" s="32">
        <v>-179.21500000000015</v>
      </c>
      <c r="GI26" s="32">
        <v>5527.808</v>
      </c>
      <c r="GJ26" s="32">
        <v>0</v>
      </c>
      <c r="GK26" s="32">
        <v>36.944800000000214</v>
      </c>
      <c r="GL26" s="32">
        <v>36.944800000000328</v>
      </c>
      <c r="GM26" s="32">
        <v>0</v>
      </c>
      <c r="GN26" s="32">
        <v>-1.1368683772161603E-13</v>
      </c>
      <c r="GO26" s="32">
        <v>36.944800000000214</v>
      </c>
      <c r="GP26" s="32">
        <v>5564.7528000000002</v>
      </c>
      <c r="GQ26" s="32">
        <v>0</v>
      </c>
      <c r="GR26" s="32">
        <v>578.77619999999933</v>
      </c>
      <c r="GS26" s="32">
        <v>350.34029777777698</v>
      </c>
      <c r="GT26" s="32">
        <v>0</v>
      </c>
      <c r="GU26" s="32">
        <v>228.43590222222235</v>
      </c>
      <c r="GV26" s="32">
        <v>578.77619999999933</v>
      </c>
      <c r="GW26" s="32">
        <v>6143.5289999999995</v>
      </c>
      <c r="GX26" s="32">
        <v>0</v>
      </c>
      <c r="GY26" s="32">
        <v>-175.52939999999944</v>
      </c>
      <c r="GZ26" s="32">
        <v>-175.52939999999967</v>
      </c>
      <c r="HA26" s="32">
        <v>0</v>
      </c>
      <c r="HB26" s="32">
        <v>2.2737367544323206E-13</v>
      </c>
      <c r="HC26" s="32">
        <v>-175.52939999999944</v>
      </c>
      <c r="HD26" s="32">
        <v>5967.9996000000001</v>
      </c>
      <c r="HE26" s="32">
        <v>0</v>
      </c>
      <c r="HF26" s="32">
        <v>1199.4460000000008</v>
      </c>
      <c r="HG26" s="32">
        <v>1199.4460000000008</v>
      </c>
      <c r="HH26" s="32">
        <v>0</v>
      </c>
      <c r="HI26" s="32">
        <v>0</v>
      </c>
      <c r="HJ26" s="32">
        <v>1199.4460000000008</v>
      </c>
      <c r="HK26" s="32">
        <v>7167.4456000000009</v>
      </c>
      <c r="HL26" s="32">
        <v>0</v>
      </c>
      <c r="HM26" s="32">
        <v>329.11740000000009</v>
      </c>
      <c r="HN26" s="32">
        <v>694.8033999999999</v>
      </c>
      <c r="HO26" s="32">
        <v>-365.68600000000004</v>
      </c>
      <c r="HP26" s="32">
        <v>0</v>
      </c>
      <c r="HQ26" s="32">
        <v>329.11740000000009</v>
      </c>
      <c r="HR26" s="32">
        <v>7496.563000000001</v>
      </c>
      <c r="HS26" s="32">
        <v>0</v>
      </c>
      <c r="HT26" s="32">
        <v>36.568599999999606</v>
      </c>
      <c r="HU26" s="32">
        <v>73.137200000000291</v>
      </c>
      <c r="HV26" s="32">
        <v>-36.568600000000004</v>
      </c>
      <c r="HW26" s="32">
        <v>-6.8212102632969618E-13</v>
      </c>
      <c r="HX26" s="32">
        <v>36.568599999999606</v>
      </c>
      <c r="HY26" s="32">
        <v>7533.1316000000006</v>
      </c>
      <c r="HZ26" s="32">
        <v>0</v>
      </c>
      <c r="IA26" s="32">
        <v>36.568600000000515</v>
      </c>
      <c r="IB26" s="32">
        <v>36.568599999999947</v>
      </c>
      <c r="IC26" s="32">
        <v>0</v>
      </c>
      <c r="ID26" s="32">
        <v>5.6843418860808015E-13</v>
      </c>
      <c r="IE26" s="32">
        <v>36.568600000000515</v>
      </c>
      <c r="IF26" s="32">
        <v>7569.7002000000011</v>
      </c>
      <c r="IG26" s="32">
        <v>0</v>
      </c>
      <c r="IH26" s="32">
        <v>-146.27440000000024</v>
      </c>
      <c r="II26" s="32">
        <v>-146.27440000000058</v>
      </c>
      <c r="IJ26" s="32">
        <v>0</v>
      </c>
      <c r="IK26" s="32">
        <v>3.4106051316484809E-13</v>
      </c>
      <c r="IL26" s="32">
        <v>-146.27440000000024</v>
      </c>
      <c r="IM26" s="32">
        <v>7423.4258000000009</v>
      </c>
      <c r="IN26" s="32">
        <v>0</v>
      </c>
      <c r="IO26" s="32">
        <v>476.91339999999946</v>
      </c>
      <c r="IP26" s="32">
        <v>476.91339999999946</v>
      </c>
      <c r="IQ26" s="32">
        <v>0</v>
      </c>
      <c r="IR26" s="32">
        <v>0</v>
      </c>
      <c r="IS26" s="32">
        <v>476.91339999999946</v>
      </c>
      <c r="IT26" s="32">
        <v>7900.3392000000003</v>
      </c>
    </row>
    <row r="27" spans="1:254" s="232" customFormat="1" x14ac:dyDescent="0.25">
      <c r="A27" s="89" t="s">
        <v>87</v>
      </c>
      <c r="B27" s="32">
        <v>1703.004048</v>
      </c>
      <c r="C27" s="32">
        <v>0</v>
      </c>
      <c r="D27" s="32">
        <v>641.25845199999981</v>
      </c>
      <c r="E27" s="32">
        <v>641.25845199999981</v>
      </c>
      <c r="F27" s="32">
        <v>0</v>
      </c>
      <c r="G27" s="32">
        <v>0</v>
      </c>
      <c r="H27" s="32">
        <v>641.25845199999981</v>
      </c>
      <c r="I27" s="32">
        <v>2344.2624999999998</v>
      </c>
      <c r="J27" s="32">
        <v>0</v>
      </c>
      <c r="K27" s="32">
        <v>-221.7113419999996</v>
      </c>
      <c r="L27" s="32">
        <v>-221.7113419999996</v>
      </c>
      <c r="M27" s="32">
        <v>0</v>
      </c>
      <c r="N27" s="32">
        <v>0</v>
      </c>
      <c r="O27" s="32">
        <v>-221.7113419999996</v>
      </c>
      <c r="P27" s="32">
        <v>2122.5511580000002</v>
      </c>
      <c r="Q27" s="32">
        <v>0</v>
      </c>
      <c r="R27" s="32">
        <v>51.730785999999625</v>
      </c>
      <c r="S27" s="32">
        <v>51.730785999999625</v>
      </c>
      <c r="T27" s="32">
        <v>0</v>
      </c>
      <c r="U27" s="32">
        <v>0</v>
      </c>
      <c r="V27" s="32">
        <v>51.730785999999625</v>
      </c>
      <c r="W27" s="32">
        <v>2174.2819439999998</v>
      </c>
      <c r="X27" s="32">
        <v>280.90100000000001</v>
      </c>
      <c r="Y27" s="32">
        <v>208.89109300000001</v>
      </c>
      <c r="Z27" s="32">
        <v>208.89109300000001</v>
      </c>
      <c r="AA27" s="32">
        <v>0</v>
      </c>
      <c r="AB27" s="32">
        <v>0</v>
      </c>
      <c r="AC27" s="32">
        <v>489.79209300000002</v>
      </c>
      <c r="AD27" s="32">
        <v>2664.0740369999999</v>
      </c>
      <c r="AE27" s="32">
        <v>0</v>
      </c>
      <c r="AF27" s="32">
        <v>298.56629100000009</v>
      </c>
      <c r="AG27" s="32">
        <v>298.56629100000009</v>
      </c>
      <c r="AH27" s="32">
        <v>0</v>
      </c>
      <c r="AI27" s="32">
        <v>0</v>
      </c>
      <c r="AJ27" s="32">
        <v>298.56629100000009</v>
      </c>
      <c r="AK27" s="32">
        <v>2962.640328</v>
      </c>
      <c r="AL27" s="32">
        <v>0</v>
      </c>
      <c r="AM27" s="32">
        <v>-178.94651999999996</v>
      </c>
      <c r="AN27" s="32">
        <v>-178.94651999999996</v>
      </c>
      <c r="AO27" s="32">
        <v>0</v>
      </c>
      <c r="AP27" s="32">
        <v>0</v>
      </c>
      <c r="AQ27" s="32">
        <v>-178.94651999999996</v>
      </c>
      <c r="AR27" s="32">
        <v>2783.693808</v>
      </c>
      <c r="AS27" s="32">
        <v>0</v>
      </c>
      <c r="AT27" s="32">
        <v>118.4366399999999</v>
      </c>
      <c r="AU27" s="32">
        <v>118.4366399999999</v>
      </c>
      <c r="AV27" s="32">
        <v>0</v>
      </c>
      <c r="AW27" s="32">
        <v>0</v>
      </c>
      <c r="AX27" s="32">
        <v>118.4366399999999</v>
      </c>
      <c r="AY27" s="32">
        <v>2902.1304479999999</v>
      </c>
      <c r="AZ27" s="32">
        <v>314.45400000000001</v>
      </c>
      <c r="BA27" s="32">
        <v>46.318511999999998</v>
      </c>
      <c r="BB27" s="32">
        <v>46.318511999999998</v>
      </c>
      <c r="BC27" s="32">
        <v>0</v>
      </c>
      <c r="BD27" s="32">
        <v>0</v>
      </c>
      <c r="BE27" s="32">
        <v>360.77251200000001</v>
      </c>
      <c r="BF27" s="32">
        <v>3262.9029599999999</v>
      </c>
      <c r="BG27" s="32">
        <v>0</v>
      </c>
      <c r="BH27" s="32">
        <v>1.200057999999899</v>
      </c>
      <c r="BI27" s="32">
        <v>1.200057999999899</v>
      </c>
      <c r="BJ27" s="32">
        <v>0</v>
      </c>
      <c r="BK27" s="32">
        <v>0</v>
      </c>
      <c r="BL27" s="32">
        <v>1.200057999999899</v>
      </c>
      <c r="BM27" s="32">
        <v>3264.1030179999998</v>
      </c>
      <c r="BN27" s="32">
        <v>0</v>
      </c>
      <c r="BO27" s="32">
        <v>24.370226000000002</v>
      </c>
      <c r="BP27" s="32">
        <v>24.370226000000002</v>
      </c>
      <c r="BQ27" s="32">
        <v>0</v>
      </c>
      <c r="BR27" s="32">
        <v>0</v>
      </c>
      <c r="BS27" s="32">
        <v>24.370226000000002</v>
      </c>
      <c r="BT27" s="32">
        <v>3288.4732439999998</v>
      </c>
      <c r="BU27" s="32">
        <v>0</v>
      </c>
      <c r="BV27" s="32">
        <v>132.74788200000012</v>
      </c>
      <c r="BW27" s="32">
        <v>132.74788200000012</v>
      </c>
      <c r="BX27" s="32">
        <v>0</v>
      </c>
      <c r="BY27" s="32">
        <v>0</v>
      </c>
      <c r="BZ27" s="32">
        <v>132.74788200000012</v>
      </c>
      <c r="CA27" s="32">
        <v>3421.2211259999999</v>
      </c>
      <c r="CB27" s="32">
        <v>660.39599999999996</v>
      </c>
      <c r="CC27" s="32">
        <v>212.66799300000025</v>
      </c>
      <c r="CD27" s="32">
        <v>212.66799300000025</v>
      </c>
      <c r="CE27" s="32">
        <v>0</v>
      </c>
      <c r="CF27" s="32">
        <v>0</v>
      </c>
      <c r="CG27" s="32">
        <v>873.06399300000021</v>
      </c>
      <c r="CH27" s="32">
        <v>4294.2851190000001</v>
      </c>
      <c r="CI27" s="32">
        <v>0</v>
      </c>
      <c r="CJ27" s="32">
        <v>-312.76116900000034</v>
      </c>
      <c r="CK27" s="32">
        <v>-312.76116900000034</v>
      </c>
      <c r="CL27" s="32">
        <v>0</v>
      </c>
      <c r="CM27" s="32">
        <v>0</v>
      </c>
      <c r="CN27" s="32">
        <v>-312.76116900000034</v>
      </c>
      <c r="CO27" s="32">
        <v>3981.5239499999998</v>
      </c>
      <c r="CP27" s="32">
        <v>627.64200000000005</v>
      </c>
      <c r="CQ27" s="32">
        <v>-52.250369999999975</v>
      </c>
      <c r="CR27" s="32">
        <v>-52.250369999999975</v>
      </c>
      <c r="CS27" s="32">
        <v>0</v>
      </c>
      <c r="CT27" s="32">
        <v>0</v>
      </c>
      <c r="CU27" s="32">
        <v>575.39163000000008</v>
      </c>
      <c r="CV27" s="32">
        <v>4556.9155799999999</v>
      </c>
      <c r="CW27" s="32">
        <v>0</v>
      </c>
      <c r="CX27" s="32">
        <v>904.64898600000015</v>
      </c>
      <c r="CY27" s="32">
        <v>904.64898600000015</v>
      </c>
      <c r="CZ27" s="32">
        <v>0</v>
      </c>
      <c r="DA27" s="32">
        <v>0</v>
      </c>
      <c r="DB27" s="32">
        <v>904.64898600000015</v>
      </c>
      <c r="DC27" s="32">
        <v>5461.564566</v>
      </c>
      <c r="DD27" s="32">
        <v>0</v>
      </c>
      <c r="DE27" s="32">
        <v>-671.49489400000039</v>
      </c>
      <c r="DF27" s="32">
        <v>-671.49489400000039</v>
      </c>
      <c r="DG27" s="32">
        <v>0</v>
      </c>
      <c r="DH27" s="32">
        <v>0</v>
      </c>
      <c r="DI27" s="32">
        <v>-671.49489400000039</v>
      </c>
      <c r="DJ27" s="32">
        <v>4790.0696719999996</v>
      </c>
      <c r="DK27" s="32">
        <v>0</v>
      </c>
      <c r="DL27" s="32">
        <v>-157.77962200000002</v>
      </c>
      <c r="DM27" s="32">
        <v>-157.77962200000002</v>
      </c>
      <c r="DN27" s="32">
        <v>0</v>
      </c>
      <c r="DO27" s="32">
        <v>0</v>
      </c>
      <c r="DP27" s="32">
        <v>-157.77962200000002</v>
      </c>
      <c r="DQ27" s="32">
        <v>4632.2900499999996</v>
      </c>
      <c r="DR27" s="32">
        <v>0</v>
      </c>
      <c r="DS27" s="32">
        <v>-157.83872799999972</v>
      </c>
      <c r="DT27" s="32">
        <v>-157.83872799999972</v>
      </c>
      <c r="DU27" s="32">
        <v>0</v>
      </c>
      <c r="DV27" s="32">
        <v>0</v>
      </c>
      <c r="DW27" s="32">
        <v>-157.83872799999972</v>
      </c>
      <c r="DX27" s="32">
        <v>4474.4513219999999</v>
      </c>
      <c r="DY27" s="32">
        <v>0</v>
      </c>
      <c r="DZ27" s="32">
        <v>-404.45660099999986</v>
      </c>
      <c r="EA27" s="32">
        <v>-404.45660099999986</v>
      </c>
      <c r="EB27" s="32">
        <v>0</v>
      </c>
      <c r="EC27" s="32">
        <v>0</v>
      </c>
      <c r="ED27" s="32">
        <v>-404.45660099999986</v>
      </c>
      <c r="EE27" s="32">
        <v>4069.994721</v>
      </c>
      <c r="EF27" s="32">
        <v>0</v>
      </c>
      <c r="EG27" s="32">
        <v>4.0316789999997127</v>
      </c>
      <c r="EH27" s="32">
        <v>4.0316789999997127</v>
      </c>
      <c r="EI27" s="32">
        <v>0</v>
      </c>
      <c r="EJ27" s="32">
        <v>0</v>
      </c>
      <c r="EK27" s="32">
        <v>4.0316789999997127</v>
      </c>
      <c r="EL27" s="32">
        <v>4074.0263999999997</v>
      </c>
      <c r="EM27" s="32">
        <v>0</v>
      </c>
      <c r="EN27" s="32">
        <v>668.36710000000039</v>
      </c>
      <c r="EO27" s="32">
        <v>668.36710000000039</v>
      </c>
      <c r="EP27" s="32">
        <v>0</v>
      </c>
      <c r="EQ27" s="32">
        <v>0</v>
      </c>
      <c r="ER27" s="32">
        <v>668.36710000000039</v>
      </c>
      <c r="ES27" s="32">
        <v>4742.3935000000001</v>
      </c>
      <c r="ET27" s="32">
        <v>0</v>
      </c>
      <c r="EU27" s="32">
        <v>-204.71950000000015</v>
      </c>
      <c r="EV27" s="32">
        <v>-204.71950000000015</v>
      </c>
      <c r="EW27" s="32">
        <v>0</v>
      </c>
      <c r="EX27" s="32">
        <v>0</v>
      </c>
      <c r="EY27" s="32">
        <v>-204.71950000000015</v>
      </c>
      <c r="EZ27" s="32">
        <v>4537.674</v>
      </c>
      <c r="FA27" s="32">
        <v>0</v>
      </c>
      <c r="FB27" s="32">
        <v>386.33460000000014</v>
      </c>
      <c r="FC27" s="32">
        <v>386.33460000000014</v>
      </c>
      <c r="FD27" s="32">
        <v>0</v>
      </c>
      <c r="FE27" s="32">
        <v>0</v>
      </c>
      <c r="FF27" s="32">
        <v>386.33460000000014</v>
      </c>
      <c r="FG27" s="32">
        <v>4924.0086000000001</v>
      </c>
      <c r="FH27" s="32">
        <v>0</v>
      </c>
      <c r="FI27" s="32">
        <v>137.14480000000003</v>
      </c>
      <c r="FJ27" s="32">
        <v>137.14480000000003</v>
      </c>
      <c r="FK27" s="32">
        <v>0</v>
      </c>
      <c r="FL27" s="32">
        <v>0</v>
      </c>
      <c r="FM27" s="32">
        <v>137.14480000000003</v>
      </c>
      <c r="FN27" s="32">
        <v>5061.1534000000001</v>
      </c>
      <c r="FO27" s="32">
        <v>0</v>
      </c>
      <c r="FP27" s="32">
        <v>-209.12860000000001</v>
      </c>
      <c r="FQ27" s="32">
        <v>-209.12860000000001</v>
      </c>
      <c r="FR27" s="32">
        <v>0</v>
      </c>
      <c r="FS27" s="32">
        <v>0</v>
      </c>
      <c r="FT27" s="32">
        <v>-209.12860000000001</v>
      </c>
      <c r="FU27" s="32">
        <v>4852.0248000000001</v>
      </c>
      <c r="FV27" s="32">
        <v>0</v>
      </c>
      <c r="FW27" s="32">
        <v>-68.996000000000095</v>
      </c>
      <c r="FX27" s="32">
        <v>-68.996000000000095</v>
      </c>
      <c r="FY27" s="32">
        <v>0</v>
      </c>
      <c r="FZ27" s="32">
        <v>0</v>
      </c>
      <c r="GA27" s="32">
        <v>-68.996000000000095</v>
      </c>
      <c r="GB27" s="32">
        <v>4783.0288</v>
      </c>
      <c r="GC27" s="32">
        <v>0</v>
      </c>
      <c r="GD27" s="32">
        <v>-158.80479999999989</v>
      </c>
      <c r="GE27" s="32">
        <v>-158.80479999999989</v>
      </c>
      <c r="GF27" s="32">
        <v>0</v>
      </c>
      <c r="GG27" s="32">
        <v>0</v>
      </c>
      <c r="GH27" s="32">
        <v>-158.80479999999989</v>
      </c>
      <c r="GI27" s="32">
        <v>4624.2240000000002</v>
      </c>
      <c r="GJ27" s="32">
        <v>0</v>
      </c>
      <c r="GK27" s="32">
        <v>40.348200000000361</v>
      </c>
      <c r="GL27" s="32">
        <v>40.348200000000361</v>
      </c>
      <c r="GM27" s="32">
        <v>0</v>
      </c>
      <c r="GN27" s="32">
        <v>0</v>
      </c>
      <c r="GO27" s="32">
        <v>40.348200000000361</v>
      </c>
      <c r="GP27" s="32">
        <v>4664.5722000000005</v>
      </c>
      <c r="GQ27" s="32">
        <v>0</v>
      </c>
      <c r="GR27" s="32">
        <v>513.54509999999937</v>
      </c>
      <c r="GS27" s="32">
        <v>285.10919777777701</v>
      </c>
      <c r="GT27" s="32">
        <v>0</v>
      </c>
      <c r="GU27" s="32">
        <v>228.43590222222235</v>
      </c>
      <c r="GV27" s="32">
        <v>513.54509999999937</v>
      </c>
      <c r="GW27" s="32">
        <v>5178.1172999999999</v>
      </c>
      <c r="GX27" s="32">
        <v>0</v>
      </c>
      <c r="GY27" s="32">
        <v>-117.01959999999963</v>
      </c>
      <c r="GZ27" s="32">
        <v>-117.01959999999963</v>
      </c>
      <c r="HA27" s="32">
        <v>0</v>
      </c>
      <c r="HB27" s="32">
        <v>0</v>
      </c>
      <c r="HC27" s="32">
        <v>-117.01959999999963</v>
      </c>
      <c r="HD27" s="32">
        <v>5061.0977000000003</v>
      </c>
      <c r="HE27" s="32">
        <v>0</v>
      </c>
      <c r="HF27" s="32">
        <v>1009.2899000000007</v>
      </c>
      <c r="HG27" s="32">
        <v>1009.2899000000007</v>
      </c>
      <c r="HH27" s="32">
        <v>0</v>
      </c>
      <c r="HI27" s="32">
        <v>0</v>
      </c>
      <c r="HJ27" s="32">
        <v>1009.2899000000007</v>
      </c>
      <c r="HK27" s="32">
        <v>6070.3876000000009</v>
      </c>
      <c r="HL27" s="32">
        <v>0</v>
      </c>
      <c r="HM27" s="32">
        <v>694.80339999999978</v>
      </c>
      <c r="HN27" s="32">
        <v>694.80339999999978</v>
      </c>
      <c r="HO27" s="32">
        <v>0</v>
      </c>
      <c r="HP27" s="32">
        <v>0</v>
      </c>
      <c r="HQ27" s="32">
        <v>694.80339999999978</v>
      </c>
      <c r="HR27" s="32">
        <v>6765.1910000000007</v>
      </c>
      <c r="HS27" s="32">
        <v>0</v>
      </c>
      <c r="HT27" s="32">
        <v>146.27440000000024</v>
      </c>
      <c r="HU27" s="32">
        <v>146.27440000000024</v>
      </c>
      <c r="HV27" s="32">
        <v>0</v>
      </c>
      <c r="HW27" s="32">
        <v>0</v>
      </c>
      <c r="HX27" s="32">
        <v>146.27440000000024</v>
      </c>
      <c r="HY27" s="32">
        <v>6911.465400000001</v>
      </c>
      <c r="HZ27" s="32">
        <v>0</v>
      </c>
      <c r="IA27" s="32">
        <v>0</v>
      </c>
      <c r="IB27" s="32">
        <v>0</v>
      </c>
      <c r="IC27" s="32">
        <v>0</v>
      </c>
      <c r="ID27" s="32">
        <v>0</v>
      </c>
      <c r="IE27" s="32">
        <v>0</v>
      </c>
      <c r="IF27" s="32">
        <v>6911.465400000001</v>
      </c>
      <c r="IG27" s="32">
        <v>0</v>
      </c>
      <c r="IH27" s="32">
        <v>-109.70580000000064</v>
      </c>
      <c r="II27" s="32">
        <v>-109.70580000000064</v>
      </c>
      <c r="IJ27" s="32">
        <v>0</v>
      </c>
      <c r="IK27" s="32">
        <v>0</v>
      </c>
      <c r="IL27" s="32">
        <v>-109.70580000000064</v>
      </c>
      <c r="IM27" s="32">
        <v>6801.7596000000003</v>
      </c>
      <c r="IN27" s="32">
        <v>0</v>
      </c>
      <c r="IO27" s="32">
        <v>414.89639999999963</v>
      </c>
      <c r="IP27" s="32">
        <v>414.89639999999963</v>
      </c>
      <c r="IQ27" s="32">
        <v>0</v>
      </c>
      <c r="IR27" s="32">
        <v>0</v>
      </c>
      <c r="IS27" s="32">
        <v>414.89639999999963</v>
      </c>
      <c r="IT27" s="32">
        <v>7216.6559999999999</v>
      </c>
    </row>
    <row r="28" spans="1:254" s="232" customFormat="1" x14ac:dyDescent="0.25">
      <c r="A28" s="91" t="s">
        <v>92</v>
      </c>
      <c r="B28" s="32">
        <v>1703.004048</v>
      </c>
      <c r="C28" s="32">
        <v>0</v>
      </c>
      <c r="D28" s="32">
        <v>641.25845199999981</v>
      </c>
      <c r="E28" s="32">
        <v>641.25845199999981</v>
      </c>
      <c r="F28" s="32">
        <v>0</v>
      </c>
      <c r="G28" s="32">
        <v>0</v>
      </c>
      <c r="H28" s="32">
        <v>641.25845199999981</v>
      </c>
      <c r="I28" s="32">
        <v>2344.2624999999998</v>
      </c>
      <c r="J28" s="32">
        <v>0</v>
      </c>
      <c r="K28" s="32">
        <v>-221.7113419999996</v>
      </c>
      <c r="L28" s="32">
        <v>-221.7113419999996</v>
      </c>
      <c r="M28" s="32">
        <v>0</v>
      </c>
      <c r="N28" s="32">
        <v>0</v>
      </c>
      <c r="O28" s="32">
        <v>-221.7113419999996</v>
      </c>
      <c r="P28" s="32">
        <v>2122.5511580000002</v>
      </c>
      <c r="Q28" s="32">
        <v>0</v>
      </c>
      <c r="R28" s="32">
        <v>51.730785999999625</v>
      </c>
      <c r="S28" s="32">
        <v>51.730785999999625</v>
      </c>
      <c r="T28" s="32">
        <v>0</v>
      </c>
      <c r="U28" s="32">
        <v>0</v>
      </c>
      <c r="V28" s="32">
        <v>51.730785999999625</v>
      </c>
      <c r="W28" s="32">
        <v>2174.2819439999998</v>
      </c>
      <c r="X28" s="32">
        <v>280.90100000000001</v>
      </c>
      <c r="Y28" s="32">
        <v>208.89109300000001</v>
      </c>
      <c r="Z28" s="32">
        <v>208.89109300000001</v>
      </c>
      <c r="AA28" s="32">
        <v>0</v>
      </c>
      <c r="AB28" s="32">
        <v>0</v>
      </c>
      <c r="AC28" s="32">
        <v>489.79209300000002</v>
      </c>
      <c r="AD28" s="32">
        <v>2664.0740369999999</v>
      </c>
      <c r="AE28" s="32">
        <v>0</v>
      </c>
      <c r="AF28" s="32">
        <v>298.56629100000009</v>
      </c>
      <c r="AG28" s="32">
        <v>298.56629100000009</v>
      </c>
      <c r="AH28" s="32">
        <v>0</v>
      </c>
      <c r="AI28" s="32">
        <v>0</v>
      </c>
      <c r="AJ28" s="32">
        <v>298.56629100000009</v>
      </c>
      <c r="AK28" s="32">
        <v>2962.640328</v>
      </c>
      <c r="AL28" s="32">
        <v>0</v>
      </c>
      <c r="AM28" s="32">
        <v>-178.94651999999996</v>
      </c>
      <c r="AN28" s="32">
        <v>-178.94651999999996</v>
      </c>
      <c r="AO28" s="32">
        <v>0</v>
      </c>
      <c r="AP28" s="32">
        <v>0</v>
      </c>
      <c r="AQ28" s="32">
        <v>-178.94651999999996</v>
      </c>
      <c r="AR28" s="32">
        <v>2783.693808</v>
      </c>
      <c r="AS28" s="32">
        <v>0</v>
      </c>
      <c r="AT28" s="32">
        <v>118.4366399999999</v>
      </c>
      <c r="AU28" s="32">
        <v>118.4366399999999</v>
      </c>
      <c r="AV28" s="32">
        <v>0</v>
      </c>
      <c r="AW28" s="32">
        <v>0</v>
      </c>
      <c r="AX28" s="32">
        <v>118.4366399999999</v>
      </c>
      <c r="AY28" s="32">
        <v>2902.1304479999999</v>
      </c>
      <c r="AZ28" s="32">
        <v>314.45400000000001</v>
      </c>
      <c r="BA28" s="32">
        <v>46.318511999999998</v>
      </c>
      <c r="BB28" s="32">
        <v>46.318511999999998</v>
      </c>
      <c r="BC28" s="32">
        <v>0</v>
      </c>
      <c r="BD28" s="32">
        <v>0</v>
      </c>
      <c r="BE28" s="32">
        <v>360.77251200000001</v>
      </c>
      <c r="BF28" s="32">
        <v>3262.9029599999999</v>
      </c>
      <c r="BG28" s="32">
        <v>0</v>
      </c>
      <c r="BH28" s="32">
        <v>1.200057999999899</v>
      </c>
      <c r="BI28" s="32">
        <v>1.200057999999899</v>
      </c>
      <c r="BJ28" s="32">
        <v>0</v>
      </c>
      <c r="BK28" s="32">
        <v>0</v>
      </c>
      <c r="BL28" s="32">
        <v>1.200057999999899</v>
      </c>
      <c r="BM28" s="32">
        <v>3264.1030179999998</v>
      </c>
      <c r="BN28" s="32">
        <v>0</v>
      </c>
      <c r="BO28" s="32">
        <v>24.370226000000002</v>
      </c>
      <c r="BP28" s="32">
        <v>24.370226000000002</v>
      </c>
      <c r="BQ28" s="32">
        <v>0</v>
      </c>
      <c r="BR28" s="32">
        <v>0</v>
      </c>
      <c r="BS28" s="32">
        <v>24.370226000000002</v>
      </c>
      <c r="BT28" s="32">
        <v>3288.4732439999998</v>
      </c>
      <c r="BU28" s="32">
        <v>0</v>
      </c>
      <c r="BV28" s="32">
        <v>132.74788200000012</v>
      </c>
      <c r="BW28" s="32">
        <v>132.74788200000012</v>
      </c>
      <c r="BX28" s="32">
        <v>0</v>
      </c>
      <c r="BY28" s="32">
        <v>0</v>
      </c>
      <c r="BZ28" s="32">
        <v>132.74788200000012</v>
      </c>
      <c r="CA28" s="32">
        <v>3421.2211259999999</v>
      </c>
      <c r="CB28" s="32">
        <v>660.39599999999996</v>
      </c>
      <c r="CC28" s="32">
        <v>212.66799300000025</v>
      </c>
      <c r="CD28" s="32">
        <v>212.66799300000025</v>
      </c>
      <c r="CE28" s="32">
        <v>0</v>
      </c>
      <c r="CF28" s="32">
        <v>0</v>
      </c>
      <c r="CG28" s="32">
        <v>873.06399300000021</v>
      </c>
      <c r="CH28" s="32">
        <v>4294.2851190000001</v>
      </c>
      <c r="CI28" s="32">
        <v>0</v>
      </c>
      <c r="CJ28" s="32">
        <v>-312.76116900000034</v>
      </c>
      <c r="CK28" s="32">
        <v>-312.76116900000034</v>
      </c>
      <c r="CL28" s="32">
        <v>0</v>
      </c>
      <c r="CM28" s="32">
        <v>0</v>
      </c>
      <c r="CN28" s="32">
        <v>-312.76116900000034</v>
      </c>
      <c r="CO28" s="32">
        <v>3981.5239499999998</v>
      </c>
      <c r="CP28" s="32">
        <v>627.64200000000005</v>
      </c>
      <c r="CQ28" s="32">
        <v>-52.250369999999975</v>
      </c>
      <c r="CR28" s="32">
        <v>-52.250369999999975</v>
      </c>
      <c r="CS28" s="32">
        <v>0</v>
      </c>
      <c r="CT28" s="32">
        <v>0</v>
      </c>
      <c r="CU28" s="32">
        <v>575.39163000000008</v>
      </c>
      <c r="CV28" s="32">
        <v>4556.9155799999999</v>
      </c>
      <c r="CW28" s="32">
        <v>0</v>
      </c>
      <c r="CX28" s="32">
        <v>904.64898600000015</v>
      </c>
      <c r="CY28" s="32">
        <v>904.64898600000015</v>
      </c>
      <c r="CZ28" s="32">
        <v>0</v>
      </c>
      <c r="DA28" s="32">
        <v>0</v>
      </c>
      <c r="DB28" s="32">
        <v>904.64898600000015</v>
      </c>
      <c r="DC28" s="32">
        <v>5461.564566</v>
      </c>
      <c r="DD28" s="32">
        <v>0</v>
      </c>
      <c r="DE28" s="32">
        <v>-671.49489400000039</v>
      </c>
      <c r="DF28" s="32">
        <v>-671.49489400000039</v>
      </c>
      <c r="DG28" s="32">
        <v>0</v>
      </c>
      <c r="DH28" s="32">
        <v>0</v>
      </c>
      <c r="DI28" s="32">
        <v>-671.49489400000039</v>
      </c>
      <c r="DJ28" s="32">
        <v>4790.0696719999996</v>
      </c>
      <c r="DK28" s="32">
        <v>0</v>
      </c>
      <c r="DL28" s="32">
        <v>-157.77962200000002</v>
      </c>
      <c r="DM28" s="32">
        <v>-157.77962200000002</v>
      </c>
      <c r="DN28" s="32">
        <v>0</v>
      </c>
      <c r="DO28" s="32">
        <v>0</v>
      </c>
      <c r="DP28" s="32">
        <v>-157.77962200000002</v>
      </c>
      <c r="DQ28" s="32">
        <v>4632.2900499999996</v>
      </c>
      <c r="DR28" s="32">
        <v>0</v>
      </c>
      <c r="DS28" s="32">
        <v>-157.83872799999972</v>
      </c>
      <c r="DT28" s="32">
        <v>-157.83872799999972</v>
      </c>
      <c r="DU28" s="32">
        <v>0</v>
      </c>
      <c r="DV28" s="32">
        <v>0</v>
      </c>
      <c r="DW28" s="32">
        <v>-157.83872799999972</v>
      </c>
      <c r="DX28" s="32">
        <v>4474.4513219999999</v>
      </c>
      <c r="DY28" s="32">
        <v>0</v>
      </c>
      <c r="DZ28" s="32">
        <v>-404.45660099999986</v>
      </c>
      <c r="EA28" s="32">
        <v>-404.45660099999986</v>
      </c>
      <c r="EB28" s="32">
        <v>0</v>
      </c>
      <c r="EC28" s="32">
        <v>0</v>
      </c>
      <c r="ED28" s="32">
        <v>-404.45660099999986</v>
      </c>
      <c r="EE28" s="32">
        <v>4069.994721</v>
      </c>
      <c r="EF28" s="32">
        <v>0</v>
      </c>
      <c r="EG28" s="32">
        <v>4.0316789999997127</v>
      </c>
      <c r="EH28" s="32">
        <v>4.0316789999997127</v>
      </c>
      <c r="EI28" s="32">
        <v>0</v>
      </c>
      <c r="EJ28" s="32">
        <v>0</v>
      </c>
      <c r="EK28" s="32">
        <v>4.0316789999997127</v>
      </c>
      <c r="EL28" s="32">
        <v>4074.0263999999997</v>
      </c>
      <c r="EM28" s="32">
        <v>0</v>
      </c>
      <c r="EN28" s="32">
        <v>668.36710000000039</v>
      </c>
      <c r="EO28" s="32">
        <v>668.36710000000039</v>
      </c>
      <c r="EP28" s="32">
        <v>0</v>
      </c>
      <c r="EQ28" s="32">
        <v>0</v>
      </c>
      <c r="ER28" s="32">
        <v>668.36710000000039</v>
      </c>
      <c r="ES28" s="32">
        <v>4742.3935000000001</v>
      </c>
      <c r="ET28" s="32">
        <v>0</v>
      </c>
      <c r="EU28" s="32">
        <v>-204.71950000000015</v>
      </c>
      <c r="EV28" s="32">
        <v>-204.71950000000015</v>
      </c>
      <c r="EW28" s="32">
        <v>0</v>
      </c>
      <c r="EX28" s="32">
        <v>0</v>
      </c>
      <c r="EY28" s="32">
        <v>-204.71950000000015</v>
      </c>
      <c r="EZ28" s="32">
        <v>4537.674</v>
      </c>
      <c r="FA28" s="32">
        <v>0</v>
      </c>
      <c r="FB28" s="32">
        <v>386.33460000000014</v>
      </c>
      <c r="FC28" s="32">
        <v>386.33460000000014</v>
      </c>
      <c r="FD28" s="32">
        <v>0</v>
      </c>
      <c r="FE28" s="32">
        <v>0</v>
      </c>
      <c r="FF28" s="32">
        <v>386.33460000000014</v>
      </c>
      <c r="FG28" s="32">
        <v>4924.0086000000001</v>
      </c>
      <c r="FH28" s="32">
        <v>0</v>
      </c>
      <c r="FI28" s="32">
        <v>137.14480000000003</v>
      </c>
      <c r="FJ28" s="32">
        <v>137.14480000000003</v>
      </c>
      <c r="FK28" s="32">
        <v>0</v>
      </c>
      <c r="FL28" s="32">
        <v>0</v>
      </c>
      <c r="FM28" s="32">
        <v>137.14480000000003</v>
      </c>
      <c r="FN28" s="32">
        <v>5061.1534000000001</v>
      </c>
      <c r="FO28" s="32">
        <v>0</v>
      </c>
      <c r="FP28" s="32">
        <v>-209.12860000000001</v>
      </c>
      <c r="FQ28" s="32">
        <v>-209.12860000000001</v>
      </c>
      <c r="FR28" s="32">
        <v>0</v>
      </c>
      <c r="FS28" s="32">
        <v>0</v>
      </c>
      <c r="FT28" s="32">
        <v>-209.12860000000001</v>
      </c>
      <c r="FU28" s="32">
        <v>4852.0248000000001</v>
      </c>
      <c r="FV28" s="32">
        <v>0</v>
      </c>
      <c r="FW28" s="32">
        <v>-68.996000000000095</v>
      </c>
      <c r="FX28" s="32">
        <v>-68.996000000000095</v>
      </c>
      <c r="FY28" s="32">
        <v>0</v>
      </c>
      <c r="FZ28" s="32">
        <v>0</v>
      </c>
      <c r="GA28" s="32">
        <v>-68.996000000000095</v>
      </c>
      <c r="GB28" s="32">
        <v>4783.0288</v>
      </c>
      <c r="GC28" s="32">
        <v>0</v>
      </c>
      <c r="GD28" s="32">
        <v>-158.80479999999989</v>
      </c>
      <c r="GE28" s="32">
        <v>-158.80479999999989</v>
      </c>
      <c r="GF28" s="32">
        <v>0</v>
      </c>
      <c r="GG28" s="32">
        <v>0</v>
      </c>
      <c r="GH28" s="32">
        <v>-158.80479999999989</v>
      </c>
      <c r="GI28" s="32">
        <v>4624.2240000000002</v>
      </c>
      <c r="GJ28" s="32">
        <v>0</v>
      </c>
      <c r="GK28" s="32">
        <v>40.348200000000361</v>
      </c>
      <c r="GL28" s="32">
        <v>40.348200000000361</v>
      </c>
      <c r="GM28" s="32">
        <v>0</v>
      </c>
      <c r="GN28" s="32">
        <v>0</v>
      </c>
      <c r="GO28" s="32">
        <v>40.348200000000361</v>
      </c>
      <c r="GP28" s="32">
        <v>4664.5722000000005</v>
      </c>
      <c r="GQ28" s="32">
        <v>0</v>
      </c>
      <c r="GR28" s="32">
        <v>513.54509999999937</v>
      </c>
      <c r="GS28" s="32">
        <v>285.10919777777701</v>
      </c>
      <c r="GT28" s="32">
        <v>0</v>
      </c>
      <c r="GU28" s="32">
        <v>228.43590222222235</v>
      </c>
      <c r="GV28" s="32">
        <v>513.54509999999937</v>
      </c>
      <c r="GW28" s="32">
        <v>5178.1172999999999</v>
      </c>
      <c r="GX28" s="32">
        <v>0</v>
      </c>
      <c r="GY28" s="32">
        <v>-117.01959999999963</v>
      </c>
      <c r="GZ28" s="32">
        <v>-117.01959999999963</v>
      </c>
      <c r="HA28" s="32">
        <v>0</v>
      </c>
      <c r="HB28" s="32">
        <v>0</v>
      </c>
      <c r="HC28" s="32">
        <v>-117.01959999999963</v>
      </c>
      <c r="HD28" s="32">
        <v>5061.0977000000003</v>
      </c>
      <c r="HE28" s="32">
        <v>0</v>
      </c>
      <c r="HF28" s="32">
        <v>1009.2899000000007</v>
      </c>
      <c r="HG28" s="32">
        <v>1009.2899000000007</v>
      </c>
      <c r="HH28" s="32">
        <v>0</v>
      </c>
      <c r="HI28" s="32">
        <v>0</v>
      </c>
      <c r="HJ28" s="32">
        <v>1009.2899000000007</v>
      </c>
      <c r="HK28" s="32">
        <v>6070.3876000000009</v>
      </c>
      <c r="HL28" s="32">
        <v>0</v>
      </c>
      <c r="HM28" s="32">
        <v>694.80339999999978</v>
      </c>
      <c r="HN28" s="32">
        <v>694.80339999999978</v>
      </c>
      <c r="HO28" s="32">
        <v>0</v>
      </c>
      <c r="HP28" s="32">
        <v>0</v>
      </c>
      <c r="HQ28" s="32">
        <v>694.80339999999978</v>
      </c>
      <c r="HR28" s="32">
        <v>6765.1910000000007</v>
      </c>
      <c r="HS28" s="32">
        <v>0</v>
      </c>
      <c r="HT28" s="32">
        <v>146.27440000000024</v>
      </c>
      <c r="HU28" s="32">
        <v>146.27440000000024</v>
      </c>
      <c r="HV28" s="32">
        <v>0</v>
      </c>
      <c r="HW28" s="32">
        <v>0</v>
      </c>
      <c r="HX28" s="32">
        <v>146.27440000000024</v>
      </c>
      <c r="HY28" s="32">
        <v>6911.465400000001</v>
      </c>
      <c r="HZ28" s="32">
        <v>0</v>
      </c>
      <c r="IA28" s="32">
        <v>0</v>
      </c>
      <c r="IB28" s="32">
        <v>0</v>
      </c>
      <c r="IC28" s="32">
        <v>0</v>
      </c>
      <c r="ID28" s="32">
        <v>0</v>
      </c>
      <c r="IE28" s="32">
        <v>0</v>
      </c>
      <c r="IF28" s="32">
        <v>6911.465400000001</v>
      </c>
      <c r="IG28" s="32">
        <v>0</v>
      </c>
      <c r="IH28" s="32">
        <v>-109.70580000000064</v>
      </c>
      <c r="II28" s="32">
        <v>-109.70580000000064</v>
      </c>
      <c r="IJ28" s="32">
        <v>0</v>
      </c>
      <c r="IK28" s="32">
        <v>0</v>
      </c>
      <c r="IL28" s="32">
        <v>-109.70580000000064</v>
      </c>
      <c r="IM28" s="32">
        <v>6801.7596000000003</v>
      </c>
      <c r="IN28" s="32">
        <v>0</v>
      </c>
      <c r="IO28" s="32">
        <v>414.89639999999963</v>
      </c>
      <c r="IP28" s="32">
        <v>414.89639999999963</v>
      </c>
      <c r="IQ28" s="32">
        <v>0</v>
      </c>
      <c r="IR28" s="32">
        <v>0</v>
      </c>
      <c r="IS28" s="32">
        <v>414.89639999999963</v>
      </c>
      <c r="IT28" s="32">
        <v>7216.6559999999999</v>
      </c>
    </row>
    <row r="29" spans="1:254" s="232" customFormat="1" x14ac:dyDescent="0.25">
      <c r="A29" s="89" t="s">
        <v>95</v>
      </c>
      <c r="B29" s="32">
        <v>536.13090399999999</v>
      </c>
      <c r="C29" s="32">
        <v>0</v>
      </c>
      <c r="D29" s="32">
        <v>237.47572100000002</v>
      </c>
      <c r="E29" s="32">
        <v>237.47572100000002</v>
      </c>
      <c r="F29" s="32">
        <v>0</v>
      </c>
      <c r="G29" s="32">
        <v>0</v>
      </c>
      <c r="H29" s="32">
        <v>237.47572100000002</v>
      </c>
      <c r="I29" s="32">
        <v>773.60662500000001</v>
      </c>
      <c r="J29" s="32">
        <v>0</v>
      </c>
      <c r="K29" s="32">
        <v>-80.099810999999931</v>
      </c>
      <c r="L29" s="32">
        <v>-80.099810999999931</v>
      </c>
      <c r="M29" s="32">
        <v>0</v>
      </c>
      <c r="N29" s="32">
        <v>0</v>
      </c>
      <c r="O29" s="32">
        <v>-80.099810999999931</v>
      </c>
      <c r="P29" s="32">
        <v>693.50681400000008</v>
      </c>
      <c r="Q29" s="32">
        <v>0</v>
      </c>
      <c r="R29" s="32">
        <v>16.902137999999923</v>
      </c>
      <c r="S29" s="32">
        <v>16.902137999999923</v>
      </c>
      <c r="T29" s="32">
        <v>0</v>
      </c>
      <c r="U29" s="32">
        <v>0</v>
      </c>
      <c r="V29" s="32">
        <v>16.902137999999923</v>
      </c>
      <c r="W29" s="32">
        <v>710.408952</v>
      </c>
      <c r="X29" s="32">
        <v>0</v>
      </c>
      <c r="Y29" s="32">
        <v>81.613059000000021</v>
      </c>
      <c r="Z29" s="32">
        <v>81.613059000000021</v>
      </c>
      <c r="AA29" s="32">
        <v>0</v>
      </c>
      <c r="AB29" s="32">
        <v>0</v>
      </c>
      <c r="AC29" s="32">
        <v>81.613059000000021</v>
      </c>
      <c r="AD29" s="32">
        <v>792.02201100000002</v>
      </c>
      <c r="AE29" s="32">
        <v>0</v>
      </c>
      <c r="AF29" s="32">
        <v>73.173837000000049</v>
      </c>
      <c r="AG29" s="32">
        <v>73.173837000000049</v>
      </c>
      <c r="AH29" s="32">
        <v>0</v>
      </c>
      <c r="AI29" s="32">
        <v>0</v>
      </c>
      <c r="AJ29" s="32">
        <v>73.173837000000049</v>
      </c>
      <c r="AK29" s="32">
        <v>865.19584800000007</v>
      </c>
      <c r="AL29" s="32">
        <v>0</v>
      </c>
      <c r="AM29" s="32">
        <v>-45.000351000000023</v>
      </c>
      <c r="AN29" s="32">
        <v>-45.000351000000023</v>
      </c>
      <c r="AO29" s="32">
        <v>0</v>
      </c>
      <c r="AP29" s="32">
        <v>0</v>
      </c>
      <c r="AQ29" s="32">
        <v>-45.000351000000023</v>
      </c>
      <c r="AR29" s="32">
        <v>820.19549700000005</v>
      </c>
      <c r="AS29" s="32">
        <v>0</v>
      </c>
      <c r="AT29" s="32">
        <v>34.896509999999921</v>
      </c>
      <c r="AU29" s="32">
        <v>34.896509999999921</v>
      </c>
      <c r="AV29" s="32">
        <v>0</v>
      </c>
      <c r="AW29" s="32">
        <v>0</v>
      </c>
      <c r="AX29" s="32">
        <v>34.896509999999921</v>
      </c>
      <c r="AY29" s="32">
        <v>855.09200699999997</v>
      </c>
      <c r="AZ29" s="32">
        <v>0</v>
      </c>
      <c r="BA29" s="32">
        <v>15.01544899999999</v>
      </c>
      <c r="BB29" s="32">
        <v>15.01544899999999</v>
      </c>
      <c r="BC29" s="32">
        <v>0</v>
      </c>
      <c r="BD29" s="32">
        <v>0</v>
      </c>
      <c r="BE29" s="32">
        <v>15.01544899999999</v>
      </c>
      <c r="BF29" s="32">
        <v>870.10745599999996</v>
      </c>
      <c r="BG29" s="32">
        <v>0</v>
      </c>
      <c r="BH29" s="32">
        <v>20.102457999999956</v>
      </c>
      <c r="BI29" s="32">
        <v>20.102457999999956</v>
      </c>
      <c r="BJ29" s="32">
        <v>0</v>
      </c>
      <c r="BK29" s="32">
        <v>0</v>
      </c>
      <c r="BL29" s="32">
        <v>20.102457999999956</v>
      </c>
      <c r="BM29" s="32">
        <v>890.20991399999991</v>
      </c>
      <c r="BN29" s="32">
        <v>0</v>
      </c>
      <c r="BO29" s="32">
        <v>-28.943112000000042</v>
      </c>
      <c r="BP29" s="32">
        <v>-28.943112000000042</v>
      </c>
      <c r="BQ29" s="32">
        <v>0</v>
      </c>
      <c r="BR29" s="32">
        <v>0</v>
      </c>
      <c r="BS29" s="32">
        <v>-28.943112000000042</v>
      </c>
      <c r="BT29" s="32">
        <v>861.26680199999987</v>
      </c>
      <c r="BU29" s="32">
        <v>0</v>
      </c>
      <c r="BV29" s="32">
        <v>13.929300000000012</v>
      </c>
      <c r="BW29" s="32">
        <v>13.929300000000012</v>
      </c>
      <c r="BX29" s="32">
        <v>0</v>
      </c>
      <c r="BY29" s="32">
        <v>0</v>
      </c>
      <c r="BZ29" s="32">
        <v>13.929300000000012</v>
      </c>
      <c r="CA29" s="32">
        <v>875.19610199999988</v>
      </c>
      <c r="CB29" s="32">
        <v>0</v>
      </c>
      <c r="CC29" s="32">
        <v>79.089480000000094</v>
      </c>
      <c r="CD29" s="32">
        <v>79.089480000000094</v>
      </c>
      <c r="CE29" s="32">
        <v>0</v>
      </c>
      <c r="CF29" s="32">
        <v>0</v>
      </c>
      <c r="CG29" s="32">
        <v>79.089480000000094</v>
      </c>
      <c r="CH29" s="32">
        <v>954.28558199999998</v>
      </c>
      <c r="CI29" s="32">
        <v>0</v>
      </c>
      <c r="CJ29" s="32">
        <v>-51.806820000000016</v>
      </c>
      <c r="CK29" s="32">
        <v>-51.806820000000016</v>
      </c>
      <c r="CL29" s="32">
        <v>0</v>
      </c>
      <c r="CM29" s="32">
        <v>0</v>
      </c>
      <c r="CN29" s="32">
        <v>-51.806820000000016</v>
      </c>
      <c r="CO29" s="32">
        <v>902.47876199999996</v>
      </c>
      <c r="CP29" s="32">
        <v>0</v>
      </c>
      <c r="CQ29" s="32">
        <v>-38.236151999999947</v>
      </c>
      <c r="CR29" s="32">
        <v>-38.236151999999947</v>
      </c>
      <c r="CS29" s="32">
        <v>0</v>
      </c>
      <c r="CT29" s="32">
        <v>0</v>
      </c>
      <c r="CU29" s="32">
        <v>-38.236151999999947</v>
      </c>
      <c r="CV29" s="32">
        <v>864.24261000000001</v>
      </c>
      <c r="CW29" s="32">
        <v>0</v>
      </c>
      <c r="CX29" s="32">
        <v>69.600036000000046</v>
      </c>
      <c r="CY29" s="32">
        <v>69.600036000000046</v>
      </c>
      <c r="CZ29" s="32">
        <v>0</v>
      </c>
      <c r="DA29" s="32">
        <v>0</v>
      </c>
      <c r="DB29" s="32">
        <v>69.600036000000046</v>
      </c>
      <c r="DC29" s="32">
        <v>933.84264600000006</v>
      </c>
      <c r="DD29" s="32">
        <v>0</v>
      </c>
      <c r="DE29" s="32">
        <v>-20.129934000000048</v>
      </c>
      <c r="DF29" s="32">
        <v>-20.129934000000048</v>
      </c>
      <c r="DG29" s="32">
        <v>0</v>
      </c>
      <c r="DH29" s="32">
        <v>0</v>
      </c>
      <c r="DI29" s="32">
        <v>-20.129934000000048</v>
      </c>
      <c r="DJ29" s="32">
        <v>913.71271200000001</v>
      </c>
      <c r="DK29" s="32">
        <v>0</v>
      </c>
      <c r="DL29" s="32">
        <v>-14.503467000000001</v>
      </c>
      <c r="DM29" s="32">
        <v>-14.503467000000001</v>
      </c>
      <c r="DN29" s="32">
        <v>0</v>
      </c>
      <c r="DO29" s="32">
        <v>0</v>
      </c>
      <c r="DP29" s="32">
        <v>-14.503467000000001</v>
      </c>
      <c r="DQ29" s="32">
        <v>899.20924500000001</v>
      </c>
      <c r="DR29" s="32">
        <v>0</v>
      </c>
      <c r="DS29" s="32">
        <v>-35.718639000000053</v>
      </c>
      <c r="DT29" s="32">
        <v>-35.718639000000053</v>
      </c>
      <c r="DU29" s="32">
        <v>0</v>
      </c>
      <c r="DV29" s="32">
        <v>0</v>
      </c>
      <c r="DW29" s="32">
        <v>-35.718639000000053</v>
      </c>
      <c r="DX29" s="32">
        <v>863.49060599999996</v>
      </c>
      <c r="DY29" s="32">
        <v>0</v>
      </c>
      <c r="DZ29" s="32">
        <v>-92.840717999999924</v>
      </c>
      <c r="EA29" s="32">
        <v>-92.840717999999924</v>
      </c>
      <c r="EB29" s="32">
        <v>0</v>
      </c>
      <c r="EC29" s="32">
        <v>0</v>
      </c>
      <c r="ED29" s="32">
        <v>-92.840717999999924</v>
      </c>
      <c r="EE29" s="32">
        <v>770.64988800000003</v>
      </c>
      <c r="EF29" s="32">
        <v>0</v>
      </c>
      <c r="EG29" s="32">
        <v>-12.691488000000049</v>
      </c>
      <c r="EH29" s="32">
        <v>-12.691488000000049</v>
      </c>
      <c r="EI29" s="32">
        <v>0</v>
      </c>
      <c r="EJ29" s="32">
        <v>0</v>
      </c>
      <c r="EK29" s="32">
        <v>-12.691488000000049</v>
      </c>
      <c r="EL29" s="32">
        <v>757.95839999999998</v>
      </c>
      <c r="EM29" s="32">
        <v>0</v>
      </c>
      <c r="EN29" s="32">
        <v>140.00960000000009</v>
      </c>
      <c r="EO29" s="32">
        <v>140.00960000000009</v>
      </c>
      <c r="EP29" s="32">
        <v>0</v>
      </c>
      <c r="EQ29" s="32">
        <v>0</v>
      </c>
      <c r="ER29" s="32">
        <v>140.00960000000009</v>
      </c>
      <c r="ES29" s="32">
        <v>897.96800000000007</v>
      </c>
      <c r="ET29" s="32">
        <v>0</v>
      </c>
      <c r="EU29" s="32">
        <v>-17.125400000000127</v>
      </c>
      <c r="EV29" s="32">
        <v>-17.125400000000127</v>
      </c>
      <c r="EW29" s="32">
        <v>0</v>
      </c>
      <c r="EX29" s="32">
        <v>0</v>
      </c>
      <c r="EY29" s="32">
        <v>-17.125400000000127</v>
      </c>
      <c r="EZ29" s="32">
        <v>880.84259999999995</v>
      </c>
      <c r="FA29" s="32">
        <v>0</v>
      </c>
      <c r="FB29" s="32">
        <v>53.021100000000047</v>
      </c>
      <c r="FC29" s="32">
        <v>53.021100000000047</v>
      </c>
      <c r="FD29" s="32">
        <v>0</v>
      </c>
      <c r="FE29" s="32">
        <v>0</v>
      </c>
      <c r="FF29" s="32">
        <v>53.021100000000047</v>
      </c>
      <c r="FG29" s="32">
        <v>933.86369999999999</v>
      </c>
      <c r="FH29" s="32">
        <v>0</v>
      </c>
      <c r="FI29" s="32">
        <v>27.472700000000032</v>
      </c>
      <c r="FJ29" s="32">
        <v>27.472700000000032</v>
      </c>
      <c r="FK29" s="32">
        <v>0</v>
      </c>
      <c r="FL29" s="32">
        <v>0</v>
      </c>
      <c r="FM29" s="32">
        <v>27.472700000000032</v>
      </c>
      <c r="FN29" s="32">
        <v>961.33640000000003</v>
      </c>
      <c r="FO29" s="32">
        <v>0</v>
      </c>
      <c r="FP29" s="32">
        <v>-13.239599999999996</v>
      </c>
      <c r="FQ29" s="32">
        <v>-13.239599999999996</v>
      </c>
      <c r="FR29" s="32">
        <v>0</v>
      </c>
      <c r="FS29" s="32">
        <v>0</v>
      </c>
      <c r="FT29" s="32">
        <v>-13.239599999999996</v>
      </c>
      <c r="FU29" s="32">
        <v>948.09680000000003</v>
      </c>
      <c r="FV29" s="32">
        <v>0</v>
      </c>
      <c r="FW29" s="32">
        <v>-24.102599999999939</v>
      </c>
      <c r="FX29" s="32">
        <v>-24.102599999999939</v>
      </c>
      <c r="FY29" s="32">
        <v>0</v>
      </c>
      <c r="FZ29" s="32">
        <v>0</v>
      </c>
      <c r="GA29" s="32">
        <v>-24.102599999999939</v>
      </c>
      <c r="GB29" s="32">
        <v>923.99420000000009</v>
      </c>
      <c r="GC29" s="32">
        <v>0</v>
      </c>
      <c r="GD29" s="32">
        <v>-20.410200000000032</v>
      </c>
      <c r="GE29" s="32">
        <v>-20.410200000000032</v>
      </c>
      <c r="GF29" s="32">
        <v>0</v>
      </c>
      <c r="GG29" s="32">
        <v>0</v>
      </c>
      <c r="GH29" s="32">
        <v>-20.410200000000032</v>
      </c>
      <c r="GI29" s="32">
        <v>903.58400000000006</v>
      </c>
      <c r="GJ29" s="32">
        <v>0</v>
      </c>
      <c r="GK29" s="32">
        <v>-3.4034000000000333</v>
      </c>
      <c r="GL29" s="32">
        <v>-3.4034000000000333</v>
      </c>
      <c r="GM29" s="32">
        <v>0</v>
      </c>
      <c r="GN29" s="32">
        <v>0</v>
      </c>
      <c r="GO29" s="32">
        <v>-3.4034000000000333</v>
      </c>
      <c r="GP29" s="32">
        <v>900.18060000000003</v>
      </c>
      <c r="GQ29" s="32">
        <v>0</v>
      </c>
      <c r="GR29" s="32">
        <v>65.231099999999969</v>
      </c>
      <c r="GS29" s="32">
        <v>65.231099999999969</v>
      </c>
      <c r="GT29" s="32">
        <v>0</v>
      </c>
      <c r="GU29" s="32">
        <v>0</v>
      </c>
      <c r="GV29" s="32">
        <v>65.231099999999969</v>
      </c>
      <c r="GW29" s="32">
        <v>965.4117</v>
      </c>
      <c r="GX29" s="32">
        <v>0</v>
      </c>
      <c r="GY29" s="32">
        <v>-58.509800000000041</v>
      </c>
      <c r="GZ29" s="32">
        <v>-58.509800000000041</v>
      </c>
      <c r="HA29" s="32">
        <v>0</v>
      </c>
      <c r="HB29" s="32">
        <v>0</v>
      </c>
      <c r="HC29" s="32">
        <v>-58.509800000000041</v>
      </c>
      <c r="HD29" s="32">
        <v>906.90189999999996</v>
      </c>
      <c r="HE29" s="32">
        <v>0</v>
      </c>
      <c r="HF29" s="32">
        <v>190.15610000000004</v>
      </c>
      <c r="HG29" s="32">
        <v>190.15610000000004</v>
      </c>
      <c r="HH29" s="32">
        <v>0</v>
      </c>
      <c r="HI29" s="32">
        <v>0</v>
      </c>
      <c r="HJ29" s="32">
        <v>190.15610000000004</v>
      </c>
      <c r="HK29" s="32">
        <v>1097.058</v>
      </c>
      <c r="HL29" s="32">
        <v>0</v>
      </c>
      <c r="HM29" s="32">
        <v>-365.68599999999992</v>
      </c>
      <c r="HN29" s="32">
        <v>1.1368683772161603E-13</v>
      </c>
      <c r="HO29" s="32">
        <v>-365.68600000000004</v>
      </c>
      <c r="HP29" s="32">
        <v>0</v>
      </c>
      <c r="HQ29" s="32">
        <v>-365.68599999999992</v>
      </c>
      <c r="HR29" s="32">
        <v>731.37200000000007</v>
      </c>
      <c r="HS29" s="32">
        <v>0</v>
      </c>
      <c r="HT29" s="32">
        <v>-109.70579999999995</v>
      </c>
      <c r="HU29" s="32">
        <v>-73.13719999999995</v>
      </c>
      <c r="HV29" s="32">
        <v>-36.568600000000004</v>
      </c>
      <c r="HW29" s="32">
        <v>0</v>
      </c>
      <c r="HX29" s="32">
        <v>-109.70579999999995</v>
      </c>
      <c r="HY29" s="32">
        <v>621.66620000000012</v>
      </c>
      <c r="HZ29" s="32">
        <v>0</v>
      </c>
      <c r="IA29" s="32">
        <v>36.568599999999947</v>
      </c>
      <c r="IB29" s="32">
        <v>36.568599999999947</v>
      </c>
      <c r="IC29" s="32">
        <v>0</v>
      </c>
      <c r="ID29" s="32">
        <v>0</v>
      </c>
      <c r="IE29" s="32">
        <v>36.568599999999947</v>
      </c>
      <c r="IF29" s="32">
        <v>658.23480000000006</v>
      </c>
      <c r="IG29" s="32">
        <v>0</v>
      </c>
      <c r="IH29" s="32">
        <v>-36.568599999999947</v>
      </c>
      <c r="II29" s="32">
        <v>-36.568599999999947</v>
      </c>
      <c r="IJ29" s="32">
        <v>0</v>
      </c>
      <c r="IK29" s="32">
        <v>0</v>
      </c>
      <c r="IL29" s="32">
        <v>-36.568599999999947</v>
      </c>
      <c r="IM29" s="32">
        <v>621.66620000000012</v>
      </c>
      <c r="IN29" s="32">
        <v>0</v>
      </c>
      <c r="IO29" s="32">
        <v>62.016999999999825</v>
      </c>
      <c r="IP29" s="32">
        <v>62.016999999999825</v>
      </c>
      <c r="IQ29" s="32">
        <v>0</v>
      </c>
      <c r="IR29" s="32">
        <v>0</v>
      </c>
      <c r="IS29" s="32">
        <v>62.016999999999825</v>
      </c>
      <c r="IT29" s="32">
        <v>683.68319999999994</v>
      </c>
    </row>
    <row r="30" spans="1:254" s="232" customFormat="1" x14ac:dyDescent="0.25">
      <c r="A30" s="91" t="s">
        <v>92</v>
      </c>
      <c r="B30" s="32">
        <v>536.13090399999999</v>
      </c>
      <c r="C30" s="32">
        <v>0</v>
      </c>
      <c r="D30" s="32">
        <v>237.47572100000002</v>
      </c>
      <c r="E30" s="32">
        <v>237.47572100000002</v>
      </c>
      <c r="F30" s="32">
        <v>0</v>
      </c>
      <c r="G30" s="32">
        <v>0</v>
      </c>
      <c r="H30" s="32">
        <v>237.47572100000002</v>
      </c>
      <c r="I30" s="32">
        <v>773.60662500000001</v>
      </c>
      <c r="J30" s="32">
        <v>0</v>
      </c>
      <c r="K30" s="32">
        <v>-80.099810999999931</v>
      </c>
      <c r="L30" s="32">
        <v>-80.099810999999931</v>
      </c>
      <c r="M30" s="32">
        <v>0</v>
      </c>
      <c r="N30" s="32">
        <v>0</v>
      </c>
      <c r="O30" s="32">
        <v>-80.099810999999931</v>
      </c>
      <c r="P30" s="32">
        <v>693.50681400000008</v>
      </c>
      <c r="Q30" s="32">
        <v>0</v>
      </c>
      <c r="R30" s="32">
        <v>16.902137999999923</v>
      </c>
      <c r="S30" s="32">
        <v>16.902137999999923</v>
      </c>
      <c r="T30" s="32">
        <v>0</v>
      </c>
      <c r="U30" s="32">
        <v>0</v>
      </c>
      <c r="V30" s="32">
        <v>16.902137999999923</v>
      </c>
      <c r="W30" s="32">
        <v>710.408952</v>
      </c>
      <c r="X30" s="32">
        <v>0</v>
      </c>
      <c r="Y30" s="32">
        <v>81.613059000000021</v>
      </c>
      <c r="Z30" s="32">
        <v>81.613059000000021</v>
      </c>
      <c r="AA30" s="32">
        <v>0</v>
      </c>
      <c r="AB30" s="32">
        <v>0</v>
      </c>
      <c r="AC30" s="32">
        <v>81.613059000000021</v>
      </c>
      <c r="AD30" s="32">
        <v>792.02201100000002</v>
      </c>
      <c r="AE30" s="32">
        <v>0</v>
      </c>
      <c r="AF30" s="32">
        <v>73.173837000000049</v>
      </c>
      <c r="AG30" s="32">
        <v>73.173837000000049</v>
      </c>
      <c r="AH30" s="32">
        <v>0</v>
      </c>
      <c r="AI30" s="32">
        <v>0</v>
      </c>
      <c r="AJ30" s="32">
        <v>73.173837000000049</v>
      </c>
      <c r="AK30" s="32">
        <v>865.19584800000007</v>
      </c>
      <c r="AL30" s="32">
        <v>0</v>
      </c>
      <c r="AM30" s="32">
        <v>-45.000351000000023</v>
      </c>
      <c r="AN30" s="32">
        <v>-45.000351000000023</v>
      </c>
      <c r="AO30" s="32">
        <v>0</v>
      </c>
      <c r="AP30" s="32">
        <v>0</v>
      </c>
      <c r="AQ30" s="32">
        <v>-45.000351000000023</v>
      </c>
      <c r="AR30" s="32">
        <v>820.19549700000005</v>
      </c>
      <c r="AS30" s="32">
        <v>0</v>
      </c>
      <c r="AT30" s="32">
        <v>34.896509999999921</v>
      </c>
      <c r="AU30" s="32">
        <v>34.896509999999921</v>
      </c>
      <c r="AV30" s="32">
        <v>0</v>
      </c>
      <c r="AW30" s="32">
        <v>0</v>
      </c>
      <c r="AX30" s="32">
        <v>34.896509999999921</v>
      </c>
      <c r="AY30" s="32">
        <v>855.09200699999997</v>
      </c>
      <c r="AZ30" s="32">
        <v>0</v>
      </c>
      <c r="BA30" s="32">
        <v>15.01544899999999</v>
      </c>
      <c r="BB30" s="32">
        <v>15.01544899999999</v>
      </c>
      <c r="BC30" s="32">
        <v>0</v>
      </c>
      <c r="BD30" s="32">
        <v>0</v>
      </c>
      <c r="BE30" s="32">
        <v>15.01544899999999</v>
      </c>
      <c r="BF30" s="32">
        <v>870.10745599999996</v>
      </c>
      <c r="BG30" s="32">
        <v>0</v>
      </c>
      <c r="BH30" s="32">
        <v>20.102457999999956</v>
      </c>
      <c r="BI30" s="32">
        <v>20.102457999999956</v>
      </c>
      <c r="BJ30" s="32">
        <v>0</v>
      </c>
      <c r="BK30" s="32">
        <v>0</v>
      </c>
      <c r="BL30" s="32">
        <v>20.102457999999956</v>
      </c>
      <c r="BM30" s="32">
        <v>890.20991399999991</v>
      </c>
      <c r="BN30" s="32">
        <v>0</v>
      </c>
      <c r="BO30" s="32">
        <v>-28.943112000000042</v>
      </c>
      <c r="BP30" s="32">
        <v>-28.943112000000042</v>
      </c>
      <c r="BQ30" s="32">
        <v>0</v>
      </c>
      <c r="BR30" s="32">
        <v>0</v>
      </c>
      <c r="BS30" s="32">
        <v>-28.943112000000042</v>
      </c>
      <c r="BT30" s="32">
        <v>861.26680199999987</v>
      </c>
      <c r="BU30" s="32">
        <v>0</v>
      </c>
      <c r="BV30" s="32">
        <v>13.929300000000012</v>
      </c>
      <c r="BW30" s="32">
        <v>13.929300000000012</v>
      </c>
      <c r="BX30" s="32">
        <v>0</v>
      </c>
      <c r="BY30" s="32">
        <v>0</v>
      </c>
      <c r="BZ30" s="32">
        <v>13.929300000000012</v>
      </c>
      <c r="CA30" s="32">
        <v>875.19610199999988</v>
      </c>
      <c r="CB30" s="32">
        <v>0</v>
      </c>
      <c r="CC30" s="32">
        <v>79.089480000000094</v>
      </c>
      <c r="CD30" s="32">
        <v>79.089480000000094</v>
      </c>
      <c r="CE30" s="32">
        <v>0</v>
      </c>
      <c r="CF30" s="32">
        <v>0</v>
      </c>
      <c r="CG30" s="32">
        <v>79.089480000000094</v>
      </c>
      <c r="CH30" s="32">
        <v>954.28558199999998</v>
      </c>
      <c r="CI30" s="32">
        <v>0</v>
      </c>
      <c r="CJ30" s="32">
        <v>-51.806820000000016</v>
      </c>
      <c r="CK30" s="32">
        <v>-51.806820000000016</v>
      </c>
      <c r="CL30" s="32">
        <v>0</v>
      </c>
      <c r="CM30" s="32">
        <v>0</v>
      </c>
      <c r="CN30" s="32">
        <v>-51.806820000000016</v>
      </c>
      <c r="CO30" s="32">
        <v>902.47876199999996</v>
      </c>
      <c r="CP30" s="32">
        <v>0</v>
      </c>
      <c r="CQ30" s="32">
        <v>-38.236151999999947</v>
      </c>
      <c r="CR30" s="32">
        <v>-38.236151999999947</v>
      </c>
      <c r="CS30" s="32">
        <v>0</v>
      </c>
      <c r="CT30" s="32">
        <v>0</v>
      </c>
      <c r="CU30" s="32">
        <v>-38.236151999999947</v>
      </c>
      <c r="CV30" s="32">
        <v>864.24261000000001</v>
      </c>
      <c r="CW30" s="32">
        <v>0</v>
      </c>
      <c r="CX30" s="32">
        <v>69.600036000000046</v>
      </c>
      <c r="CY30" s="32">
        <v>69.600036000000046</v>
      </c>
      <c r="CZ30" s="32">
        <v>0</v>
      </c>
      <c r="DA30" s="32">
        <v>0</v>
      </c>
      <c r="DB30" s="32">
        <v>69.600036000000046</v>
      </c>
      <c r="DC30" s="32">
        <v>933.84264600000006</v>
      </c>
      <c r="DD30" s="32">
        <v>0</v>
      </c>
      <c r="DE30" s="32">
        <v>-20.129934000000048</v>
      </c>
      <c r="DF30" s="32">
        <v>-20.129934000000048</v>
      </c>
      <c r="DG30" s="32">
        <v>0</v>
      </c>
      <c r="DH30" s="32">
        <v>0</v>
      </c>
      <c r="DI30" s="32">
        <v>-20.129934000000048</v>
      </c>
      <c r="DJ30" s="32">
        <v>913.71271200000001</v>
      </c>
      <c r="DK30" s="32">
        <v>0</v>
      </c>
      <c r="DL30" s="32">
        <v>-14.503467000000001</v>
      </c>
      <c r="DM30" s="32">
        <v>-14.503467000000001</v>
      </c>
      <c r="DN30" s="32">
        <v>0</v>
      </c>
      <c r="DO30" s="32">
        <v>0</v>
      </c>
      <c r="DP30" s="32">
        <v>-14.503467000000001</v>
      </c>
      <c r="DQ30" s="32">
        <v>899.20924500000001</v>
      </c>
      <c r="DR30" s="32">
        <v>0</v>
      </c>
      <c r="DS30" s="32">
        <v>-35.718639000000053</v>
      </c>
      <c r="DT30" s="32">
        <v>-35.718639000000053</v>
      </c>
      <c r="DU30" s="32">
        <v>0</v>
      </c>
      <c r="DV30" s="32">
        <v>0</v>
      </c>
      <c r="DW30" s="32">
        <v>-35.718639000000053</v>
      </c>
      <c r="DX30" s="32">
        <v>863.49060599999996</v>
      </c>
      <c r="DY30" s="32">
        <v>0</v>
      </c>
      <c r="DZ30" s="32">
        <v>-92.840717999999924</v>
      </c>
      <c r="EA30" s="32">
        <v>-92.840717999999924</v>
      </c>
      <c r="EB30" s="32">
        <v>0</v>
      </c>
      <c r="EC30" s="32">
        <v>0</v>
      </c>
      <c r="ED30" s="32">
        <v>-92.840717999999924</v>
      </c>
      <c r="EE30" s="32">
        <v>770.64988800000003</v>
      </c>
      <c r="EF30" s="32">
        <v>0</v>
      </c>
      <c r="EG30" s="32">
        <v>-12.691488000000049</v>
      </c>
      <c r="EH30" s="32">
        <v>-12.691488000000049</v>
      </c>
      <c r="EI30" s="32">
        <v>0</v>
      </c>
      <c r="EJ30" s="32">
        <v>0</v>
      </c>
      <c r="EK30" s="32">
        <v>-12.691488000000049</v>
      </c>
      <c r="EL30" s="32">
        <v>757.95839999999998</v>
      </c>
      <c r="EM30" s="32">
        <v>0</v>
      </c>
      <c r="EN30" s="32">
        <v>140.00960000000009</v>
      </c>
      <c r="EO30" s="32">
        <v>140.00960000000009</v>
      </c>
      <c r="EP30" s="32">
        <v>0</v>
      </c>
      <c r="EQ30" s="32">
        <v>0</v>
      </c>
      <c r="ER30" s="32">
        <v>140.00960000000009</v>
      </c>
      <c r="ES30" s="32">
        <v>897.96800000000007</v>
      </c>
      <c r="ET30" s="32">
        <v>0</v>
      </c>
      <c r="EU30" s="32">
        <v>-17.125400000000127</v>
      </c>
      <c r="EV30" s="32">
        <v>-17.125400000000127</v>
      </c>
      <c r="EW30" s="32">
        <v>0</v>
      </c>
      <c r="EX30" s="32">
        <v>0</v>
      </c>
      <c r="EY30" s="32">
        <v>-17.125400000000127</v>
      </c>
      <c r="EZ30" s="32">
        <v>880.84259999999995</v>
      </c>
      <c r="FA30" s="32">
        <v>0</v>
      </c>
      <c r="FB30" s="32">
        <v>53.021100000000047</v>
      </c>
      <c r="FC30" s="32">
        <v>53.021100000000047</v>
      </c>
      <c r="FD30" s="32">
        <v>0</v>
      </c>
      <c r="FE30" s="32">
        <v>0</v>
      </c>
      <c r="FF30" s="32">
        <v>53.021100000000047</v>
      </c>
      <c r="FG30" s="32">
        <v>933.86369999999999</v>
      </c>
      <c r="FH30" s="32">
        <v>0</v>
      </c>
      <c r="FI30" s="32">
        <v>27.472700000000032</v>
      </c>
      <c r="FJ30" s="32">
        <v>27.472700000000032</v>
      </c>
      <c r="FK30" s="32">
        <v>0</v>
      </c>
      <c r="FL30" s="32">
        <v>0</v>
      </c>
      <c r="FM30" s="32">
        <v>27.472700000000032</v>
      </c>
      <c r="FN30" s="32">
        <v>961.33640000000003</v>
      </c>
      <c r="FO30" s="32">
        <v>0</v>
      </c>
      <c r="FP30" s="32">
        <v>-13.239599999999996</v>
      </c>
      <c r="FQ30" s="32">
        <v>-13.239599999999996</v>
      </c>
      <c r="FR30" s="32">
        <v>0</v>
      </c>
      <c r="FS30" s="32">
        <v>0</v>
      </c>
      <c r="FT30" s="32">
        <v>-13.239599999999996</v>
      </c>
      <c r="FU30" s="32">
        <v>948.09680000000003</v>
      </c>
      <c r="FV30" s="32">
        <v>0</v>
      </c>
      <c r="FW30" s="32">
        <v>-24.102599999999939</v>
      </c>
      <c r="FX30" s="32">
        <v>-24.102599999999939</v>
      </c>
      <c r="FY30" s="32">
        <v>0</v>
      </c>
      <c r="FZ30" s="32">
        <v>0</v>
      </c>
      <c r="GA30" s="32">
        <v>-24.102599999999939</v>
      </c>
      <c r="GB30" s="32">
        <v>923.99420000000009</v>
      </c>
      <c r="GC30" s="32">
        <v>0</v>
      </c>
      <c r="GD30" s="32">
        <v>-20.410200000000032</v>
      </c>
      <c r="GE30" s="32">
        <v>-20.410200000000032</v>
      </c>
      <c r="GF30" s="32">
        <v>0</v>
      </c>
      <c r="GG30" s="32">
        <v>0</v>
      </c>
      <c r="GH30" s="32">
        <v>-20.410200000000032</v>
      </c>
      <c r="GI30" s="32">
        <v>903.58400000000006</v>
      </c>
      <c r="GJ30" s="32">
        <v>0</v>
      </c>
      <c r="GK30" s="32">
        <v>-3.4034000000000333</v>
      </c>
      <c r="GL30" s="32">
        <v>-3.4034000000000333</v>
      </c>
      <c r="GM30" s="32">
        <v>0</v>
      </c>
      <c r="GN30" s="32">
        <v>0</v>
      </c>
      <c r="GO30" s="32">
        <v>-3.4034000000000333</v>
      </c>
      <c r="GP30" s="32">
        <v>900.18060000000003</v>
      </c>
      <c r="GQ30" s="32">
        <v>0</v>
      </c>
      <c r="GR30" s="32">
        <v>65.231099999999969</v>
      </c>
      <c r="GS30" s="32">
        <v>65.231099999999969</v>
      </c>
      <c r="GT30" s="32">
        <v>0</v>
      </c>
      <c r="GU30" s="32">
        <v>0</v>
      </c>
      <c r="GV30" s="32">
        <v>65.231099999999969</v>
      </c>
      <c r="GW30" s="32">
        <v>965.4117</v>
      </c>
      <c r="GX30" s="32">
        <v>0</v>
      </c>
      <c r="GY30" s="32">
        <v>-58.509800000000041</v>
      </c>
      <c r="GZ30" s="32">
        <v>-58.509800000000041</v>
      </c>
      <c r="HA30" s="32">
        <v>0</v>
      </c>
      <c r="HB30" s="32">
        <v>0</v>
      </c>
      <c r="HC30" s="32">
        <v>-58.509800000000041</v>
      </c>
      <c r="HD30" s="32">
        <v>906.90189999999996</v>
      </c>
      <c r="HE30" s="32">
        <v>0</v>
      </c>
      <c r="HF30" s="32">
        <v>190.15610000000004</v>
      </c>
      <c r="HG30" s="32">
        <v>190.15610000000004</v>
      </c>
      <c r="HH30" s="32">
        <v>0</v>
      </c>
      <c r="HI30" s="32">
        <v>0</v>
      </c>
      <c r="HJ30" s="32">
        <v>190.15610000000004</v>
      </c>
      <c r="HK30" s="32">
        <v>1097.058</v>
      </c>
      <c r="HL30" s="32">
        <v>0</v>
      </c>
      <c r="HM30" s="32">
        <v>-365.68599999999992</v>
      </c>
      <c r="HN30" s="32">
        <v>1.1368683772161603E-13</v>
      </c>
      <c r="HO30" s="32">
        <v>-365.68600000000004</v>
      </c>
      <c r="HP30" s="32">
        <v>0</v>
      </c>
      <c r="HQ30" s="32">
        <v>-365.68599999999992</v>
      </c>
      <c r="HR30" s="32">
        <v>731.37200000000007</v>
      </c>
      <c r="HS30" s="32">
        <v>0</v>
      </c>
      <c r="HT30" s="32">
        <v>-109.70579999999995</v>
      </c>
      <c r="HU30" s="32">
        <v>-73.13719999999995</v>
      </c>
      <c r="HV30" s="32">
        <v>-36.568600000000004</v>
      </c>
      <c r="HW30" s="32">
        <v>0</v>
      </c>
      <c r="HX30" s="32">
        <v>-109.70579999999995</v>
      </c>
      <c r="HY30" s="32">
        <v>621.66620000000012</v>
      </c>
      <c r="HZ30" s="32">
        <v>0</v>
      </c>
      <c r="IA30" s="32">
        <v>36.568599999999947</v>
      </c>
      <c r="IB30" s="32">
        <v>36.568599999999947</v>
      </c>
      <c r="IC30" s="32">
        <v>0</v>
      </c>
      <c r="ID30" s="32">
        <v>0</v>
      </c>
      <c r="IE30" s="32">
        <v>36.568599999999947</v>
      </c>
      <c r="IF30" s="32">
        <v>658.23480000000006</v>
      </c>
      <c r="IG30" s="32">
        <v>0</v>
      </c>
      <c r="IH30" s="32">
        <v>-36.568599999999947</v>
      </c>
      <c r="II30" s="32">
        <v>-36.568599999999947</v>
      </c>
      <c r="IJ30" s="32">
        <v>0</v>
      </c>
      <c r="IK30" s="32">
        <v>0</v>
      </c>
      <c r="IL30" s="32">
        <v>-36.568599999999947</v>
      </c>
      <c r="IM30" s="32">
        <v>621.66620000000012</v>
      </c>
      <c r="IN30" s="32">
        <v>0</v>
      </c>
      <c r="IO30" s="32">
        <v>62.016999999999825</v>
      </c>
      <c r="IP30" s="32">
        <v>62.016999999999825</v>
      </c>
      <c r="IQ30" s="32">
        <v>0</v>
      </c>
      <c r="IR30" s="32">
        <v>0</v>
      </c>
      <c r="IS30" s="32">
        <v>62.016999999999825</v>
      </c>
      <c r="IT30" s="32">
        <v>683.68319999999994</v>
      </c>
    </row>
    <row r="31" spans="1:254" s="232" customFormat="1" x14ac:dyDescent="0.25">
      <c r="A31" s="231" t="s">
        <v>96</v>
      </c>
      <c r="B31" s="32">
        <v>1499715.8240480002</v>
      </c>
      <c r="C31" s="32">
        <v>5391.4970000000012</v>
      </c>
      <c r="D31" s="32">
        <v>724591.07057700003</v>
      </c>
      <c r="E31" s="32">
        <v>726984.74174708489</v>
      </c>
      <c r="F31" s="32">
        <v>0</v>
      </c>
      <c r="G31" s="32">
        <v>-2393.6711700848537</v>
      </c>
      <c r="H31" s="32">
        <v>729982.56757700001</v>
      </c>
      <c r="I31" s="32">
        <v>2229698.3916250002</v>
      </c>
      <c r="J31" s="32">
        <v>10562.760999999999</v>
      </c>
      <c r="K31" s="32">
        <v>-229553.72990099998</v>
      </c>
      <c r="L31" s="32">
        <v>-229380.77640594885</v>
      </c>
      <c r="M31" s="32">
        <v>0</v>
      </c>
      <c r="N31" s="32">
        <v>-172.95349505112972</v>
      </c>
      <c r="O31" s="32">
        <v>-218990.96890099999</v>
      </c>
      <c r="P31" s="32">
        <v>2010707.4227240002</v>
      </c>
      <c r="Q31" s="32">
        <v>-6602.0940000000019</v>
      </c>
      <c r="R31" s="32">
        <v>46845.31569999965</v>
      </c>
      <c r="S31" s="32">
        <v>48626.565065573865</v>
      </c>
      <c r="T31" s="32">
        <v>0</v>
      </c>
      <c r="U31" s="32">
        <v>-1781.2493655742146</v>
      </c>
      <c r="V31" s="32">
        <v>40243.221699999645</v>
      </c>
      <c r="W31" s="32">
        <v>2050950.6444239998</v>
      </c>
      <c r="X31" s="32">
        <v>-14856.464</v>
      </c>
      <c r="Y31" s="32">
        <v>233120.883092</v>
      </c>
      <c r="Z31" s="32">
        <v>233646.52753546566</v>
      </c>
      <c r="AA31" s="32">
        <v>0</v>
      </c>
      <c r="AB31" s="32">
        <v>-525.6444434656587</v>
      </c>
      <c r="AC31" s="32">
        <v>218264.419092</v>
      </c>
      <c r="AD31" s="32">
        <v>2269215.0635159998</v>
      </c>
      <c r="AE31" s="32">
        <v>3298.9970000000012</v>
      </c>
      <c r="AF31" s="32">
        <v>227692.19575600044</v>
      </c>
      <c r="AG31" s="32">
        <v>213060.50344185121</v>
      </c>
      <c r="AH31" s="32">
        <v>0</v>
      </c>
      <c r="AI31" s="32">
        <v>14631.69231414923</v>
      </c>
      <c r="AJ31" s="32">
        <v>230991.19275600044</v>
      </c>
      <c r="AK31" s="32">
        <v>2500206.2562720003</v>
      </c>
      <c r="AL31" s="32">
        <v>-29627.75</v>
      </c>
      <c r="AM31" s="32">
        <v>-128796.09029200021</v>
      </c>
      <c r="AN31" s="32">
        <v>-128745.56541441107</v>
      </c>
      <c r="AO31" s="32">
        <v>0</v>
      </c>
      <c r="AP31" s="32">
        <v>-50.524877589137759</v>
      </c>
      <c r="AQ31" s="32">
        <v>-158423.84029200021</v>
      </c>
      <c r="AR31" s="32">
        <v>2341782.41598</v>
      </c>
      <c r="AS31" s="32">
        <v>-38497.845999999998</v>
      </c>
      <c r="AT31" s="32">
        <v>99342.586536999879</v>
      </c>
      <c r="AU31" s="32">
        <v>99342.586537000185</v>
      </c>
      <c r="AV31" s="32">
        <v>0</v>
      </c>
      <c r="AW31" s="32">
        <v>-3.0559021979570389E-10</v>
      </c>
      <c r="AX31" s="32">
        <v>60844.740536999889</v>
      </c>
      <c r="AY31" s="32">
        <v>2402627.1565169999</v>
      </c>
      <c r="AZ31" s="32">
        <v>-15190.136000000002</v>
      </c>
      <c r="BA31" s="32">
        <v>115481.45838299958</v>
      </c>
      <c r="BB31" s="32">
        <v>115481.4583829996</v>
      </c>
      <c r="BC31" s="32">
        <v>0</v>
      </c>
      <c r="BD31" s="32">
        <v>-1.4551915228366852E-11</v>
      </c>
      <c r="BE31" s="32">
        <v>100291.32238299958</v>
      </c>
      <c r="BF31" s="32">
        <v>2502918.4788999995</v>
      </c>
      <c r="BG31" s="32">
        <v>10150.361000000001</v>
      </c>
      <c r="BH31" s="32">
        <v>-17001.169217999526</v>
      </c>
      <c r="BI31" s="32">
        <v>-17217.649072383898</v>
      </c>
      <c r="BJ31" s="32">
        <v>0</v>
      </c>
      <c r="BK31" s="32">
        <v>216.47985438437172</v>
      </c>
      <c r="BL31" s="32">
        <v>-6850.8082179995254</v>
      </c>
      <c r="BM31" s="32">
        <v>2496067.670682</v>
      </c>
      <c r="BN31" s="32">
        <v>-9230.4110000000001</v>
      </c>
      <c r="BO31" s="32">
        <v>-77378.133602000162</v>
      </c>
      <c r="BP31" s="32">
        <v>-77378.133602000162</v>
      </c>
      <c r="BQ31" s="32">
        <v>0</v>
      </c>
      <c r="BR31" s="32">
        <v>0</v>
      </c>
      <c r="BS31" s="32">
        <v>-86608.544602000155</v>
      </c>
      <c r="BT31" s="32">
        <v>2409459.1260799998</v>
      </c>
      <c r="BU31" s="32">
        <v>6679.8750000000009</v>
      </c>
      <c r="BV31" s="32">
        <v>41623.822087999899</v>
      </c>
      <c r="BW31" s="32">
        <v>41623.822088000197</v>
      </c>
      <c r="BX31" s="32">
        <v>0</v>
      </c>
      <c r="BY31" s="32">
        <v>-2.9831426218152046E-10</v>
      </c>
      <c r="BZ31" s="32">
        <v>48303.697087999899</v>
      </c>
      <c r="CA31" s="32">
        <v>2457762.8231679997</v>
      </c>
      <c r="CB31" s="32">
        <v>-18563.909999999996</v>
      </c>
      <c r="CC31" s="32">
        <v>143603.08173800012</v>
      </c>
      <c r="CD31" s="32">
        <v>143603.08173800001</v>
      </c>
      <c r="CE31" s="32">
        <v>0</v>
      </c>
      <c r="CF31" s="32">
        <v>1.1641532182693481E-10</v>
      </c>
      <c r="CG31" s="32">
        <v>125039.17173800012</v>
      </c>
      <c r="CH31" s="32">
        <v>2582801.9949059999</v>
      </c>
      <c r="CI31" s="32">
        <v>13461.756999999998</v>
      </c>
      <c r="CJ31" s="32">
        <v>-138283.2131200002</v>
      </c>
      <c r="CK31" s="32">
        <v>-138283.21312000012</v>
      </c>
      <c r="CL31" s="32">
        <v>0</v>
      </c>
      <c r="CM31" s="32">
        <v>-8.7311491370201111E-11</v>
      </c>
      <c r="CN31" s="32">
        <v>-124821.45612000022</v>
      </c>
      <c r="CO31" s="32">
        <v>2457980.5387859996</v>
      </c>
      <c r="CP31" s="32">
        <v>-3664.7720000000004</v>
      </c>
      <c r="CQ31" s="32">
        <v>-38443.401795999496</v>
      </c>
      <c r="CR31" s="32">
        <v>-38443.401795999474</v>
      </c>
      <c r="CS31" s="32">
        <v>0</v>
      </c>
      <c r="CT31" s="32">
        <v>-2.1827872842550278E-11</v>
      </c>
      <c r="CU31" s="32">
        <v>-42108.173795999493</v>
      </c>
      <c r="CV31" s="32">
        <v>2415872.3649900001</v>
      </c>
      <c r="CW31" s="32">
        <v>32500.904999999999</v>
      </c>
      <c r="CX31" s="32">
        <v>194373.11992800029</v>
      </c>
      <c r="CY31" s="32">
        <v>194373.11992800006</v>
      </c>
      <c r="CZ31" s="32">
        <v>0</v>
      </c>
      <c r="DA31" s="32">
        <v>2.3283064365386963E-10</v>
      </c>
      <c r="DB31" s="32">
        <v>226874.02492800029</v>
      </c>
      <c r="DC31" s="32">
        <v>2642746.3899180004</v>
      </c>
      <c r="DD31" s="32">
        <v>15174.66</v>
      </c>
      <c r="DE31" s="32">
        <v>-59045.21435000081</v>
      </c>
      <c r="DF31" s="32">
        <v>-59045.214350000446</v>
      </c>
      <c r="DG31" s="32">
        <v>0</v>
      </c>
      <c r="DH31" s="32">
        <v>-3.637978807091713E-10</v>
      </c>
      <c r="DI31" s="32">
        <v>-43870.554350000806</v>
      </c>
      <c r="DJ31" s="32">
        <v>2598875.8355679996</v>
      </c>
      <c r="DK31" s="32">
        <v>19101.924999999996</v>
      </c>
      <c r="DL31" s="32">
        <v>-41797.771172999586</v>
      </c>
      <c r="DM31" s="32">
        <v>-41797.771172999979</v>
      </c>
      <c r="DN31" s="32">
        <v>0</v>
      </c>
      <c r="DO31" s="32">
        <v>3.92901711165905E-10</v>
      </c>
      <c r="DP31" s="32">
        <v>-22695.846172999591</v>
      </c>
      <c r="DQ31" s="32">
        <v>2576179.989395</v>
      </c>
      <c r="DR31" s="32">
        <v>50952.557999999997</v>
      </c>
      <c r="DS31" s="32">
        <v>-101945.85248499995</v>
      </c>
      <c r="DT31" s="32">
        <v>-101945.85248500007</v>
      </c>
      <c r="DU31" s="32">
        <v>0</v>
      </c>
      <c r="DV31" s="32">
        <v>1.1641532182693481E-10</v>
      </c>
      <c r="DW31" s="32">
        <v>-50993.294484999962</v>
      </c>
      <c r="DX31" s="32">
        <v>2525186.6949100001</v>
      </c>
      <c r="DY31" s="32">
        <v>40972.868000000002</v>
      </c>
      <c r="DZ31" s="32">
        <v>-207537.41506799986</v>
      </c>
      <c r="EA31" s="32">
        <v>-207537.41506799962</v>
      </c>
      <c r="EB31" s="32">
        <v>0</v>
      </c>
      <c r="EC31" s="32">
        <v>-2.3283064365386963E-10</v>
      </c>
      <c r="ED31" s="32">
        <v>-166564.54706799984</v>
      </c>
      <c r="EE31" s="32">
        <v>2358622.1478420002</v>
      </c>
      <c r="EF31" s="32">
        <v>57602.435000000005</v>
      </c>
      <c r="EG31" s="32">
        <v>-37561.634041999881</v>
      </c>
      <c r="EH31" s="32">
        <v>-37561.634042000034</v>
      </c>
      <c r="EI31" s="32">
        <v>0</v>
      </c>
      <c r="EJ31" s="32">
        <v>1.5279510989785194E-10</v>
      </c>
      <c r="EK31" s="32">
        <v>20040.800958000124</v>
      </c>
      <c r="EL31" s="32">
        <v>2378662.9488000004</v>
      </c>
      <c r="EM31" s="32">
        <v>55844.205000000002</v>
      </c>
      <c r="EN31" s="32">
        <v>440926.68970000005</v>
      </c>
      <c r="EO31" s="32">
        <v>440926.68970000028</v>
      </c>
      <c r="EP31" s="32">
        <v>0</v>
      </c>
      <c r="EQ31" s="32">
        <v>-2.3283064365386963E-10</v>
      </c>
      <c r="ER31" s="32">
        <v>496770.89470000006</v>
      </c>
      <c r="ES31" s="32">
        <v>2875433.8435000004</v>
      </c>
      <c r="ET31" s="32">
        <v>35487.458999999995</v>
      </c>
      <c r="EU31" s="32">
        <v>-137228.03170000037</v>
      </c>
      <c r="EV31" s="32">
        <v>-137228.03170000031</v>
      </c>
      <c r="EW31" s="32">
        <v>0</v>
      </c>
      <c r="EX31" s="32">
        <v>-5.8207660913467407E-11</v>
      </c>
      <c r="EY31" s="32">
        <v>-101740.57270000037</v>
      </c>
      <c r="EZ31" s="32">
        <v>2773693.2708000001</v>
      </c>
      <c r="FA31" s="32">
        <v>48502.264999999999</v>
      </c>
      <c r="FB31" s="32">
        <v>171064.01390000025</v>
      </c>
      <c r="FC31" s="32">
        <v>171064.01390000005</v>
      </c>
      <c r="FD31" s="32">
        <v>0</v>
      </c>
      <c r="FE31" s="32">
        <v>2.0372681319713593E-10</v>
      </c>
      <c r="FF31" s="32">
        <v>219566.27890000027</v>
      </c>
      <c r="FG31" s="32">
        <v>2993259.5497000003</v>
      </c>
      <c r="FH31" s="32">
        <v>25760.058999999997</v>
      </c>
      <c r="FI31" s="32">
        <v>3959.2502999998505</v>
      </c>
      <c r="FJ31" s="32">
        <v>3959.2502999997937</v>
      </c>
      <c r="FK31" s="32">
        <v>0</v>
      </c>
      <c r="FL31" s="32">
        <v>5.6843418860808015E-11</v>
      </c>
      <c r="FM31" s="32">
        <v>29719.309299999848</v>
      </c>
      <c r="FN31" s="32">
        <v>3022978.8590000002</v>
      </c>
      <c r="FO31" s="32">
        <v>58921.246000000006</v>
      </c>
      <c r="FP31" s="32">
        <v>-47627.837400000273</v>
      </c>
      <c r="FQ31" s="32">
        <v>-49389.909389999957</v>
      </c>
      <c r="FR31" s="32">
        <v>0</v>
      </c>
      <c r="FS31" s="32">
        <v>1762.0719899996839</v>
      </c>
      <c r="FT31" s="32">
        <v>11293.408599999733</v>
      </c>
      <c r="FU31" s="32">
        <v>3034272.2675999999</v>
      </c>
      <c r="FV31" s="32">
        <v>51532.248999999996</v>
      </c>
      <c r="FW31" s="32">
        <v>-75920.586399999607</v>
      </c>
      <c r="FX31" s="32">
        <v>-75920.586399999855</v>
      </c>
      <c r="FY31" s="32">
        <v>0</v>
      </c>
      <c r="FZ31" s="32">
        <v>2.4738255888223648E-10</v>
      </c>
      <c r="GA31" s="32">
        <v>-24388.337399999611</v>
      </c>
      <c r="GB31" s="32">
        <v>3009883.9302000003</v>
      </c>
      <c r="GC31" s="32">
        <v>48446.469000000005</v>
      </c>
      <c r="GD31" s="32">
        <v>-70337.567200000369</v>
      </c>
      <c r="GE31" s="32">
        <v>-70310.656166304485</v>
      </c>
      <c r="GF31" s="32">
        <v>0</v>
      </c>
      <c r="GG31" s="32">
        <v>-26.911033695883816</v>
      </c>
      <c r="GH31" s="32">
        <v>-21891.098200000357</v>
      </c>
      <c r="GI31" s="32">
        <v>2987992.8319999999</v>
      </c>
      <c r="GJ31" s="32">
        <v>22154.005999999998</v>
      </c>
      <c r="GK31" s="32">
        <v>75835.927999999898</v>
      </c>
      <c r="GL31" s="32">
        <v>75835.928000000014</v>
      </c>
      <c r="GM31" s="32">
        <v>0</v>
      </c>
      <c r="GN31" s="32">
        <v>-1.1641532182693481E-10</v>
      </c>
      <c r="GO31" s="32">
        <v>97989.933999999892</v>
      </c>
      <c r="GP31" s="32">
        <v>3085982.7659999998</v>
      </c>
      <c r="GQ31" s="32">
        <v>52424.021999999997</v>
      </c>
      <c r="GR31" s="32">
        <v>197383.18449999986</v>
      </c>
      <c r="GS31" s="32">
        <v>217257.10799333316</v>
      </c>
      <c r="GT31" s="32">
        <v>0</v>
      </c>
      <c r="GU31" s="32">
        <v>-19873.923493333306</v>
      </c>
      <c r="GV31" s="32">
        <v>249807.20649999985</v>
      </c>
      <c r="GW31" s="32">
        <v>3335789.9724999997</v>
      </c>
      <c r="GX31" s="32">
        <v>133811.91399999999</v>
      </c>
      <c r="GY31" s="32">
        <v>-8279.1380999997491</v>
      </c>
      <c r="GZ31" s="32">
        <v>-11614.1967</v>
      </c>
      <c r="HA31" s="32">
        <v>0</v>
      </c>
      <c r="HB31" s="32">
        <v>3335.0586000002513</v>
      </c>
      <c r="HC31" s="32">
        <v>125532.77590000024</v>
      </c>
      <c r="HD31" s="32">
        <v>3461322.7483999999</v>
      </c>
      <c r="HE31" s="32">
        <v>92706.134999999995</v>
      </c>
      <c r="HF31" s="32">
        <v>856071.13940000045</v>
      </c>
      <c r="HG31" s="32">
        <v>856176.07539956644</v>
      </c>
      <c r="HH31" s="32">
        <v>0</v>
      </c>
      <c r="HI31" s="32">
        <v>-104.93599956599064</v>
      </c>
      <c r="HJ31" s="32">
        <v>948777.27440000046</v>
      </c>
      <c r="HK31" s="32">
        <v>4410100.0228000004</v>
      </c>
      <c r="HL31" s="32">
        <v>79573.271999999997</v>
      </c>
      <c r="HM31" s="32">
        <v>17150.675000000629</v>
      </c>
      <c r="HN31" s="32">
        <v>17187.243600000336</v>
      </c>
      <c r="HO31" s="32">
        <v>0</v>
      </c>
      <c r="HP31" s="32">
        <v>-36.568599999707658</v>
      </c>
      <c r="HQ31" s="32">
        <v>96723.947000000626</v>
      </c>
      <c r="HR31" s="32">
        <v>4506823.969800001</v>
      </c>
      <c r="HS31" s="32">
        <v>174285.94899999999</v>
      </c>
      <c r="HT31" s="32">
        <v>4717.3479999993287</v>
      </c>
      <c r="HU31" s="32">
        <v>5485.2885999995196</v>
      </c>
      <c r="HV31" s="32">
        <v>0</v>
      </c>
      <c r="HW31" s="32">
        <v>-767.9406000001909</v>
      </c>
      <c r="HX31" s="32">
        <v>179003.29699999932</v>
      </c>
      <c r="HY31" s="32">
        <v>4685827.2668000003</v>
      </c>
      <c r="HZ31" s="32">
        <v>96943.357999999993</v>
      </c>
      <c r="IA31" s="32">
        <v>402.25520000049437</v>
      </c>
      <c r="IB31" s="32">
        <v>402.25520000031884</v>
      </c>
      <c r="IC31" s="32">
        <v>0</v>
      </c>
      <c r="ID31" s="32">
        <v>1.7553247744217515E-10</v>
      </c>
      <c r="IE31" s="32">
        <v>97345.613200000487</v>
      </c>
      <c r="IF31" s="32">
        <v>4783172.8800000008</v>
      </c>
      <c r="IG31" s="32">
        <v>42748.692999999999</v>
      </c>
      <c r="IH31" s="32">
        <v>-7459.9940000009083</v>
      </c>
      <c r="II31" s="32">
        <v>-9324.9926000003252</v>
      </c>
      <c r="IJ31" s="32">
        <v>0</v>
      </c>
      <c r="IK31" s="32">
        <v>1864.9985999994169</v>
      </c>
      <c r="IL31" s="32">
        <v>35288.698999999091</v>
      </c>
      <c r="IM31" s="32">
        <v>4818461.5789999999</v>
      </c>
      <c r="IN31" s="32">
        <v>133992.23500000002</v>
      </c>
      <c r="IO31" s="32">
        <v>198453.39719999986</v>
      </c>
      <c r="IP31" s="32">
        <v>198672.96209999933</v>
      </c>
      <c r="IQ31" s="32">
        <v>0</v>
      </c>
      <c r="IR31" s="32">
        <v>-219.56489999947371</v>
      </c>
      <c r="IS31" s="32">
        <v>332445.63219999988</v>
      </c>
      <c r="IT31" s="32">
        <v>5150907.2111999998</v>
      </c>
    </row>
    <row r="32" spans="1:254" s="232" customFormat="1" x14ac:dyDescent="0.25">
      <c r="A32" s="89" t="s">
        <v>95</v>
      </c>
      <c r="B32" s="32">
        <v>1198.4102560000001</v>
      </c>
      <c r="C32" s="32">
        <v>-47.596000000000004</v>
      </c>
      <c r="D32" s="32">
        <v>419.84161899999981</v>
      </c>
      <c r="E32" s="32">
        <v>419.84161899999981</v>
      </c>
      <c r="F32" s="32">
        <v>0</v>
      </c>
      <c r="G32" s="32">
        <v>0</v>
      </c>
      <c r="H32" s="32">
        <v>372.24561899999981</v>
      </c>
      <c r="I32" s="32">
        <v>1570.6558749999999</v>
      </c>
      <c r="J32" s="32">
        <v>946.02599999999995</v>
      </c>
      <c r="K32" s="32">
        <v>-204.99249499999962</v>
      </c>
      <c r="L32" s="32">
        <v>-204.99249499999962</v>
      </c>
      <c r="M32" s="32">
        <v>0</v>
      </c>
      <c r="N32" s="32">
        <v>0</v>
      </c>
      <c r="O32" s="32">
        <v>741.03350500000033</v>
      </c>
      <c r="P32" s="32">
        <v>2311.6893800000003</v>
      </c>
      <c r="Q32" s="32">
        <v>-411.61500000000001</v>
      </c>
      <c r="R32" s="32">
        <v>252.68001999999956</v>
      </c>
      <c r="S32" s="32">
        <v>252.68001999999956</v>
      </c>
      <c r="T32" s="32">
        <v>0</v>
      </c>
      <c r="U32" s="32">
        <v>0</v>
      </c>
      <c r="V32" s="32">
        <v>-158.93498000000045</v>
      </c>
      <c r="W32" s="32">
        <v>2152.7543999999998</v>
      </c>
      <c r="X32" s="32">
        <v>-1520.6179999999999</v>
      </c>
      <c r="Y32" s="32">
        <v>711.90095200000019</v>
      </c>
      <c r="Z32" s="32">
        <v>711.90095200000019</v>
      </c>
      <c r="AA32" s="32">
        <v>0</v>
      </c>
      <c r="AB32" s="32">
        <v>0</v>
      </c>
      <c r="AC32" s="32">
        <v>-808.71704799999975</v>
      </c>
      <c r="AD32" s="32">
        <v>1344.0373520000001</v>
      </c>
      <c r="AE32" s="32">
        <v>2012.7449999999999</v>
      </c>
      <c r="AF32" s="32">
        <v>51.564927999999782</v>
      </c>
      <c r="AG32" s="32">
        <v>51.564927999999782</v>
      </c>
      <c r="AH32" s="32">
        <v>0</v>
      </c>
      <c r="AI32" s="32">
        <v>0</v>
      </c>
      <c r="AJ32" s="32">
        <v>2064.3099279999997</v>
      </c>
      <c r="AK32" s="32">
        <v>3408.34728</v>
      </c>
      <c r="AL32" s="32">
        <v>850.03599999999994</v>
      </c>
      <c r="AM32" s="32">
        <v>662.78970200000015</v>
      </c>
      <c r="AN32" s="32">
        <v>662.78970200000015</v>
      </c>
      <c r="AO32" s="32">
        <v>0</v>
      </c>
      <c r="AP32" s="32">
        <v>0</v>
      </c>
      <c r="AQ32" s="32">
        <v>1512.8257020000001</v>
      </c>
      <c r="AR32" s="32">
        <v>4921.172982</v>
      </c>
      <c r="AS32" s="32">
        <v>-1349.7729999999999</v>
      </c>
      <c r="AT32" s="32">
        <v>-228.76759100000004</v>
      </c>
      <c r="AU32" s="32">
        <v>-228.76759100000004</v>
      </c>
      <c r="AV32" s="32">
        <v>0</v>
      </c>
      <c r="AW32" s="32">
        <v>0</v>
      </c>
      <c r="AX32" s="32">
        <v>-1578.5405909999999</v>
      </c>
      <c r="AY32" s="32">
        <v>3342.6323910000001</v>
      </c>
      <c r="AZ32" s="32">
        <v>-1863.2220000000002</v>
      </c>
      <c r="BA32" s="32">
        <v>233.61366300000009</v>
      </c>
      <c r="BB32" s="32">
        <v>233.61366300000009</v>
      </c>
      <c r="BC32" s="32">
        <v>0</v>
      </c>
      <c r="BD32" s="32">
        <v>0</v>
      </c>
      <c r="BE32" s="32">
        <v>-1629.6083370000001</v>
      </c>
      <c r="BF32" s="32">
        <v>1713.024054</v>
      </c>
      <c r="BG32" s="32">
        <v>-649.9129999999999</v>
      </c>
      <c r="BH32" s="32">
        <v>231.73972999999989</v>
      </c>
      <c r="BI32" s="32">
        <v>15.259875615975346</v>
      </c>
      <c r="BJ32" s="32">
        <v>0</v>
      </c>
      <c r="BK32" s="32">
        <v>216.47985438402455</v>
      </c>
      <c r="BL32" s="32">
        <v>-418.17327</v>
      </c>
      <c r="BM32" s="32">
        <v>1294.850784</v>
      </c>
      <c r="BN32" s="32">
        <v>53.399000000000001</v>
      </c>
      <c r="BO32" s="32">
        <v>-121.59706600000015</v>
      </c>
      <c r="BP32" s="32">
        <v>-121.59706600000015</v>
      </c>
      <c r="BQ32" s="32">
        <v>0</v>
      </c>
      <c r="BR32" s="32">
        <v>0</v>
      </c>
      <c r="BS32" s="32">
        <v>-68.198066000000154</v>
      </c>
      <c r="BT32" s="32">
        <v>1226.6527179999998</v>
      </c>
      <c r="BU32" s="32">
        <v>77.295000000000002</v>
      </c>
      <c r="BV32" s="32">
        <v>75.149169999999984</v>
      </c>
      <c r="BW32" s="32">
        <v>75.149169999999984</v>
      </c>
      <c r="BX32" s="32">
        <v>0</v>
      </c>
      <c r="BY32" s="32">
        <v>0</v>
      </c>
      <c r="BZ32" s="32">
        <v>152.44416999999999</v>
      </c>
      <c r="CA32" s="32">
        <v>1379.0968879999998</v>
      </c>
      <c r="CB32" s="32">
        <v>213.39100000000002</v>
      </c>
      <c r="CC32" s="32">
        <v>-20.723400000000026</v>
      </c>
      <c r="CD32" s="32">
        <v>-20.723400000000026</v>
      </c>
      <c r="CE32" s="32">
        <v>0</v>
      </c>
      <c r="CF32" s="32">
        <v>0</v>
      </c>
      <c r="CG32" s="32">
        <v>192.66759999999999</v>
      </c>
      <c r="CH32" s="32">
        <v>1571.7644879999998</v>
      </c>
      <c r="CI32" s="32">
        <v>1080.819</v>
      </c>
      <c r="CJ32" s="32">
        <v>-77.864666999999827</v>
      </c>
      <c r="CK32" s="32">
        <v>-77.864666999999827</v>
      </c>
      <c r="CL32" s="32">
        <v>0</v>
      </c>
      <c r="CM32" s="32">
        <v>0</v>
      </c>
      <c r="CN32" s="32">
        <v>1002.9543330000001</v>
      </c>
      <c r="CO32" s="32">
        <v>2574.7188209999999</v>
      </c>
      <c r="CP32" s="32">
        <v>52.221000000000004</v>
      </c>
      <c r="CQ32" s="32">
        <v>-217.53618099999994</v>
      </c>
      <c r="CR32" s="32">
        <v>-217.53618099999994</v>
      </c>
      <c r="CS32" s="32">
        <v>0</v>
      </c>
      <c r="CT32" s="32">
        <v>0</v>
      </c>
      <c r="CU32" s="32">
        <v>-165.31518099999994</v>
      </c>
      <c r="CV32" s="32">
        <v>2409.40364</v>
      </c>
      <c r="CW32" s="32">
        <v>-183.32899999999995</v>
      </c>
      <c r="CX32" s="32">
        <v>179.27763000000027</v>
      </c>
      <c r="CY32" s="32">
        <v>179.27763000000027</v>
      </c>
      <c r="CZ32" s="32">
        <v>0</v>
      </c>
      <c r="DA32" s="32">
        <v>0</v>
      </c>
      <c r="DB32" s="32">
        <v>-4.0513699999996788</v>
      </c>
      <c r="DC32" s="32">
        <v>2405.3522700000003</v>
      </c>
      <c r="DD32" s="32">
        <v>-1554.3110000000001</v>
      </c>
      <c r="DE32" s="32">
        <v>118.04796999999985</v>
      </c>
      <c r="DF32" s="32">
        <v>118.04796999999985</v>
      </c>
      <c r="DG32" s="32">
        <v>0</v>
      </c>
      <c r="DH32" s="32">
        <v>0</v>
      </c>
      <c r="DI32" s="32">
        <v>-1436.2630300000003</v>
      </c>
      <c r="DJ32" s="32">
        <v>969.08924000000002</v>
      </c>
      <c r="DK32" s="32">
        <v>-1.4370000000000047</v>
      </c>
      <c r="DL32" s="32">
        <v>95.04959499999984</v>
      </c>
      <c r="DM32" s="32">
        <v>95.04959499999984</v>
      </c>
      <c r="DN32" s="32">
        <v>0</v>
      </c>
      <c r="DO32" s="32">
        <v>0</v>
      </c>
      <c r="DP32" s="32">
        <v>93.612594999999828</v>
      </c>
      <c r="DQ32" s="32">
        <v>1062.7018349999998</v>
      </c>
      <c r="DR32" s="32">
        <v>-107.69399999999999</v>
      </c>
      <c r="DS32" s="32">
        <v>-248.51552099999989</v>
      </c>
      <c r="DT32" s="32">
        <v>-248.51552099999989</v>
      </c>
      <c r="DU32" s="32">
        <v>0</v>
      </c>
      <c r="DV32" s="32">
        <v>0</v>
      </c>
      <c r="DW32" s="32">
        <v>-356.20952099999988</v>
      </c>
      <c r="DX32" s="32">
        <v>706.49231399999996</v>
      </c>
      <c r="DY32" s="32">
        <v>106.35500000000047</v>
      </c>
      <c r="DZ32" s="32">
        <v>-186.69428000000039</v>
      </c>
      <c r="EA32" s="32">
        <v>-186.69428000000039</v>
      </c>
      <c r="EB32" s="32">
        <v>0</v>
      </c>
      <c r="EC32" s="32">
        <v>0</v>
      </c>
      <c r="ED32" s="32">
        <v>-80.339279999999917</v>
      </c>
      <c r="EE32" s="32">
        <v>626.15303400000005</v>
      </c>
      <c r="EF32" s="32">
        <v>-94.754999999999995</v>
      </c>
      <c r="EG32" s="32">
        <v>23723.270766000001</v>
      </c>
      <c r="EH32" s="32">
        <v>-537.29934269570003</v>
      </c>
      <c r="EI32" s="32">
        <v>0</v>
      </c>
      <c r="EJ32" s="32">
        <v>24260.570108695701</v>
      </c>
      <c r="EK32" s="32">
        <v>23628.515766</v>
      </c>
      <c r="EL32" s="32">
        <v>24254.668799999999</v>
      </c>
      <c r="EM32" s="32">
        <v>114.672</v>
      </c>
      <c r="EN32" s="32">
        <v>-18476.425799999997</v>
      </c>
      <c r="EO32" s="32">
        <v>1690.8605846154132</v>
      </c>
      <c r="EP32" s="32">
        <v>0</v>
      </c>
      <c r="EQ32" s="32">
        <v>-20167.28638461541</v>
      </c>
      <c r="ER32" s="32">
        <v>-18361.753799999999</v>
      </c>
      <c r="ES32" s="32">
        <v>5892.9150000000009</v>
      </c>
      <c r="ET32" s="32">
        <v>-242.63099999999997</v>
      </c>
      <c r="EU32" s="32">
        <v>-3061.1406000000011</v>
      </c>
      <c r="EV32" s="32">
        <v>60.921769230772043</v>
      </c>
      <c r="EW32" s="32">
        <v>0</v>
      </c>
      <c r="EX32" s="32">
        <v>-3122.0623692307731</v>
      </c>
      <c r="EY32" s="32">
        <v>-3303.7716000000009</v>
      </c>
      <c r="EZ32" s="32">
        <v>2589.1433999999999</v>
      </c>
      <c r="FA32" s="32">
        <v>-219.12799999999999</v>
      </c>
      <c r="FB32" s="32">
        <v>2638.8899000000006</v>
      </c>
      <c r="FC32" s="32">
        <v>182.525209782606</v>
      </c>
      <c r="FD32" s="32">
        <v>0</v>
      </c>
      <c r="FE32" s="32">
        <v>2456.3646902173946</v>
      </c>
      <c r="FF32" s="32">
        <v>2419.7619000000004</v>
      </c>
      <c r="FG32" s="32">
        <v>5008.9053000000004</v>
      </c>
      <c r="FH32" s="32">
        <v>-84.213999999999999</v>
      </c>
      <c r="FI32" s="32">
        <v>6385.1486999999997</v>
      </c>
      <c r="FJ32" s="32">
        <v>166.22839565217146</v>
      </c>
      <c r="FK32" s="32">
        <v>0</v>
      </c>
      <c r="FL32" s="32">
        <v>6218.9203043478283</v>
      </c>
      <c r="FM32" s="32">
        <v>6300.9346999999998</v>
      </c>
      <c r="FN32" s="32">
        <v>11309.84</v>
      </c>
      <c r="FO32" s="32">
        <v>139.49200000000002</v>
      </c>
      <c r="FP32" s="32">
        <v>-2163.5604000000003</v>
      </c>
      <c r="FQ32" s="32">
        <v>-2163.5604000000003</v>
      </c>
      <c r="FR32" s="32">
        <v>0</v>
      </c>
      <c r="FS32" s="32">
        <v>0</v>
      </c>
      <c r="FT32" s="32">
        <v>-2024.0684000000001</v>
      </c>
      <c r="FU32" s="32">
        <v>9285.7716</v>
      </c>
      <c r="FV32" s="32">
        <v>-83.753999999999991</v>
      </c>
      <c r="FW32" s="32">
        <v>3815.4301000000005</v>
      </c>
      <c r="FX32" s="32">
        <v>-350.81703956044566</v>
      </c>
      <c r="FY32" s="32">
        <v>0</v>
      </c>
      <c r="FZ32" s="32">
        <v>4166.2471395604462</v>
      </c>
      <c r="GA32" s="32">
        <v>3731.6761000000006</v>
      </c>
      <c r="GB32" s="32">
        <v>13017.447700000001</v>
      </c>
      <c r="GC32" s="32">
        <v>402.63199999999995</v>
      </c>
      <c r="GD32" s="32">
        <v>3774.592299999998</v>
      </c>
      <c r="GE32" s="32">
        <v>-907.9275630434845</v>
      </c>
      <c r="GF32" s="32">
        <v>0</v>
      </c>
      <c r="GG32" s="32">
        <v>4682.5198630434825</v>
      </c>
      <c r="GH32" s="32">
        <v>4177.224299999998</v>
      </c>
      <c r="GI32" s="32">
        <v>17194.671999999999</v>
      </c>
      <c r="GJ32" s="32">
        <v>445.67899999999997</v>
      </c>
      <c r="GK32" s="32">
        <v>3282.0284000000029</v>
      </c>
      <c r="GL32" s="32">
        <v>26.990028260878262</v>
      </c>
      <c r="GM32" s="32">
        <v>0</v>
      </c>
      <c r="GN32" s="32">
        <v>3255.0383717391246</v>
      </c>
      <c r="GO32" s="32">
        <v>3727.707400000003</v>
      </c>
      <c r="GP32" s="32">
        <v>20922.379400000002</v>
      </c>
      <c r="GQ32" s="32">
        <v>76.396000000000015</v>
      </c>
      <c r="GR32" s="32">
        <v>-1953.8355000000004</v>
      </c>
      <c r="GS32" s="32">
        <v>-1953.8355000000004</v>
      </c>
      <c r="GT32" s="32">
        <v>0</v>
      </c>
      <c r="GU32" s="32">
        <v>0</v>
      </c>
      <c r="GV32" s="32">
        <v>-1877.4395000000004</v>
      </c>
      <c r="GW32" s="32">
        <v>19044.939900000001</v>
      </c>
      <c r="GX32" s="32">
        <v>351.05799999999999</v>
      </c>
      <c r="GY32" s="32">
        <v>-3949.4107000000013</v>
      </c>
      <c r="GZ32" s="32">
        <v>-3949.4107000000013</v>
      </c>
      <c r="HA32" s="32">
        <v>0</v>
      </c>
      <c r="HB32" s="32">
        <v>0</v>
      </c>
      <c r="HC32" s="32">
        <v>-3598.3527000000013</v>
      </c>
      <c r="HD32" s="32">
        <v>15446.5872</v>
      </c>
      <c r="HE32" s="32">
        <v>127.40200000000024</v>
      </c>
      <c r="HF32" s="32">
        <v>5379.8186000000023</v>
      </c>
      <c r="HG32" s="32">
        <v>4190.5439382520026</v>
      </c>
      <c r="HH32" s="32">
        <v>0</v>
      </c>
      <c r="HI32" s="32">
        <v>1189.2746617479997</v>
      </c>
      <c r="HJ32" s="32">
        <v>5507.2206000000024</v>
      </c>
      <c r="HK32" s="32">
        <v>20953.807800000002</v>
      </c>
      <c r="HL32" s="32">
        <v>5704.701</v>
      </c>
      <c r="HM32" s="32">
        <v>-18138.025000000001</v>
      </c>
      <c r="HN32" s="32">
        <v>438.82380000000194</v>
      </c>
      <c r="HO32" s="32">
        <v>0</v>
      </c>
      <c r="HP32" s="32">
        <v>-18576.848800000003</v>
      </c>
      <c r="HQ32" s="32">
        <v>-12433.324000000002</v>
      </c>
      <c r="HR32" s="32">
        <v>8520.4838</v>
      </c>
      <c r="HS32" s="32">
        <v>877.64699999999993</v>
      </c>
      <c r="HT32" s="32">
        <v>1279.9004000000014</v>
      </c>
      <c r="HU32" s="32">
        <v>1499.3120000000013</v>
      </c>
      <c r="HV32" s="32">
        <v>0</v>
      </c>
      <c r="HW32" s="32">
        <v>-219.41159999999991</v>
      </c>
      <c r="HX32" s="32">
        <v>2157.5474000000013</v>
      </c>
      <c r="HY32" s="32">
        <v>10678.031200000001</v>
      </c>
      <c r="HZ32" s="32">
        <v>-3437.4479999999999</v>
      </c>
      <c r="IA32" s="32">
        <v>-694.80380000000105</v>
      </c>
      <c r="IB32" s="32">
        <v>987.351799999999</v>
      </c>
      <c r="IC32" s="32">
        <v>0</v>
      </c>
      <c r="ID32" s="32">
        <v>-1682.1556</v>
      </c>
      <c r="IE32" s="32">
        <v>-4132.2518000000009</v>
      </c>
      <c r="IF32" s="32">
        <v>6545.7794000000004</v>
      </c>
      <c r="IG32" s="32">
        <v>-621.66699999999992</v>
      </c>
      <c r="IH32" s="32">
        <v>-2267.2523999999999</v>
      </c>
      <c r="II32" s="32">
        <v>-2267.2523999999999</v>
      </c>
      <c r="IJ32" s="32">
        <v>0</v>
      </c>
      <c r="IK32" s="32">
        <v>0</v>
      </c>
      <c r="IL32" s="32">
        <v>-2888.9193999999998</v>
      </c>
      <c r="IM32" s="32">
        <v>3656.8600000000006</v>
      </c>
      <c r="IN32" s="32">
        <v>687.37599999999998</v>
      </c>
      <c r="IO32" s="32">
        <v>441.54639999999949</v>
      </c>
      <c r="IP32" s="32">
        <v>441.54639999999949</v>
      </c>
      <c r="IQ32" s="32">
        <v>0</v>
      </c>
      <c r="IR32" s="32">
        <v>0</v>
      </c>
      <c r="IS32" s="32">
        <v>1128.9223999999995</v>
      </c>
      <c r="IT32" s="32">
        <v>4785.7824000000001</v>
      </c>
    </row>
    <row r="33" spans="1:254" s="232" customFormat="1" ht="12.6" customHeight="1" x14ac:dyDescent="0.25">
      <c r="A33" s="89" t="s">
        <v>88</v>
      </c>
      <c r="B33" s="32">
        <v>94989.781344000003</v>
      </c>
      <c r="C33" s="32">
        <v>-9983.0290000000005</v>
      </c>
      <c r="D33" s="32">
        <v>40927.029155999997</v>
      </c>
      <c r="E33" s="32">
        <v>43320.700326085054</v>
      </c>
      <c r="F33" s="32">
        <v>0</v>
      </c>
      <c r="G33" s="32">
        <v>-2393.6711700850574</v>
      </c>
      <c r="H33" s="32">
        <v>30944.000155999995</v>
      </c>
      <c r="I33" s="32">
        <v>125933.7815</v>
      </c>
      <c r="J33" s="32">
        <v>15230.916999999999</v>
      </c>
      <c r="K33" s="32">
        <v>-12697.815045999972</v>
      </c>
      <c r="L33" s="32">
        <v>-12524.861550949079</v>
      </c>
      <c r="M33" s="32">
        <v>0</v>
      </c>
      <c r="N33" s="32">
        <v>-172.95349505089325</v>
      </c>
      <c r="O33" s="32">
        <v>2533.101954000027</v>
      </c>
      <c r="P33" s="32">
        <v>128466.88345400002</v>
      </c>
      <c r="Q33" s="32">
        <v>3557.0609999999992</v>
      </c>
      <c r="R33" s="32">
        <v>887.11220199997706</v>
      </c>
      <c r="S33" s="32">
        <v>2668.3615675741726</v>
      </c>
      <c r="T33" s="32">
        <v>0</v>
      </c>
      <c r="U33" s="32">
        <v>-1781.2493655741955</v>
      </c>
      <c r="V33" s="32">
        <v>4444.1732019999763</v>
      </c>
      <c r="W33" s="32">
        <v>132911.056656</v>
      </c>
      <c r="X33" s="32">
        <v>-3124.5520000000001</v>
      </c>
      <c r="Y33" s="32">
        <v>13641.481336000001</v>
      </c>
      <c r="Z33" s="32">
        <v>14167.12577946559</v>
      </c>
      <c r="AA33" s="32">
        <v>0</v>
      </c>
      <c r="AB33" s="32">
        <v>-525.64444346558957</v>
      </c>
      <c r="AC33" s="32">
        <v>10516.929336000001</v>
      </c>
      <c r="AD33" s="32">
        <v>143427.985992</v>
      </c>
      <c r="AE33" s="32">
        <v>13034.457</v>
      </c>
      <c r="AF33" s="32">
        <v>14689.026575999998</v>
      </c>
      <c r="AG33" s="32">
        <v>14740.365847277732</v>
      </c>
      <c r="AH33" s="32">
        <v>0</v>
      </c>
      <c r="AI33" s="32">
        <v>-51.339271277733133</v>
      </c>
      <c r="AJ33" s="32">
        <v>27723.483575999999</v>
      </c>
      <c r="AK33" s="32">
        <v>171151.469568</v>
      </c>
      <c r="AL33" s="32">
        <v>-874.89100000000144</v>
      </c>
      <c r="AM33" s="32">
        <v>-9319.4258839999984</v>
      </c>
      <c r="AN33" s="32">
        <v>-9268.9010064107661</v>
      </c>
      <c r="AO33" s="32">
        <v>0</v>
      </c>
      <c r="AP33" s="32">
        <v>-50.524877589232347</v>
      </c>
      <c r="AQ33" s="32">
        <v>-10194.316884</v>
      </c>
      <c r="AR33" s="32">
        <v>160957.152684</v>
      </c>
      <c r="AS33" s="32">
        <v>-11458.332999999999</v>
      </c>
      <c r="AT33" s="32">
        <v>7293.9601450000046</v>
      </c>
      <c r="AU33" s="32">
        <v>7293.9601449999946</v>
      </c>
      <c r="AV33" s="32">
        <v>0</v>
      </c>
      <c r="AW33" s="32">
        <v>1.0004441719502211E-11</v>
      </c>
      <c r="AX33" s="32">
        <v>-4164.3728549999942</v>
      </c>
      <c r="AY33" s="32">
        <v>156792.77982900001</v>
      </c>
      <c r="AZ33" s="32">
        <v>-17417.624</v>
      </c>
      <c r="BA33" s="32">
        <v>4682.0098550000002</v>
      </c>
      <c r="BB33" s="32">
        <v>4682.0098550000012</v>
      </c>
      <c r="BC33" s="32">
        <v>0</v>
      </c>
      <c r="BD33" s="32">
        <v>-9.0949470177292824E-13</v>
      </c>
      <c r="BE33" s="32">
        <v>-12735.614145</v>
      </c>
      <c r="BF33" s="32">
        <v>144057.16568400001</v>
      </c>
      <c r="BG33" s="32">
        <v>7507.0280000000002</v>
      </c>
      <c r="BH33" s="32">
        <v>-12.699839999995675</v>
      </c>
      <c r="BI33" s="32">
        <v>-12.699839999992832</v>
      </c>
      <c r="BJ33" s="32">
        <v>0</v>
      </c>
      <c r="BK33" s="32">
        <v>-2.8421709430404007E-12</v>
      </c>
      <c r="BL33" s="32">
        <v>7494.3281600000046</v>
      </c>
      <c r="BM33" s="32">
        <v>151551.49384400001</v>
      </c>
      <c r="BN33" s="32">
        <v>6667.3829999999998</v>
      </c>
      <c r="BO33" s="32">
        <v>-2747.1695860000309</v>
      </c>
      <c r="BP33" s="32">
        <v>-2747.1695860000209</v>
      </c>
      <c r="BQ33" s="32">
        <v>0</v>
      </c>
      <c r="BR33" s="32">
        <v>-1.0004441719502211E-11</v>
      </c>
      <c r="BS33" s="32">
        <v>3920.2134139999689</v>
      </c>
      <c r="BT33" s="32">
        <v>155471.70725799998</v>
      </c>
      <c r="BU33" s="32">
        <v>8086.5690000000004</v>
      </c>
      <c r="BV33" s="32">
        <v>3842.8690700000034</v>
      </c>
      <c r="BW33" s="32">
        <v>3842.8690700000129</v>
      </c>
      <c r="BX33" s="32">
        <v>0</v>
      </c>
      <c r="BY33" s="32">
        <v>-9.5496943686157465E-12</v>
      </c>
      <c r="BZ33" s="32">
        <v>11929.438070000004</v>
      </c>
      <c r="CA33" s="32">
        <v>167401.14532799998</v>
      </c>
      <c r="CB33" s="32">
        <v>-42211.040000000001</v>
      </c>
      <c r="CC33" s="32">
        <v>8213.4055910000097</v>
      </c>
      <c r="CD33" s="32">
        <v>8213.4055909999988</v>
      </c>
      <c r="CE33" s="32">
        <v>0</v>
      </c>
      <c r="CF33" s="32">
        <v>1.0913936421275139E-11</v>
      </c>
      <c r="CG33" s="32">
        <v>-33997.634408999991</v>
      </c>
      <c r="CH33" s="32">
        <v>133403.51091899999</v>
      </c>
      <c r="CI33" s="32">
        <v>5737.5689999999995</v>
      </c>
      <c r="CJ33" s="32">
        <v>-6370.5279330000158</v>
      </c>
      <c r="CK33" s="32">
        <v>-6370.5279330000058</v>
      </c>
      <c r="CL33" s="32">
        <v>0</v>
      </c>
      <c r="CM33" s="32">
        <v>-1.0004441719502211E-11</v>
      </c>
      <c r="CN33" s="32">
        <v>-632.95893300001626</v>
      </c>
      <c r="CO33" s="32">
        <v>132770.55198599998</v>
      </c>
      <c r="CP33" s="32">
        <v>159.59799999999996</v>
      </c>
      <c r="CQ33" s="32">
        <v>-3922.2985659999704</v>
      </c>
      <c r="CR33" s="32">
        <v>-3922.2985659999781</v>
      </c>
      <c r="CS33" s="32">
        <v>0</v>
      </c>
      <c r="CT33" s="32">
        <v>7.73070496506989E-12</v>
      </c>
      <c r="CU33" s="32">
        <v>-3762.7005659999704</v>
      </c>
      <c r="CV33" s="32">
        <v>129007.85142000001</v>
      </c>
      <c r="CW33" s="32">
        <v>10709.779</v>
      </c>
      <c r="CX33" s="32">
        <v>10546.140800000017</v>
      </c>
      <c r="CY33" s="32">
        <v>10546.140800000008</v>
      </c>
      <c r="CZ33" s="32">
        <v>0</v>
      </c>
      <c r="DA33" s="32">
        <v>9.0949470177292824E-12</v>
      </c>
      <c r="DB33" s="32">
        <v>21255.919800000018</v>
      </c>
      <c r="DC33" s="32">
        <v>150263.77122000002</v>
      </c>
      <c r="DD33" s="32">
        <v>-25762.414999999997</v>
      </c>
      <c r="DE33" s="32">
        <v>-4112.7843480000265</v>
      </c>
      <c r="DF33" s="32">
        <v>-4112.784348000012</v>
      </c>
      <c r="DG33" s="32">
        <v>0</v>
      </c>
      <c r="DH33" s="32">
        <v>-1.4551915228366852E-11</v>
      </c>
      <c r="DI33" s="32">
        <v>-29875.199348000024</v>
      </c>
      <c r="DJ33" s="32">
        <v>120388.571872</v>
      </c>
      <c r="DK33" s="32">
        <v>4759.2989999999991</v>
      </c>
      <c r="DL33" s="32">
        <v>-2828.1647870000161</v>
      </c>
      <c r="DM33" s="32">
        <v>-2828.1647870000174</v>
      </c>
      <c r="DN33" s="32">
        <v>0</v>
      </c>
      <c r="DO33" s="32">
        <v>1.3642420526593924E-12</v>
      </c>
      <c r="DP33" s="32">
        <v>1931.134212999983</v>
      </c>
      <c r="DQ33" s="32">
        <v>122319.70608499998</v>
      </c>
      <c r="DR33" s="32">
        <v>36646.027000000002</v>
      </c>
      <c r="DS33" s="32">
        <v>-4767.2439589999849</v>
      </c>
      <c r="DT33" s="32">
        <v>-4767.2439590000013</v>
      </c>
      <c r="DU33" s="32">
        <v>0</v>
      </c>
      <c r="DV33" s="32">
        <v>1.6370904631912708E-11</v>
      </c>
      <c r="DW33" s="32">
        <v>31878.783041000017</v>
      </c>
      <c r="DX33" s="32">
        <v>154198.489126</v>
      </c>
      <c r="DY33" s="32">
        <v>17569.32</v>
      </c>
      <c r="DZ33" s="32">
        <v>-15566.709951999968</v>
      </c>
      <c r="EA33" s="32">
        <v>-15566.709951999972</v>
      </c>
      <c r="EB33" s="32">
        <v>0</v>
      </c>
      <c r="EC33" s="32">
        <v>3.637978807091713E-12</v>
      </c>
      <c r="ED33" s="32">
        <v>2002.6100480000314</v>
      </c>
      <c r="EE33" s="32">
        <v>156201.09917400003</v>
      </c>
      <c r="EF33" s="32">
        <v>37388.847000000002</v>
      </c>
      <c r="EG33" s="32">
        <v>-25891.650174000031</v>
      </c>
      <c r="EH33" s="32">
        <v>-1631.080065304312</v>
      </c>
      <c r="EI33" s="32">
        <v>0</v>
      </c>
      <c r="EJ33" s="32">
        <v>-24260.57010869572</v>
      </c>
      <c r="EK33" s="32">
        <v>11497.19682599997</v>
      </c>
      <c r="EL33" s="32">
        <v>167698.296</v>
      </c>
      <c r="EM33" s="32">
        <v>31716.319000000003</v>
      </c>
      <c r="EN33" s="32">
        <v>57769.032500000016</v>
      </c>
      <c r="EO33" s="32">
        <v>37601.746115384602</v>
      </c>
      <c r="EP33" s="32">
        <v>0</v>
      </c>
      <c r="EQ33" s="32">
        <v>20167.286384615414</v>
      </c>
      <c r="ER33" s="32">
        <v>89485.351500000019</v>
      </c>
      <c r="ES33" s="32">
        <v>257183.64750000002</v>
      </c>
      <c r="ET33" s="32">
        <v>-8092.1860000000006</v>
      </c>
      <c r="EU33" s="32">
        <v>-8007.5111000000188</v>
      </c>
      <c r="EV33" s="32">
        <v>-11129.573469230807</v>
      </c>
      <c r="EW33" s="32">
        <v>0</v>
      </c>
      <c r="EX33" s="32">
        <v>3122.0623692307881</v>
      </c>
      <c r="EY33" s="32">
        <v>-16099.697100000019</v>
      </c>
      <c r="EZ33" s="32">
        <v>241083.9504</v>
      </c>
      <c r="FA33" s="32">
        <v>23055.812999999998</v>
      </c>
      <c r="FB33" s="32">
        <v>14915.689499999975</v>
      </c>
      <c r="FC33" s="32">
        <v>17372.054190217379</v>
      </c>
      <c r="FD33" s="32">
        <v>0</v>
      </c>
      <c r="FE33" s="32">
        <v>-2456.3646902174041</v>
      </c>
      <c r="FF33" s="32">
        <v>37971.502499999973</v>
      </c>
      <c r="FG33" s="32">
        <v>279055.45289999997</v>
      </c>
      <c r="FH33" s="32">
        <v>-28819.602000000003</v>
      </c>
      <c r="FI33" s="32">
        <v>-2748.2770999999884</v>
      </c>
      <c r="FJ33" s="32">
        <v>3470.643204347854</v>
      </c>
      <c r="FK33" s="32">
        <v>0</v>
      </c>
      <c r="FL33" s="32">
        <v>-6218.9203043478428</v>
      </c>
      <c r="FM33" s="32">
        <v>-31567.879099999991</v>
      </c>
      <c r="FN33" s="32">
        <v>247487.57379999998</v>
      </c>
      <c r="FO33" s="32">
        <v>15913.309000000001</v>
      </c>
      <c r="FP33" s="32">
        <v>-5379.1271999999808</v>
      </c>
      <c r="FQ33" s="32">
        <v>-7141.1991900000039</v>
      </c>
      <c r="FR33" s="32">
        <v>0</v>
      </c>
      <c r="FS33" s="32">
        <v>1762.0719900000231</v>
      </c>
      <c r="FT33" s="32">
        <v>10534.18180000002</v>
      </c>
      <c r="FU33" s="32">
        <v>258021.7556</v>
      </c>
      <c r="FV33" s="32">
        <v>29582.860999999997</v>
      </c>
      <c r="FW33" s="32">
        <v>-9835.6542999999874</v>
      </c>
      <c r="FX33" s="32">
        <v>-5669.4071604395504</v>
      </c>
      <c r="FY33" s="32">
        <v>0</v>
      </c>
      <c r="FZ33" s="32">
        <v>-4166.2471395604371</v>
      </c>
      <c r="GA33" s="32">
        <v>19747.20670000001</v>
      </c>
      <c r="GB33" s="32">
        <v>277768.96230000001</v>
      </c>
      <c r="GC33" s="32">
        <v>7450.6750000000002</v>
      </c>
      <c r="GD33" s="32">
        <v>-12629.605300000007</v>
      </c>
      <c r="GE33" s="32">
        <v>-7920.1744032608722</v>
      </c>
      <c r="GF33" s="32">
        <v>0</v>
      </c>
      <c r="GG33" s="32">
        <v>-4709.4308967391344</v>
      </c>
      <c r="GH33" s="32">
        <v>-5178.9303000000073</v>
      </c>
      <c r="GI33" s="32">
        <v>272590.03200000001</v>
      </c>
      <c r="GJ33" s="32">
        <v>-31149.171000000002</v>
      </c>
      <c r="GK33" s="32">
        <v>1062.3370000000286</v>
      </c>
      <c r="GL33" s="32">
        <v>4317.3753717391583</v>
      </c>
      <c r="GM33" s="32">
        <v>0</v>
      </c>
      <c r="GN33" s="32">
        <v>-3255.0383717391296</v>
      </c>
      <c r="GO33" s="32">
        <v>-30086.833999999973</v>
      </c>
      <c r="GP33" s="32">
        <v>242503.19800000003</v>
      </c>
      <c r="GQ33" s="32">
        <v>-28930.098999999998</v>
      </c>
      <c r="GR33" s="32">
        <v>16487.434599999931</v>
      </c>
      <c r="GS33" s="32">
        <v>15630.799966666624</v>
      </c>
      <c r="GT33" s="32">
        <v>0</v>
      </c>
      <c r="GU33" s="32">
        <v>856.63463333330765</v>
      </c>
      <c r="GV33" s="32">
        <v>-12442.664400000067</v>
      </c>
      <c r="GW33" s="32">
        <v>230060.53359999997</v>
      </c>
      <c r="GX33" s="32">
        <v>57456.624999999993</v>
      </c>
      <c r="GY33" s="32">
        <v>-526.58959999999934</v>
      </c>
      <c r="GZ33" s="32">
        <v>-3861.6482000000024</v>
      </c>
      <c r="HA33" s="32">
        <v>0</v>
      </c>
      <c r="HB33" s="32">
        <v>3335.058600000003</v>
      </c>
      <c r="HC33" s="32">
        <v>56930.035399999993</v>
      </c>
      <c r="HD33" s="32">
        <v>286990.56899999996</v>
      </c>
      <c r="HE33" s="32">
        <v>8925.101999999999</v>
      </c>
      <c r="HF33" s="32">
        <v>62090.923000000024</v>
      </c>
      <c r="HG33" s="32">
        <v>63385.133661314037</v>
      </c>
      <c r="HH33" s="32">
        <v>0</v>
      </c>
      <c r="HI33" s="32">
        <v>-1294.2106613140131</v>
      </c>
      <c r="HJ33" s="32">
        <v>71016.025000000023</v>
      </c>
      <c r="HK33" s="32">
        <v>358006.59399999998</v>
      </c>
      <c r="HL33" s="32">
        <v>11628.814000000002</v>
      </c>
      <c r="HM33" s="32">
        <v>30498.213200000067</v>
      </c>
      <c r="HN33" s="32">
        <v>11957.933000000046</v>
      </c>
      <c r="HO33" s="32">
        <v>0</v>
      </c>
      <c r="HP33" s="32">
        <v>18540.280200000023</v>
      </c>
      <c r="HQ33" s="32">
        <v>42127.02720000007</v>
      </c>
      <c r="HR33" s="32">
        <v>400133.62120000005</v>
      </c>
      <c r="HS33" s="32">
        <v>47648.885999999999</v>
      </c>
      <c r="HT33" s="32">
        <v>2340.3901999999653</v>
      </c>
      <c r="HU33" s="32">
        <v>2888.9191999999648</v>
      </c>
      <c r="HV33" s="32">
        <v>0</v>
      </c>
      <c r="HW33" s="32">
        <v>-548.52899999999954</v>
      </c>
      <c r="HX33" s="32">
        <v>49989.276199999964</v>
      </c>
      <c r="HY33" s="32">
        <v>450122.89740000002</v>
      </c>
      <c r="HZ33" s="32">
        <v>-6984.603000000001</v>
      </c>
      <c r="IA33" s="32">
        <v>2376.9594000000488</v>
      </c>
      <c r="IB33" s="32">
        <v>694.80380000002742</v>
      </c>
      <c r="IC33" s="32">
        <v>0</v>
      </c>
      <c r="ID33" s="32">
        <v>1682.1556000000214</v>
      </c>
      <c r="IE33" s="32">
        <v>-4607.6435999999521</v>
      </c>
      <c r="IF33" s="32">
        <v>445515.25380000006</v>
      </c>
      <c r="IG33" s="32">
        <v>-19417.925999999999</v>
      </c>
      <c r="IH33" s="32">
        <v>-3547.1548000000548</v>
      </c>
      <c r="II33" s="32">
        <v>-5412.1534000000074</v>
      </c>
      <c r="IJ33" s="32">
        <v>0</v>
      </c>
      <c r="IK33" s="32">
        <v>1864.9985999999526</v>
      </c>
      <c r="IL33" s="32">
        <v>-22965.080800000054</v>
      </c>
      <c r="IM33" s="32">
        <v>422550.17300000001</v>
      </c>
      <c r="IN33" s="32">
        <v>-985.52900000000068</v>
      </c>
      <c r="IO33" s="32">
        <v>23323.207199999968</v>
      </c>
      <c r="IP33" s="32">
        <v>23542.77209999994</v>
      </c>
      <c r="IQ33" s="32">
        <v>0</v>
      </c>
      <c r="IR33" s="32">
        <v>-219.56489999997211</v>
      </c>
      <c r="IS33" s="32">
        <v>22337.678199999966</v>
      </c>
      <c r="IT33" s="32">
        <v>444887.85119999998</v>
      </c>
    </row>
    <row r="34" spans="1:254" s="232" customFormat="1" x14ac:dyDescent="0.25">
      <c r="A34" s="91" t="s">
        <v>91</v>
      </c>
      <c r="B34" s="32">
        <v>94185.584988000002</v>
      </c>
      <c r="C34" s="32">
        <v>-10274.803</v>
      </c>
      <c r="D34" s="32">
        <v>40382.015761999995</v>
      </c>
      <c r="E34" s="32">
        <v>42775.686932085053</v>
      </c>
      <c r="F34" s="32">
        <v>0</v>
      </c>
      <c r="G34" s="32">
        <v>-2393.6711700850574</v>
      </c>
      <c r="H34" s="32">
        <v>30107.212761999996</v>
      </c>
      <c r="I34" s="32">
        <v>124292.79775</v>
      </c>
      <c r="J34" s="32">
        <v>15230.916999999999</v>
      </c>
      <c r="K34" s="32">
        <v>-12527.906355999976</v>
      </c>
      <c r="L34" s="32">
        <v>-12354.952860949079</v>
      </c>
      <c r="M34" s="32">
        <v>0</v>
      </c>
      <c r="N34" s="32">
        <v>-172.95349505089689</v>
      </c>
      <c r="O34" s="32">
        <v>2703.0106440000236</v>
      </c>
      <c r="P34" s="32">
        <v>126995.80839400002</v>
      </c>
      <c r="Q34" s="32">
        <v>3578.6879999999992</v>
      </c>
      <c r="R34" s="32">
        <v>851.15972599997895</v>
      </c>
      <c r="S34" s="32">
        <v>2632.4090915741726</v>
      </c>
      <c r="T34" s="32">
        <v>0</v>
      </c>
      <c r="U34" s="32">
        <v>-1781.2493655741937</v>
      </c>
      <c r="V34" s="32">
        <v>4429.8477259999781</v>
      </c>
      <c r="W34" s="32">
        <v>131425.65612</v>
      </c>
      <c r="X34" s="32">
        <v>-3124.5520000000001</v>
      </c>
      <c r="Y34" s="32">
        <v>13470.835848999999</v>
      </c>
      <c r="Z34" s="32">
        <v>13996.480292465591</v>
      </c>
      <c r="AA34" s="32">
        <v>0</v>
      </c>
      <c r="AB34" s="32">
        <v>-525.64444346559139</v>
      </c>
      <c r="AC34" s="32">
        <v>10346.283848999999</v>
      </c>
      <c r="AD34" s="32">
        <v>141771.939969</v>
      </c>
      <c r="AE34" s="32">
        <v>13956.001</v>
      </c>
      <c r="AF34" s="32">
        <v>14532.114695000015</v>
      </c>
      <c r="AG34" s="32">
        <v>14583.453966277732</v>
      </c>
      <c r="AH34" s="32">
        <v>0</v>
      </c>
      <c r="AI34" s="32">
        <v>-51.339271277716762</v>
      </c>
      <c r="AJ34" s="32">
        <v>28488.115695000015</v>
      </c>
      <c r="AK34" s="32">
        <v>170260.05566400001</v>
      </c>
      <c r="AL34" s="32">
        <v>-874.89100000000144</v>
      </c>
      <c r="AM34" s="32">
        <v>-9273.0618860000122</v>
      </c>
      <c r="AN34" s="32">
        <v>-9222.5370084107653</v>
      </c>
      <c r="AO34" s="32">
        <v>0</v>
      </c>
      <c r="AP34" s="32">
        <v>-50.524877589246898</v>
      </c>
      <c r="AQ34" s="32">
        <v>-10147.952886000014</v>
      </c>
      <c r="AR34" s="32">
        <v>160112.102778</v>
      </c>
      <c r="AS34" s="32">
        <v>-11326.955999999998</v>
      </c>
      <c r="AT34" s="32">
        <v>7282.1004389999944</v>
      </c>
      <c r="AU34" s="32">
        <v>7282.1004389999944</v>
      </c>
      <c r="AV34" s="32">
        <v>0</v>
      </c>
      <c r="AW34" s="32">
        <v>0</v>
      </c>
      <c r="AX34" s="32">
        <v>-4044.8555610000039</v>
      </c>
      <c r="AY34" s="32">
        <v>156067.247217</v>
      </c>
      <c r="AZ34" s="32">
        <v>-17496.238000000001</v>
      </c>
      <c r="BA34" s="32">
        <v>4643.2398690000009</v>
      </c>
      <c r="BB34" s="32">
        <v>4643.2398690000009</v>
      </c>
      <c r="BC34" s="32">
        <v>0</v>
      </c>
      <c r="BD34" s="32">
        <v>0</v>
      </c>
      <c r="BE34" s="32">
        <v>-12852.998131</v>
      </c>
      <c r="BF34" s="32">
        <v>143214.249086</v>
      </c>
      <c r="BG34" s="32">
        <v>7507.0280000000002</v>
      </c>
      <c r="BH34" s="32">
        <v>-275.80161999999291</v>
      </c>
      <c r="BI34" s="32">
        <v>-5.2018020199622015</v>
      </c>
      <c r="BJ34" s="32">
        <v>0</v>
      </c>
      <c r="BK34" s="32">
        <v>-270.59981798003071</v>
      </c>
      <c r="BL34" s="32">
        <v>7231.2263800000073</v>
      </c>
      <c r="BM34" s="32">
        <v>150445.475466</v>
      </c>
      <c r="BN34" s="32">
        <v>6667.3829999999998</v>
      </c>
      <c r="BO34" s="32">
        <v>-2711.2099620000208</v>
      </c>
      <c r="BP34" s="32">
        <v>-2711.2099620000208</v>
      </c>
      <c r="BQ34" s="32">
        <v>0</v>
      </c>
      <c r="BR34" s="32">
        <v>0</v>
      </c>
      <c r="BS34" s="32">
        <v>3956.173037999979</v>
      </c>
      <c r="BT34" s="32">
        <v>154401.64850399998</v>
      </c>
      <c r="BU34" s="32">
        <v>8138.7860000000001</v>
      </c>
      <c r="BV34" s="32">
        <v>3799.8670640000128</v>
      </c>
      <c r="BW34" s="32">
        <v>3799.8670640000128</v>
      </c>
      <c r="BX34" s="32">
        <v>0</v>
      </c>
      <c r="BY34" s="32">
        <v>0</v>
      </c>
      <c r="BZ34" s="32">
        <v>11938.653064000013</v>
      </c>
      <c r="CA34" s="32">
        <v>166340.301568</v>
      </c>
      <c r="CB34" s="32">
        <v>-42211.040000000001</v>
      </c>
      <c r="CC34" s="32">
        <v>8011.2243159999998</v>
      </c>
      <c r="CD34" s="32">
        <v>8146.0327005108693</v>
      </c>
      <c r="CE34" s="32">
        <v>0</v>
      </c>
      <c r="CF34" s="32">
        <v>-134.80838451086947</v>
      </c>
      <c r="CG34" s="32">
        <v>-34199.815684000001</v>
      </c>
      <c r="CH34" s="32">
        <v>132140.48588399999</v>
      </c>
      <c r="CI34" s="32">
        <v>6021.9119999999994</v>
      </c>
      <c r="CJ34" s="32">
        <v>-6320.8681530000058</v>
      </c>
      <c r="CK34" s="32">
        <v>-6320.8681530000058</v>
      </c>
      <c r="CL34" s="32">
        <v>0</v>
      </c>
      <c r="CM34" s="32">
        <v>0</v>
      </c>
      <c r="CN34" s="32">
        <v>-298.95615300000645</v>
      </c>
      <c r="CO34" s="32">
        <v>131841.52973099999</v>
      </c>
      <c r="CP34" s="32">
        <v>159.59799999999996</v>
      </c>
      <c r="CQ34" s="32">
        <v>-3909.8972609999782</v>
      </c>
      <c r="CR34" s="32">
        <v>-3909.8972609999782</v>
      </c>
      <c r="CS34" s="32">
        <v>0</v>
      </c>
      <c r="CT34" s="32">
        <v>0</v>
      </c>
      <c r="CU34" s="32">
        <v>-3750.2992609999783</v>
      </c>
      <c r="CV34" s="32">
        <v>128091.23047000001</v>
      </c>
      <c r="CW34" s="32">
        <v>10551.375</v>
      </c>
      <c r="CX34" s="32">
        <v>10460.937008000008</v>
      </c>
      <c r="CY34" s="32">
        <v>10460.937008000008</v>
      </c>
      <c r="CZ34" s="32">
        <v>0</v>
      </c>
      <c r="DA34" s="32">
        <v>0</v>
      </c>
      <c r="DB34" s="32">
        <v>21012.312008000008</v>
      </c>
      <c r="DC34" s="32">
        <v>149103.54247800002</v>
      </c>
      <c r="DD34" s="32">
        <v>-25818.67</v>
      </c>
      <c r="DE34" s="32">
        <v>-4059.2076940000115</v>
      </c>
      <c r="DF34" s="32">
        <v>-4059.2076940000115</v>
      </c>
      <c r="DG34" s="32">
        <v>0</v>
      </c>
      <c r="DH34" s="32">
        <v>0</v>
      </c>
      <c r="DI34" s="32">
        <v>-29877.87769400001</v>
      </c>
      <c r="DJ34" s="32">
        <v>119225.66478400001</v>
      </c>
      <c r="DK34" s="32">
        <v>5030.905999999999</v>
      </c>
      <c r="DL34" s="32">
        <v>-2808.8251790000177</v>
      </c>
      <c r="DM34" s="32">
        <v>-2808.8251790000177</v>
      </c>
      <c r="DN34" s="32">
        <v>0</v>
      </c>
      <c r="DO34" s="32">
        <v>0</v>
      </c>
      <c r="DP34" s="32">
        <v>2222.0808209999814</v>
      </c>
      <c r="DQ34" s="32">
        <v>121447.74560499999</v>
      </c>
      <c r="DR34" s="32">
        <v>36646.027000000002</v>
      </c>
      <c r="DS34" s="32">
        <v>-4732.6077030000015</v>
      </c>
      <c r="DT34" s="32">
        <v>-4732.6077030000015</v>
      </c>
      <c r="DU34" s="32">
        <v>0</v>
      </c>
      <c r="DV34" s="32">
        <v>0</v>
      </c>
      <c r="DW34" s="32">
        <v>31913.419297</v>
      </c>
      <c r="DX34" s="32">
        <v>153361.16490199999</v>
      </c>
      <c r="DY34" s="32">
        <v>18355.003000000001</v>
      </c>
      <c r="DZ34" s="32">
        <v>-15539.151536999972</v>
      </c>
      <c r="EA34" s="32">
        <v>-15539.151536999972</v>
      </c>
      <c r="EB34" s="32">
        <v>0</v>
      </c>
      <c r="EC34" s="32">
        <v>0</v>
      </c>
      <c r="ED34" s="32">
        <v>2815.8514630000282</v>
      </c>
      <c r="EE34" s="32">
        <v>156177.01636500002</v>
      </c>
      <c r="EF34" s="32">
        <v>37388.847000000002</v>
      </c>
      <c r="EG34" s="32">
        <v>-25891.253565000014</v>
      </c>
      <c r="EH34" s="32">
        <v>-1630.6834563043121</v>
      </c>
      <c r="EI34" s="32">
        <v>0</v>
      </c>
      <c r="EJ34" s="32">
        <v>-24260.570108695701</v>
      </c>
      <c r="EK34" s="32">
        <v>11497.593434999988</v>
      </c>
      <c r="EL34" s="32">
        <v>167674.60980000001</v>
      </c>
      <c r="EM34" s="32">
        <v>30105.169000000002</v>
      </c>
      <c r="EN34" s="32">
        <v>57664.055700000019</v>
      </c>
      <c r="EO34" s="32">
        <v>37496.769315384605</v>
      </c>
      <c r="EP34" s="32">
        <v>0</v>
      </c>
      <c r="EQ34" s="32">
        <v>20167.286384615414</v>
      </c>
      <c r="ER34" s="32">
        <v>87769.224700000021</v>
      </c>
      <c r="ES34" s="32">
        <v>255443.83450000003</v>
      </c>
      <c r="ET34" s="32">
        <v>-8655.3410000000003</v>
      </c>
      <c r="EU34" s="32">
        <v>-7946.6879000000336</v>
      </c>
      <c r="EV34" s="32">
        <v>-11068.750269230806</v>
      </c>
      <c r="EW34" s="32">
        <v>0</v>
      </c>
      <c r="EX34" s="32">
        <v>3122.0623692307727</v>
      </c>
      <c r="EY34" s="32">
        <v>-16602.028900000034</v>
      </c>
      <c r="EZ34" s="32">
        <v>238841.80559999999</v>
      </c>
      <c r="FA34" s="32">
        <v>22859.519999999997</v>
      </c>
      <c r="FB34" s="32">
        <v>14750.628499999984</v>
      </c>
      <c r="FC34" s="32">
        <v>17206.993190217378</v>
      </c>
      <c r="FD34" s="32">
        <v>0</v>
      </c>
      <c r="FE34" s="32">
        <v>-2456.3646902173932</v>
      </c>
      <c r="FF34" s="32">
        <v>37610.148499999981</v>
      </c>
      <c r="FG34" s="32">
        <v>276451.95409999997</v>
      </c>
      <c r="FH34" s="32">
        <v>-28593.417000000001</v>
      </c>
      <c r="FI34" s="32">
        <v>-2774.3042999999743</v>
      </c>
      <c r="FJ34" s="32">
        <v>3444.616004347854</v>
      </c>
      <c r="FK34" s="32">
        <v>0</v>
      </c>
      <c r="FL34" s="32">
        <v>-6218.9203043478283</v>
      </c>
      <c r="FM34" s="32">
        <v>-31367.721299999976</v>
      </c>
      <c r="FN34" s="32">
        <v>245084.2328</v>
      </c>
      <c r="FO34" s="32">
        <v>15356.151000000002</v>
      </c>
      <c r="FP34" s="32">
        <v>-5318.6890000000021</v>
      </c>
      <c r="FQ34" s="32">
        <v>-7080.7609900000043</v>
      </c>
      <c r="FR34" s="32">
        <v>0</v>
      </c>
      <c r="FS34" s="32">
        <v>1762.0719900000022</v>
      </c>
      <c r="FT34" s="32">
        <v>10037.462</v>
      </c>
      <c r="FU34" s="32">
        <v>255121.6948</v>
      </c>
      <c r="FV34" s="32">
        <v>29529.761999999999</v>
      </c>
      <c r="FW34" s="32">
        <v>-9763.1822999999968</v>
      </c>
      <c r="FX34" s="32">
        <v>-5596.9351604395506</v>
      </c>
      <c r="FY34" s="32">
        <v>0</v>
      </c>
      <c r="FZ34" s="32">
        <v>-4166.2471395604462</v>
      </c>
      <c r="GA34" s="32">
        <v>19766.579700000002</v>
      </c>
      <c r="GB34" s="32">
        <v>274888.2745</v>
      </c>
      <c r="GC34" s="32">
        <v>6515.4369999999999</v>
      </c>
      <c r="GD34" s="32">
        <v>-12534.319500000007</v>
      </c>
      <c r="GE34" s="32">
        <v>-7824.8886032608716</v>
      </c>
      <c r="GF34" s="32">
        <v>0</v>
      </c>
      <c r="GG34" s="32">
        <v>-4709.4308967391353</v>
      </c>
      <c r="GH34" s="32">
        <v>-6018.882500000007</v>
      </c>
      <c r="GI34" s="32">
        <v>268869.39199999999</v>
      </c>
      <c r="GJ34" s="32">
        <v>-31476.643000000004</v>
      </c>
      <c r="GK34" s="32">
        <v>991.44080000003305</v>
      </c>
      <c r="GL34" s="32">
        <v>4246.4791717391581</v>
      </c>
      <c r="GM34" s="32">
        <v>0</v>
      </c>
      <c r="GN34" s="32">
        <v>-3255.0383717391251</v>
      </c>
      <c r="GO34" s="32">
        <v>-30485.202199999971</v>
      </c>
      <c r="GP34" s="32">
        <v>238384.18980000002</v>
      </c>
      <c r="GQ34" s="32">
        <v>-29174.744999999999</v>
      </c>
      <c r="GR34" s="32">
        <v>16199.559699999958</v>
      </c>
      <c r="GS34" s="32">
        <v>15342.925066666625</v>
      </c>
      <c r="GT34" s="32">
        <v>0</v>
      </c>
      <c r="GU34" s="32">
        <v>856.63463333333311</v>
      </c>
      <c r="GV34" s="32">
        <v>-12975.185300000041</v>
      </c>
      <c r="GW34" s="32">
        <v>225409.00449999998</v>
      </c>
      <c r="GX34" s="32">
        <v>58422.035999999993</v>
      </c>
      <c r="GY34" s="32">
        <v>-468.07910000000265</v>
      </c>
      <c r="GZ34" s="32">
        <v>-3803.1377000000025</v>
      </c>
      <c r="HA34" s="32">
        <v>0</v>
      </c>
      <c r="HB34" s="32">
        <v>3335.0585999999998</v>
      </c>
      <c r="HC34" s="32">
        <v>57953.95689999999</v>
      </c>
      <c r="HD34" s="32">
        <v>283362.96139999997</v>
      </c>
      <c r="HE34" s="32">
        <v>7917.6959999999999</v>
      </c>
      <c r="HF34" s="32">
        <v>61167.509400000039</v>
      </c>
      <c r="HG34" s="32">
        <v>62461.720061314038</v>
      </c>
      <c r="HH34" s="32">
        <v>0</v>
      </c>
      <c r="HI34" s="32">
        <v>-1294.2106613139986</v>
      </c>
      <c r="HJ34" s="32">
        <v>69085.205400000035</v>
      </c>
      <c r="HK34" s="32">
        <v>352448.16680000001</v>
      </c>
      <c r="HL34" s="32">
        <v>12287.049000000003</v>
      </c>
      <c r="HM34" s="32">
        <v>30425.075800000046</v>
      </c>
      <c r="HN34" s="32">
        <v>11884.795600000045</v>
      </c>
      <c r="HO34" s="32">
        <v>0</v>
      </c>
      <c r="HP34" s="32">
        <v>18540.280200000001</v>
      </c>
      <c r="HQ34" s="32">
        <v>42712.124800000049</v>
      </c>
      <c r="HR34" s="32">
        <v>395160.29160000006</v>
      </c>
      <c r="HS34" s="32">
        <v>46039.866999999998</v>
      </c>
      <c r="HT34" s="32">
        <v>2340.3907999999647</v>
      </c>
      <c r="HU34" s="32">
        <v>2888.9197999999647</v>
      </c>
      <c r="HV34" s="32">
        <v>0</v>
      </c>
      <c r="HW34" s="32">
        <v>-548.529</v>
      </c>
      <c r="HX34" s="32">
        <v>48380.257799999963</v>
      </c>
      <c r="HY34" s="32">
        <v>443540.54940000002</v>
      </c>
      <c r="HZ34" s="32">
        <v>-8045.0920000000006</v>
      </c>
      <c r="IA34" s="32">
        <v>2376.959000000028</v>
      </c>
      <c r="IB34" s="32">
        <v>694.80340000002798</v>
      </c>
      <c r="IC34" s="32">
        <v>0</v>
      </c>
      <c r="ID34" s="32">
        <v>1682.1556</v>
      </c>
      <c r="IE34" s="32">
        <v>-5668.1329999999725</v>
      </c>
      <c r="IF34" s="32">
        <v>437872.41640000005</v>
      </c>
      <c r="IG34" s="32">
        <v>-19088.809000000001</v>
      </c>
      <c r="IH34" s="32">
        <v>-3510.585800000008</v>
      </c>
      <c r="II34" s="32">
        <v>-5375.5844000000079</v>
      </c>
      <c r="IJ34" s="32">
        <v>0</v>
      </c>
      <c r="IK34" s="32">
        <v>1864.9985999999999</v>
      </c>
      <c r="IL34" s="32">
        <v>-22599.394800000009</v>
      </c>
      <c r="IM34" s="32">
        <v>415273.02160000004</v>
      </c>
      <c r="IN34" s="32">
        <v>-587.27100000000064</v>
      </c>
      <c r="IO34" s="32">
        <v>23061.409399999939</v>
      </c>
      <c r="IP34" s="32">
        <v>23280.97429999994</v>
      </c>
      <c r="IQ34" s="32">
        <v>0</v>
      </c>
      <c r="IR34" s="32">
        <v>-219.56490000000122</v>
      </c>
      <c r="IS34" s="32">
        <v>22474.138399999938</v>
      </c>
      <c r="IT34" s="32">
        <v>437747.16</v>
      </c>
    </row>
    <row r="35" spans="1:254" s="232" customFormat="1" x14ac:dyDescent="0.25">
      <c r="A35" s="91" t="s">
        <v>92</v>
      </c>
      <c r="B35" s="32">
        <v>804.19635600000004</v>
      </c>
      <c r="C35" s="32">
        <v>291.774</v>
      </c>
      <c r="D35" s="32">
        <v>545.01339399999983</v>
      </c>
      <c r="E35" s="32">
        <v>545.01339399999983</v>
      </c>
      <c r="F35" s="32">
        <v>0</v>
      </c>
      <c r="G35" s="32">
        <v>0</v>
      </c>
      <c r="H35" s="32">
        <v>836.78739399999984</v>
      </c>
      <c r="I35" s="32">
        <v>1640.9837499999999</v>
      </c>
      <c r="J35" s="32">
        <v>0</v>
      </c>
      <c r="K35" s="32">
        <v>-169.90868999999975</v>
      </c>
      <c r="L35" s="32">
        <v>-169.90868999999975</v>
      </c>
      <c r="M35" s="32">
        <v>0</v>
      </c>
      <c r="N35" s="32">
        <v>0</v>
      </c>
      <c r="O35" s="32">
        <v>-169.90868999999975</v>
      </c>
      <c r="P35" s="32">
        <v>1471.0750600000001</v>
      </c>
      <c r="Q35" s="32">
        <v>-21.626999999999999</v>
      </c>
      <c r="R35" s="32">
        <v>35.952475999999749</v>
      </c>
      <c r="S35" s="32">
        <v>35.952475999999749</v>
      </c>
      <c r="T35" s="32">
        <v>0</v>
      </c>
      <c r="U35" s="32">
        <v>0</v>
      </c>
      <c r="V35" s="32">
        <v>14.325475999999753</v>
      </c>
      <c r="W35" s="32">
        <v>1485.4005359999999</v>
      </c>
      <c r="X35" s="32">
        <v>0</v>
      </c>
      <c r="Y35" s="32">
        <v>170.64548700000023</v>
      </c>
      <c r="Z35" s="32">
        <v>170.64548700000023</v>
      </c>
      <c r="AA35" s="32">
        <v>0</v>
      </c>
      <c r="AB35" s="32">
        <v>0</v>
      </c>
      <c r="AC35" s="32">
        <v>170.64548700000023</v>
      </c>
      <c r="AD35" s="32">
        <v>1656.0460230000001</v>
      </c>
      <c r="AE35" s="32">
        <v>-921.54399999999987</v>
      </c>
      <c r="AF35" s="32">
        <v>156.91188099999977</v>
      </c>
      <c r="AG35" s="32">
        <v>156.91188099999977</v>
      </c>
      <c r="AH35" s="32">
        <v>0</v>
      </c>
      <c r="AI35" s="32">
        <v>0</v>
      </c>
      <c r="AJ35" s="32">
        <v>-764.6321190000001</v>
      </c>
      <c r="AK35" s="32">
        <v>891.413904</v>
      </c>
      <c r="AL35" s="32">
        <v>0</v>
      </c>
      <c r="AM35" s="32">
        <v>-46.363998000000038</v>
      </c>
      <c r="AN35" s="32">
        <v>-46.363998000000038</v>
      </c>
      <c r="AO35" s="32">
        <v>0</v>
      </c>
      <c r="AP35" s="32">
        <v>0</v>
      </c>
      <c r="AQ35" s="32">
        <v>-46.363998000000038</v>
      </c>
      <c r="AR35" s="32">
        <v>845.04990599999996</v>
      </c>
      <c r="AS35" s="32">
        <v>-131.37700000000001</v>
      </c>
      <c r="AT35" s="32">
        <v>11.859706000000017</v>
      </c>
      <c r="AU35" s="32">
        <v>11.859706000000017</v>
      </c>
      <c r="AV35" s="32">
        <v>0</v>
      </c>
      <c r="AW35" s="32">
        <v>0</v>
      </c>
      <c r="AX35" s="32">
        <v>-119.51729399999999</v>
      </c>
      <c r="AY35" s="32">
        <v>725.53261199999997</v>
      </c>
      <c r="AZ35" s="32">
        <v>78.614000000000004</v>
      </c>
      <c r="BA35" s="32">
        <v>38.769985999999932</v>
      </c>
      <c r="BB35" s="32">
        <v>38.769985999999932</v>
      </c>
      <c r="BC35" s="32">
        <v>0</v>
      </c>
      <c r="BD35" s="32">
        <v>0</v>
      </c>
      <c r="BE35" s="32">
        <v>117.38398599999994</v>
      </c>
      <c r="BF35" s="32">
        <v>842.91659799999991</v>
      </c>
      <c r="BG35" s="32">
        <v>0</v>
      </c>
      <c r="BH35" s="32">
        <v>263.10178000000008</v>
      </c>
      <c r="BI35" s="32">
        <v>-7.4980379800306309</v>
      </c>
      <c r="BJ35" s="32">
        <v>0</v>
      </c>
      <c r="BK35" s="32">
        <v>270.59981798003071</v>
      </c>
      <c r="BL35" s="32">
        <v>263.10178000000008</v>
      </c>
      <c r="BM35" s="32">
        <v>1106.018378</v>
      </c>
      <c r="BN35" s="32">
        <v>0</v>
      </c>
      <c r="BO35" s="32">
        <v>-35.959624000000076</v>
      </c>
      <c r="BP35" s="32">
        <v>-35.959624000000076</v>
      </c>
      <c r="BQ35" s="32">
        <v>0</v>
      </c>
      <c r="BR35" s="32">
        <v>0</v>
      </c>
      <c r="BS35" s="32">
        <v>-35.959624000000076</v>
      </c>
      <c r="BT35" s="32">
        <v>1070.0587539999999</v>
      </c>
      <c r="BU35" s="32">
        <v>-52.216999999999999</v>
      </c>
      <c r="BV35" s="32">
        <v>43.002006000000065</v>
      </c>
      <c r="BW35" s="32">
        <v>43.002006000000065</v>
      </c>
      <c r="BX35" s="32">
        <v>0</v>
      </c>
      <c r="BY35" s="32">
        <v>0</v>
      </c>
      <c r="BZ35" s="32">
        <v>-9.2149939999999333</v>
      </c>
      <c r="CA35" s="32">
        <v>1060.84376</v>
      </c>
      <c r="CB35" s="32">
        <v>0</v>
      </c>
      <c r="CC35" s="32">
        <v>202.18127499999991</v>
      </c>
      <c r="CD35" s="32">
        <v>67.372890489130413</v>
      </c>
      <c r="CE35" s="32">
        <v>0</v>
      </c>
      <c r="CF35" s="32">
        <v>134.8083845108695</v>
      </c>
      <c r="CG35" s="32">
        <v>202.18127499999991</v>
      </c>
      <c r="CH35" s="32">
        <v>1263.0250349999999</v>
      </c>
      <c r="CI35" s="32">
        <v>-284.34300000000002</v>
      </c>
      <c r="CJ35" s="32">
        <v>-49.659779999999898</v>
      </c>
      <c r="CK35" s="32">
        <v>-49.659779999999898</v>
      </c>
      <c r="CL35" s="32">
        <v>0</v>
      </c>
      <c r="CM35" s="32">
        <v>0</v>
      </c>
      <c r="CN35" s="32">
        <v>-334.00277999999992</v>
      </c>
      <c r="CO35" s="32">
        <v>929.02225499999997</v>
      </c>
      <c r="CP35" s="32">
        <v>0</v>
      </c>
      <c r="CQ35" s="32">
        <v>-12.401304999999979</v>
      </c>
      <c r="CR35" s="32">
        <v>-12.401304999999979</v>
      </c>
      <c r="CS35" s="32">
        <v>0</v>
      </c>
      <c r="CT35" s="32">
        <v>0</v>
      </c>
      <c r="CU35" s="32">
        <v>-12.401304999999979</v>
      </c>
      <c r="CV35" s="32">
        <v>916.62094999999999</v>
      </c>
      <c r="CW35" s="32">
        <v>158.404</v>
      </c>
      <c r="CX35" s="32">
        <v>85.203792000000021</v>
      </c>
      <c r="CY35" s="32">
        <v>85.203792000000021</v>
      </c>
      <c r="CZ35" s="32">
        <v>0</v>
      </c>
      <c r="DA35" s="32">
        <v>0</v>
      </c>
      <c r="DB35" s="32">
        <v>243.60779200000002</v>
      </c>
      <c r="DC35" s="32">
        <v>1160.228742</v>
      </c>
      <c r="DD35" s="32">
        <v>56.255000000000003</v>
      </c>
      <c r="DE35" s="32">
        <v>-53.576654000000083</v>
      </c>
      <c r="DF35" s="32">
        <v>-53.576654000000083</v>
      </c>
      <c r="DG35" s="32">
        <v>0</v>
      </c>
      <c r="DH35" s="32">
        <v>0</v>
      </c>
      <c r="DI35" s="32">
        <v>2.6783459999999195</v>
      </c>
      <c r="DJ35" s="32">
        <v>1162.9070879999999</v>
      </c>
      <c r="DK35" s="32">
        <v>-271.60700000000003</v>
      </c>
      <c r="DL35" s="32">
        <v>-19.339607999999942</v>
      </c>
      <c r="DM35" s="32">
        <v>-19.339607999999942</v>
      </c>
      <c r="DN35" s="32">
        <v>0</v>
      </c>
      <c r="DO35" s="32">
        <v>0</v>
      </c>
      <c r="DP35" s="32">
        <v>-290.94660799999997</v>
      </c>
      <c r="DQ35" s="32">
        <v>871.96047999999996</v>
      </c>
      <c r="DR35" s="32">
        <v>0</v>
      </c>
      <c r="DS35" s="32">
        <v>-34.636256000000003</v>
      </c>
      <c r="DT35" s="32">
        <v>-34.636256000000003</v>
      </c>
      <c r="DU35" s="32">
        <v>0</v>
      </c>
      <c r="DV35" s="32">
        <v>0</v>
      </c>
      <c r="DW35" s="32">
        <v>-34.636256000000003</v>
      </c>
      <c r="DX35" s="32">
        <v>837.32422399999996</v>
      </c>
      <c r="DY35" s="32">
        <v>-785.68299999999999</v>
      </c>
      <c r="DZ35" s="32">
        <v>-27.558414999999968</v>
      </c>
      <c r="EA35" s="32">
        <v>-27.558414999999968</v>
      </c>
      <c r="EB35" s="32">
        <v>0</v>
      </c>
      <c r="EC35" s="32">
        <v>0</v>
      </c>
      <c r="ED35" s="32">
        <v>-813.24141499999996</v>
      </c>
      <c r="EE35" s="32">
        <v>24.082809000000001</v>
      </c>
      <c r="EF35" s="32">
        <v>0</v>
      </c>
      <c r="EG35" s="32">
        <v>-0.39660900000000154</v>
      </c>
      <c r="EH35" s="32">
        <v>-0.39660900000000154</v>
      </c>
      <c r="EI35" s="32">
        <v>0</v>
      </c>
      <c r="EJ35" s="32">
        <v>0</v>
      </c>
      <c r="EK35" s="32">
        <v>-0.39660900000000154</v>
      </c>
      <c r="EL35" s="32">
        <v>23.686199999999999</v>
      </c>
      <c r="EM35" s="32">
        <v>1611.15</v>
      </c>
      <c r="EN35" s="32">
        <v>104.97679999999991</v>
      </c>
      <c r="EO35" s="32">
        <v>104.97679999999991</v>
      </c>
      <c r="EP35" s="32">
        <v>0</v>
      </c>
      <c r="EQ35" s="32">
        <v>0</v>
      </c>
      <c r="ER35" s="32">
        <v>1716.1268</v>
      </c>
      <c r="ES35" s="32">
        <v>1739.8130000000001</v>
      </c>
      <c r="ET35" s="32">
        <v>563.15499999999997</v>
      </c>
      <c r="EU35" s="32">
        <v>-60.823200000000043</v>
      </c>
      <c r="EV35" s="32">
        <v>-60.823200000000043</v>
      </c>
      <c r="EW35" s="32">
        <v>0</v>
      </c>
      <c r="EX35" s="32">
        <v>0</v>
      </c>
      <c r="EY35" s="32">
        <v>502.33179999999993</v>
      </c>
      <c r="EZ35" s="32">
        <v>2242.1448</v>
      </c>
      <c r="FA35" s="32">
        <v>196.29300000000001</v>
      </c>
      <c r="FB35" s="32">
        <v>165.06099999999981</v>
      </c>
      <c r="FC35" s="32">
        <v>165.06099999999981</v>
      </c>
      <c r="FD35" s="32">
        <v>0</v>
      </c>
      <c r="FE35" s="32">
        <v>0</v>
      </c>
      <c r="FF35" s="32">
        <v>361.35399999999981</v>
      </c>
      <c r="FG35" s="32">
        <v>2603.4987999999998</v>
      </c>
      <c r="FH35" s="32">
        <v>-226.185</v>
      </c>
      <c r="FI35" s="32">
        <v>26.02720000000005</v>
      </c>
      <c r="FJ35" s="32">
        <v>26.02720000000005</v>
      </c>
      <c r="FK35" s="32">
        <v>0</v>
      </c>
      <c r="FL35" s="32">
        <v>0</v>
      </c>
      <c r="FM35" s="32">
        <v>-200.15779999999995</v>
      </c>
      <c r="FN35" s="32">
        <v>2403.3409999999999</v>
      </c>
      <c r="FO35" s="32">
        <v>557.15800000000002</v>
      </c>
      <c r="FP35" s="32">
        <v>-60.438199999999711</v>
      </c>
      <c r="FQ35" s="32">
        <v>-60.438199999999711</v>
      </c>
      <c r="FR35" s="32">
        <v>0</v>
      </c>
      <c r="FS35" s="32">
        <v>0</v>
      </c>
      <c r="FT35" s="32">
        <v>496.7198000000003</v>
      </c>
      <c r="FU35" s="32">
        <v>2900.0608000000002</v>
      </c>
      <c r="FV35" s="32">
        <v>53.099000000000004</v>
      </c>
      <c r="FW35" s="32">
        <v>-72.472000000000051</v>
      </c>
      <c r="FX35" s="32">
        <v>-72.472000000000051</v>
      </c>
      <c r="FY35" s="32">
        <v>0</v>
      </c>
      <c r="FZ35" s="32">
        <v>0</v>
      </c>
      <c r="GA35" s="32">
        <v>-19.373000000000047</v>
      </c>
      <c r="GB35" s="32">
        <v>2880.6878000000002</v>
      </c>
      <c r="GC35" s="32">
        <v>935.23800000000006</v>
      </c>
      <c r="GD35" s="32">
        <v>-95.285800000000336</v>
      </c>
      <c r="GE35" s="32">
        <v>-95.285800000000336</v>
      </c>
      <c r="GF35" s="32">
        <v>0</v>
      </c>
      <c r="GG35" s="32">
        <v>0</v>
      </c>
      <c r="GH35" s="32">
        <v>839.95219999999972</v>
      </c>
      <c r="GI35" s="32">
        <v>3720.64</v>
      </c>
      <c r="GJ35" s="32">
        <v>327.47199999999998</v>
      </c>
      <c r="GK35" s="32">
        <v>70.896200000000363</v>
      </c>
      <c r="GL35" s="32">
        <v>70.896200000000363</v>
      </c>
      <c r="GM35" s="32">
        <v>0</v>
      </c>
      <c r="GN35" s="32">
        <v>0</v>
      </c>
      <c r="GO35" s="32">
        <v>398.36820000000034</v>
      </c>
      <c r="GP35" s="32">
        <v>4119.0082000000002</v>
      </c>
      <c r="GQ35" s="32">
        <v>244.64599999999996</v>
      </c>
      <c r="GR35" s="32">
        <v>287.87489999999957</v>
      </c>
      <c r="GS35" s="32">
        <v>287.87489999999957</v>
      </c>
      <c r="GT35" s="32">
        <v>0</v>
      </c>
      <c r="GU35" s="32">
        <v>0</v>
      </c>
      <c r="GV35" s="32">
        <v>532.52089999999953</v>
      </c>
      <c r="GW35" s="32">
        <v>4651.5290999999997</v>
      </c>
      <c r="GX35" s="32">
        <v>-965.41099999999994</v>
      </c>
      <c r="GY35" s="32">
        <v>-58.510499999999979</v>
      </c>
      <c r="GZ35" s="32">
        <v>-58.510499999999979</v>
      </c>
      <c r="HA35" s="32">
        <v>0</v>
      </c>
      <c r="HB35" s="32">
        <v>0</v>
      </c>
      <c r="HC35" s="32">
        <v>-1023.9214999999999</v>
      </c>
      <c r="HD35" s="32">
        <v>3627.6075999999998</v>
      </c>
      <c r="HE35" s="32">
        <v>1007.4059999999999</v>
      </c>
      <c r="HF35" s="32">
        <v>923.41360000000032</v>
      </c>
      <c r="HG35" s="32">
        <v>923.41360000000032</v>
      </c>
      <c r="HH35" s="32">
        <v>0</v>
      </c>
      <c r="HI35" s="32">
        <v>0</v>
      </c>
      <c r="HJ35" s="32">
        <v>1930.8196000000003</v>
      </c>
      <c r="HK35" s="32">
        <v>5558.4272000000001</v>
      </c>
      <c r="HL35" s="32">
        <v>-658.23500000000001</v>
      </c>
      <c r="HM35" s="32">
        <v>73.137400000000866</v>
      </c>
      <c r="HN35" s="32">
        <v>73.137400000000866</v>
      </c>
      <c r="HO35" s="32">
        <v>0</v>
      </c>
      <c r="HP35" s="32">
        <v>0</v>
      </c>
      <c r="HQ35" s="32">
        <v>-585.09759999999915</v>
      </c>
      <c r="HR35" s="32">
        <v>4973.3296000000009</v>
      </c>
      <c r="HS35" s="32">
        <v>1609.019</v>
      </c>
      <c r="HT35" s="32">
        <v>-6.0000000007676135E-4</v>
      </c>
      <c r="HU35" s="32">
        <v>-6.0000000007676135E-4</v>
      </c>
      <c r="HV35" s="32">
        <v>0</v>
      </c>
      <c r="HW35" s="32">
        <v>0</v>
      </c>
      <c r="HX35" s="32">
        <v>1609.0183999999999</v>
      </c>
      <c r="HY35" s="32">
        <v>6582.3480000000009</v>
      </c>
      <c r="HZ35" s="32">
        <v>1060.489</v>
      </c>
      <c r="IA35" s="32">
        <v>3.9999999944484443E-4</v>
      </c>
      <c r="IB35" s="32">
        <v>3.9999999944484443E-4</v>
      </c>
      <c r="IC35" s="32">
        <v>0</v>
      </c>
      <c r="ID35" s="32">
        <v>0</v>
      </c>
      <c r="IE35" s="32">
        <v>1060.4893999999995</v>
      </c>
      <c r="IF35" s="32">
        <v>7642.8374000000003</v>
      </c>
      <c r="IG35" s="32">
        <v>-329.11700000000008</v>
      </c>
      <c r="IH35" s="32">
        <v>-36.568999999999619</v>
      </c>
      <c r="II35" s="32">
        <v>-36.568999999999619</v>
      </c>
      <c r="IJ35" s="32">
        <v>0</v>
      </c>
      <c r="IK35" s="32">
        <v>0</v>
      </c>
      <c r="IL35" s="32">
        <v>-365.68599999999969</v>
      </c>
      <c r="IM35" s="32">
        <v>7277.1514000000006</v>
      </c>
      <c r="IN35" s="32">
        <v>-398.25800000000004</v>
      </c>
      <c r="IO35" s="32">
        <v>261.79779999999869</v>
      </c>
      <c r="IP35" s="32">
        <v>261.79779999999869</v>
      </c>
      <c r="IQ35" s="32">
        <v>0</v>
      </c>
      <c r="IR35" s="32">
        <v>0</v>
      </c>
      <c r="IS35" s="32">
        <v>-136.46020000000135</v>
      </c>
      <c r="IT35" s="32">
        <v>7140.6911999999993</v>
      </c>
    </row>
    <row r="36" spans="1:254" s="232" customFormat="1" x14ac:dyDescent="0.25">
      <c r="A36" s="129" t="s">
        <v>97</v>
      </c>
      <c r="B36" s="32">
        <v>88950.424396000002</v>
      </c>
      <c r="C36" s="32">
        <v>-9251.4029999999984</v>
      </c>
      <c r="D36" s="32">
        <v>38287.710228999997</v>
      </c>
      <c r="E36" s="32">
        <v>38308.893159708714</v>
      </c>
      <c r="F36" s="32">
        <v>0</v>
      </c>
      <c r="G36" s="32">
        <v>-21.182930708717322</v>
      </c>
      <c r="H36" s="32">
        <v>29036.307228999998</v>
      </c>
      <c r="I36" s="32">
        <v>117986.731625</v>
      </c>
      <c r="J36" s="32">
        <v>14559.819000000001</v>
      </c>
      <c r="K36" s="32">
        <v>-11876.364988999992</v>
      </c>
      <c r="L36" s="32">
        <v>-11854.74580211863</v>
      </c>
      <c r="M36" s="32">
        <v>0</v>
      </c>
      <c r="N36" s="32">
        <v>-21.619186881362111</v>
      </c>
      <c r="O36" s="32">
        <v>2683.4540110000089</v>
      </c>
      <c r="P36" s="32">
        <v>120670.18563600001</v>
      </c>
      <c r="Q36" s="32">
        <v>2965.8040000000001</v>
      </c>
      <c r="R36" s="32">
        <v>814.74222799997733</v>
      </c>
      <c r="S36" s="32">
        <v>836.46478123868701</v>
      </c>
      <c r="T36" s="32">
        <v>0</v>
      </c>
      <c r="U36" s="32">
        <v>-21.722553238709679</v>
      </c>
      <c r="V36" s="32">
        <v>3780.5462279999774</v>
      </c>
      <c r="W36" s="32">
        <v>124450.73186399999</v>
      </c>
      <c r="X36" s="32">
        <v>-2283.2539999999999</v>
      </c>
      <c r="Y36" s="32">
        <v>12860.274678000016</v>
      </c>
      <c r="Z36" s="32">
        <v>12905.982890475285</v>
      </c>
      <c r="AA36" s="32">
        <v>0</v>
      </c>
      <c r="AB36" s="32">
        <v>-45.708212475268738</v>
      </c>
      <c r="AC36" s="32">
        <v>10577.020678000015</v>
      </c>
      <c r="AD36" s="32">
        <v>135027.752542</v>
      </c>
      <c r="AE36" s="32">
        <v>11456.981</v>
      </c>
      <c r="AF36" s="32">
        <v>13681.370561999996</v>
      </c>
      <c r="AG36" s="32">
        <v>13681.370561999996</v>
      </c>
      <c r="AH36" s="32">
        <v>0</v>
      </c>
      <c r="AI36" s="32">
        <v>0</v>
      </c>
      <c r="AJ36" s="32">
        <v>25138.351561999996</v>
      </c>
      <c r="AK36" s="32">
        <v>160166.104104</v>
      </c>
      <c r="AL36" s="32">
        <v>-1359.9779999999992</v>
      </c>
      <c r="AM36" s="32">
        <v>-8710.3501530000103</v>
      </c>
      <c r="AN36" s="32">
        <v>-8710.3501530000103</v>
      </c>
      <c r="AO36" s="32">
        <v>0</v>
      </c>
      <c r="AP36" s="32">
        <v>0</v>
      </c>
      <c r="AQ36" s="32">
        <v>-10070.328153000009</v>
      </c>
      <c r="AR36" s="32">
        <v>150095.77595099999</v>
      </c>
      <c r="AS36" s="32">
        <v>-10092.399000000001</v>
      </c>
      <c r="AT36" s="32">
        <v>6891.0651000000034</v>
      </c>
      <c r="AU36" s="32">
        <v>6891.0651000000034</v>
      </c>
      <c r="AV36" s="32">
        <v>0</v>
      </c>
      <c r="AW36" s="32">
        <v>0</v>
      </c>
      <c r="AX36" s="32">
        <v>-3201.3338999999978</v>
      </c>
      <c r="AY36" s="32">
        <v>146894.44205099999</v>
      </c>
      <c r="AZ36" s="32">
        <v>-16771.784</v>
      </c>
      <c r="BA36" s="32">
        <v>4390.5164749999967</v>
      </c>
      <c r="BB36" s="32">
        <v>4390.5164749999967</v>
      </c>
      <c r="BC36" s="32">
        <v>0</v>
      </c>
      <c r="BD36" s="32">
        <v>0</v>
      </c>
      <c r="BE36" s="32">
        <v>-12381.267525000003</v>
      </c>
      <c r="BF36" s="32">
        <v>134513.17452599999</v>
      </c>
      <c r="BG36" s="32">
        <v>5100.8639999999996</v>
      </c>
      <c r="BH36" s="32">
        <v>-12.9383760000037</v>
      </c>
      <c r="BI36" s="32">
        <v>-12.9383760000037</v>
      </c>
      <c r="BJ36" s="32">
        <v>0</v>
      </c>
      <c r="BK36" s="32">
        <v>0</v>
      </c>
      <c r="BL36" s="32">
        <v>5087.9256239999959</v>
      </c>
      <c r="BM36" s="32">
        <v>139601.10014999998</v>
      </c>
      <c r="BN36" s="32">
        <v>1656.933</v>
      </c>
      <c r="BO36" s="32">
        <v>-2515.7810459999992</v>
      </c>
      <c r="BP36" s="32">
        <v>-2515.7810459999992</v>
      </c>
      <c r="BQ36" s="32">
        <v>0</v>
      </c>
      <c r="BR36" s="32">
        <v>0</v>
      </c>
      <c r="BS36" s="32">
        <v>-858.84804599999916</v>
      </c>
      <c r="BT36" s="32">
        <v>138742.25210399998</v>
      </c>
      <c r="BU36" s="32">
        <v>10854.65</v>
      </c>
      <c r="BV36" s="32">
        <v>3456.3313699999944</v>
      </c>
      <c r="BW36" s="32">
        <v>3456.3313699999944</v>
      </c>
      <c r="BX36" s="32">
        <v>0</v>
      </c>
      <c r="BY36" s="32">
        <v>0</v>
      </c>
      <c r="BZ36" s="32">
        <v>14310.981369999994</v>
      </c>
      <c r="CA36" s="32">
        <v>153053.23347399998</v>
      </c>
      <c r="CB36" s="32">
        <v>-43503.391999999993</v>
      </c>
      <c r="CC36" s="32">
        <v>7265.9406520000048</v>
      </c>
      <c r="CD36" s="32">
        <v>6915.4388522717445</v>
      </c>
      <c r="CE36" s="32">
        <v>0</v>
      </c>
      <c r="CF36" s="32">
        <v>350.50179972826027</v>
      </c>
      <c r="CG36" s="32">
        <v>-36237.451347999988</v>
      </c>
      <c r="CH36" s="32">
        <v>116815.78212599999</v>
      </c>
      <c r="CI36" s="32">
        <v>7731.4299999999994</v>
      </c>
      <c r="CJ36" s="32">
        <v>-5632.3634859999938</v>
      </c>
      <c r="CK36" s="32">
        <v>-5632.3634859999938</v>
      </c>
      <c r="CL36" s="32">
        <v>0</v>
      </c>
      <c r="CM36" s="32">
        <v>0</v>
      </c>
      <c r="CN36" s="32">
        <v>2099.0665140000056</v>
      </c>
      <c r="CO36" s="32">
        <v>118914.84864</v>
      </c>
      <c r="CP36" s="32">
        <v>-2064.6999999999998</v>
      </c>
      <c r="CQ36" s="32">
        <v>-3529.6100500000002</v>
      </c>
      <c r="CR36" s="32">
        <v>-3529.6100500000002</v>
      </c>
      <c r="CS36" s="32">
        <v>0</v>
      </c>
      <c r="CT36" s="32">
        <v>0</v>
      </c>
      <c r="CU36" s="32">
        <v>-5594.31005</v>
      </c>
      <c r="CV36" s="32">
        <v>113320.53859</v>
      </c>
      <c r="CW36" s="32">
        <v>11767.018000000002</v>
      </c>
      <c r="CX36" s="32">
        <v>9442.3809580000179</v>
      </c>
      <c r="CY36" s="32">
        <v>9442.3809580000179</v>
      </c>
      <c r="CZ36" s="32">
        <v>0</v>
      </c>
      <c r="DA36" s="32">
        <v>0</v>
      </c>
      <c r="DB36" s="32">
        <v>21209.39895800002</v>
      </c>
      <c r="DC36" s="32">
        <v>134529.93754800002</v>
      </c>
      <c r="DD36" s="32">
        <v>-24366.126</v>
      </c>
      <c r="DE36" s="32">
        <v>-3674.7482040000214</v>
      </c>
      <c r="DF36" s="32">
        <v>-3674.7482040000214</v>
      </c>
      <c r="DG36" s="32">
        <v>0</v>
      </c>
      <c r="DH36" s="32">
        <v>0</v>
      </c>
      <c r="DI36" s="32">
        <v>-28040.874204000022</v>
      </c>
      <c r="DJ36" s="32">
        <v>106489.06334399999</v>
      </c>
      <c r="DK36" s="32">
        <v>4231.155999999999</v>
      </c>
      <c r="DL36" s="32">
        <v>-2460.8759989999926</v>
      </c>
      <c r="DM36" s="32">
        <v>-2460.8759989999926</v>
      </c>
      <c r="DN36" s="32">
        <v>0</v>
      </c>
      <c r="DO36" s="32">
        <v>0</v>
      </c>
      <c r="DP36" s="32">
        <v>1770.2800010000065</v>
      </c>
      <c r="DQ36" s="32">
        <v>108259.343345</v>
      </c>
      <c r="DR36" s="32">
        <v>32714.180999999997</v>
      </c>
      <c r="DS36" s="32">
        <v>-4175.6792489999934</v>
      </c>
      <c r="DT36" s="32">
        <v>-4175.6792489999934</v>
      </c>
      <c r="DU36" s="32">
        <v>0</v>
      </c>
      <c r="DV36" s="32">
        <v>0</v>
      </c>
      <c r="DW36" s="32">
        <v>28538.501751000003</v>
      </c>
      <c r="DX36" s="32">
        <v>136797.845096</v>
      </c>
      <c r="DY36" s="32">
        <v>15815.996000000005</v>
      </c>
      <c r="DZ36" s="32">
        <v>-13945.026873999994</v>
      </c>
      <c r="EA36" s="32">
        <v>-13945.026873999994</v>
      </c>
      <c r="EB36" s="32">
        <v>0</v>
      </c>
      <c r="EC36" s="32">
        <v>0</v>
      </c>
      <c r="ED36" s="32">
        <v>1870.9691260000109</v>
      </c>
      <c r="EE36" s="32">
        <v>138668.81422200002</v>
      </c>
      <c r="EF36" s="32">
        <v>35157.797999999995</v>
      </c>
      <c r="EG36" s="32">
        <v>-25764.176022000014</v>
      </c>
      <c r="EH36" s="32">
        <v>-1503.6059133043127</v>
      </c>
      <c r="EI36" s="32">
        <v>0</v>
      </c>
      <c r="EJ36" s="32">
        <v>-24260.570108695701</v>
      </c>
      <c r="EK36" s="32">
        <v>9393.621977999981</v>
      </c>
      <c r="EL36" s="32">
        <v>148062.4362</v>
      </c>
      <c r="EM36" s="32">
        <v>22100.434999999998</v>
      </c>
      <c r="EN36" s="32">
        <v>53627.591300000029</v>
      </c>
      <c r="EO36" s="32">
        <v>33460.304915384622</v>
      </c>
      <c r="EP36" s="32">
        <v>0</v>
      </c>
      <c r="EQ36" s="32">
        <v>20167.286384615407</v>
      </c>
      <c r="ER36" s="32">
        <v>75728.026300000027</v>
      </c>
      <c r="ES36" s="32">
        <v>223790.46250000002</v>
      </c>
      <c r="ET36" s="32">
        <v>-4722.8600000000006</v>
      </c>
      <c r="EU36" s="32">
        <v>-6597.6905000000115</v>
      </c>
      <c r="EV36" s="32">
        <v>-9719.7528692307842</v>
      </c>
      <c r="EW36" s="32">
        <v>0</v>
      </c>
      <c r="EX36" s="32">
        <v>3122.0623692307727</v>
      </c>
      <c r="EY36" s="32">
        <v>-11320.550500000012</v>
      </c>
      <c r="EZ36" s="32">
        <v>212469.91200000001</v>
      </c>
      <c r="FA36" s="32">
        <v>24394.39</v>
      </c>
      <c r="FB36" s="32">
        <v>12873.4905</v>
      </c>
      <c r="FC36" s="32">
        <v>15329.855190217395</v>
      </c>
      <c r="FD36" s="32">
        <v>0</v>
      </c>
      <c r="FE36" s="32">
        <v>-2456.364690217395</v>
      </c>
      <c r="FF36" s="32">
        <v>37267.880499999999</v>
      </c>
      <c r="FG36" s="32">
        <v>249737.79250000001</v>
      </c>
      <c r="FH36" s="32">
        <v>-35581.495000000003</v>
      </c>
      <c r="FI36" s="32">
        <v>-3227.7815000000046</v>
      </c>
      <c r="FJ36" s="32">
        <v>2991.1388043478237</v>
      </c>
      <c r="FK36" s="32">
        <v>0</v>
      </c>
      <c r="FL36" s="32">
        <v>-6218.9203043478283</v>
      </c>
      <c r="FM36" s="32">
        <v>-38809.276500000007</v>
      </c>
      <c r="FN36" s="32">
        <v>210928.516</v>
      </c>
      <c r="FO36" s="32">
        <v>16511.707000000002</v>
      </c>
      <c r="FP36" s="32">
        <v>-4470.1637999999875</v>
      </c>
      <c r="FQ36" s="32">
        <v>-6232.2357899999897</v>
      </c>
      <c r="FR36" s="32">
        <v>0</v>
      </c>
      <c r="FS36" s="32">
        <v>1762.0719900000022</v>
      </c>
      <c r="FT36" s="32">
        <v>12041.543200000015</v>
      </c>
      <c r="FU36" s="32">
        <v>222970.05920000002</v>
      </c>
      <c r="FV36" s="32">
        <v>29255.262000000002</v>
      </c>
      <c r="FW36" s="32">
        <v>-9078.9651000000158</v>
      </c>
      <c r="FX36" s="32">
        <v>-4912.7179604395697</v>
      </c>
      <c r="FY36" s="32">
        <v>0</v>
      </c>
      <c r="FZ36" s="32">
        <v>-4166.2471395604462</v>
      </c>
      <c r="GA36" s="32">
        <v>20176.296899999987</v>
      </c>
      <c r="GB36" s="32">
        <v>243146.3561</v>
      </c>
      <c r="GC36" s="32">
        <v>8345.9069999999992</v>
      </c>
      <c r="GD36" s="32">
        <v>-11697.015100000011</v>
      </c>
      <c r="GE36" s="32">
        <v>-6987.5842032608762</v>
      </c>
      <c r="GF36" s="32">
        <v>0</v>
      </c>
      <c r="GG36" s="32">
        <v>-4709.4308967391353</v>
      </c>
      <c r="GH36" s="32">
        <v>-3351.1081000000122</v>
      </c>
      <c r="GI36" s="32">
        <v>239795.24799999999</v>
      </c>
      <c r="GJ36" s="32">
        <v>-34053.120000000003</v>
      </c>
      <c r="GK36" s="32">
        <v>508.34220000002097</v>
      </c>
      <c r="GL36" s="32">
        <v>3763.3805717391456</v>
      </c>
      <c r="GM36" s="32">
        <v>0</v>
      </c>
      <c r="GN36" s="32">
        <v>-3255.0383717391246</v>
      </c>
      <c r="GO36" s="32">
        <v>-33544.777799999982</v>
      </c>
      <c r="GP36" s="32">
        <v>206250.47020000001</v>
      </c>
      <c r="GQ36" s="32">
        <v>-33094.565000000002</v>
      </c>
      <c r="GR36" s="32">
        <v>15304.160599999974</v>
      </c>
      <c r="GS36" s="32">
        <v>13105.465041111083</v>
      </c>
      <c r="GT36" s="32">
        <v>0</v>
      </c>
      <c r="GU36" s="32">
        <v>2198.6955588888904</v>
      </c>
      <c r="GV36" s="32">
        <v>-17790.404400000029</v>
      </c>
      <c r="GW36" s="32">
        <v>188460.06579999998</v>
      </c>
      <c r="GX36" s="32">
        <v>69187.838999999993</v>
      </c>
      <c r="GY36" s="32">
        <v>-146.27499999997963</v>
      </c>
      <c r="GZ36" s="32">
        <v>-3481.3335999999795</v>
      </c>
      <c r="HA36" s="32">
        <v>0</v>
      </c>
      <c r="HB36" s="32">
        <v>3335.0585999999998</v>
      </c>
      <c r="HC36" s="32">
        <v>69041.564000000013</v>
      </c>
      <c r="HD36" s="32">
        <v>257501.6298</v>
      </c>
      <c r="HE36" s="32">
        <v>-713.67299999999886</v>
      </c>
      <c r="HF36" s="32">
        <v>55361.612800000046</v>
      </c>
      <c r="HG36" s="32">
        <v>56620.844794792043</v>
      </c>
      <c r="HH36" s="32">
        <v>0</v>
      </c>
      <c r="HI36" s="32">
        <v>-1259.2319947919968</v>
      </c>
      <c r="HJ36" s="32">
        <v>54647.939800000051</v>
      </c>
      <c r="HK36" s="32">
        <v>312149.56960000005</v>
      </c>
      <c r="HL36" s="32">
        <v>19381.359000000004</v>
      </c>
      <c r="HM36" s="32">
        <v>29474.2906</v>
      </c>
      <c r="HN36" s="32">
        <v>10897.441799999997</v>
      </c>
      <c r="HO36" s="32">
        <v>0</v>
      </c>
      <c r="HP36" s="32">
        <v>18576.848800000003</v>
      </c>
      <c r="HQ36" s="32">
        <v>48855.649600000004</v>
      </c>
      <c r="HR36" s="32">
        <v>361005.21920000005</v>
      </c>
      <c r="HS36" s="32">
        <v>43589.771999999997</v>
      </c>
      <c r="HT36" s="32">
        <v>2925.4871999999741</v>
      </c>
      <c r="HU36" s="32">
        <v>2706.0755999999742</v>
      </c>
      <c r="HV36" s="32">
        <v>0</v>
      </c>
      <c r="HW36" s="32">
        <v>219.41159999999991</v>
      </c>
      <c r="HX36" s="32">
        <v>46515.259199999971</v>
      </c>
      <c r="HY36" s="32">
        <v>407520.47840000002</v>
      </c>
      <c r="HZ36" s="32">
        <v>-8118.2290000000003</v>
      </c>
      <c r="IA36" s="32">
        <v>2303.821600000033</v>
      </c>
      <c r="IB36" s="32">
        <v>621.66600000003291</v>
      </c>
      <c r="IC36" s="32">
        <v>0</v>
      </c>
      <c r="ID36" s="32">
        <v>1682.1556</v>
      </c>
      <c r="IE36" s="32">
        <v>-5814.4073999999673</v>
      </c>
      <c r="IF36" s="32">
        <v>401706.07100000005</v>
      </c>
      <c r="IG36" s="32">
        <v>-13018.422</v>
      </c>
      <c r="IH36" s="32">
        <v>-3181.467800000004</v>
      </c>
      <c r="II36" s="32">
        <v>-5046.4664000000039</v>
      </c>
      <c r="IJ36" s="32">
        <v>0</v>
      </c>
      <c r="IK36" s="32">
        <v>1864.9985999999999</v>
      </c>
      <c r="IL36" s="32">
        <v>-16199.889800000004</v>
      </c>
      <c r="IM36" s="32">
        <v>385506.18120000005</v>
      </c>
      <c r="IN36" s="32">
        <v>-6108.6960000000017</v>
      </c>
      <c r="IO36" s="32">
        <v>21050.957999999933</v>
      </c>
      <c r="IP36" s="32">
        <v>21270.522899999934</v>
      </c>
      <c r="IQ36" s="32">
        <v>0</v>
      </c>
      <c r="IR36" s="32">
        <v>-219.56490000000122</v>
      </c>
      <c r="IS36" s="32">
        <v>14942.26199999993</v>
      </c>
      <c r="IT36" s="32">
        <v>400448.44319999998</v>
      </c>
    </row>
    <row r="37" spans="1:254" s="232" customFormat="1" x14ac:dyDescent="0.25">
      <c r="A37" s="89" t="s">
        <v>89</v>
      </c>
      <c r="B37" s="32">
        <v>1403527.6324480001</v>
      </c>
      <c r="C37" s="32">
        <v>15422.122000000001</v>
      </c>
      <c r="D37" s="32">
        <v>683244.19980199984</v>
      </c>
      <c r="E37" s="32">
        <v>683244.19980199984</v>
      </c>
      <c r="F37" s="32">
        <v>0</v>
      </c>
      <c r="G37" s="32">
        <v>0</v>
      </c>
      <c r="H37" s="32">
        <v>698666.32180199982</v>
      </c>
      <c r="I37" s="32">
        <v>2102193.95425</v>
      </c>
      <c r="J37" s="32">
        <v>-5614.1820000000007</v>
      </c>
      <c r="K37" s="32">
        <v>-216650.92235999976</v>
      </c>
      <c r="L37" s="32">
        <v>-216650.92235999976</v>
      </c>
      <c r="M37" s="32">
        <v>0</v>
      </c>
      <c r="N37" s="32">
        <v>0</v>
      </c>
      <c r="O37" s="32">
        <v>-222265.10435999976</v>
      </c>
      <c r="P37" s="32">
        <v>1879928.8498900002</v>
      </c>
      <c r="Q37" s="32">
        <v>-9747.5400000000009</v>
      </c>
      <c r="R37" s="32">
        <v>45705.52347799969</v>
      </c>
      <c r="S37" s="32">
        <v>45705.52347799969</v>
      </c>
      <c r="T37" s="32">
        <v>0</v>
      </c>
      <c r="U37" s="32">
        <v>0</v>
      </c>
      <c r="V37" s="32">
        <v>35957.983477999689</v>
      </c>
      <c r="W37" s="32">
        <v>1915886.8333679999</v>
      </c>
      <c r="X37" s="32">
        <v>-10211.294</v>
      </c>
      <c r="Y37" s="32">
        <v>218767.50080400007</v>
      </c>
      <c r="Z37" s="32">
        <v>218767.50080400007</v>
      </c>
      <c r="AA37" s="32">
        <v>0</v>
      </c>
      <c r="AB37" s="32">
        <v>0</v>
      </c>
      <c r="AC37" s="32">
        <v>208556.20680400007</v>
      </c>
      <c r="AD37" s="32">
        <v>2124443.0401719999</v>
      </c>
      <c r="AE37" s="32">
        <v>-11748.205</v>
      </c>
      <c r="AF37" s="32">
        <v>212951.60425200025</v>
      </c>
      <c r="AG37" s="32">
        <v>198268.57266657348</v>
      </c>
      <c r="AH37" s="32">
        <v>0</v>
      </c>
      <c r="AI37" s="32">
        <v>14683.031585426768</v>
      </c>
      <c r="AJ37" s="32">
        <v>201203.39925200026</v>
      </c>
      <c r="AK37" s="32">
        <v>2325646.4394240002</v>
      </c>
      <c r="AL37" s="32">
        <v>-29602.894999999997</v>
      </c>
      <c r="AM37" s="32">
        <v>-120139.45411000031</v>
      </c>
      <c r="AN37" s="32">
        <v>-120139.45411000031</v>
      </c>
      <c r="AO37" s="32">
        <v>0</v>
      </c>
      <c r="AP37" s="32">
        <v>0</v>
      </c>
      <c r="AQ37" s="32">
        <v>-149742.3491100003</v>
      </c>
      <c r="AR37" s="32">
        <v>2175904.0903139999</v>
      </c>
      <c r="AS37" s="32">
        <v>-25689.739999999998</v>
      </c>
      <c r="AT37" s="32">
        <v>92277.393983000191</v>
      </c>
      <c r="AU37" s="32">
        <v>92277.393983000191</v>
      </c>
      <c r="AV37" s="32">
        <v>0</v>
      </c>
      <c r="AW37" s="32">
        <v>0</v>
      </c>
      <c r="AX37" s="32">
        <v>66587.6539830002</v>
      </c>
      <c r="AY37" s="32">
        <v>2242491.7442970001</v>
      </c>
      <c r="AZ37" s="32">
        <v>4090.7099999999996</v>
      </c>
      <c r="BA37" s="32">
        <v>110565.83486499959</v>
      </c>
      <c r="BB37" s="32">
        <v>110565.83486499959</v>
      </c>
      <c r="BC37" s="32">
        <v>0</v>
      </c>
      <c r="BD37" s="32">
        <v>0</v>
      </c>
      <c r="BE37" s="32">
        <v>114656.5448649996</v>
      </c>
      <c r="BF37" s="32">
        <v>2357148.2891619997</v>
      </c>
      <c r="BG37" s="32">
        <v>3293.2459999999996</v>
      </c>
      <c r="BH37" s="32">
        <v>-17220.209107999879</v>
      </c>
      <c r="BI37" s="32">
        <v>-17220.209107999879</v>
      </c>
      <c r="BJ37" s="32">
        <v>0</v>
      </c>
      <c r="BK37" s="32">
        <v>0</v>
      </c>
      <c r="BL37" s="32">
        <v>-13926.96310799988</v>
      </c>
      <c r="BM37" s="32">
        <v>2343221.3260539998</v>
      </c>
      <c r="BN37" s="32">
        <v>-15951.192999999999</v>
      </c>
      <c r="BO37" s="32">
        <v>-74509.366950000142</v>
      </c>
      <c r="BP37" s="32">
        <v>-74509.366950000142</v>
      </c>
      <c r="BQ37" s="32">
        <v>0</v>
      </c>
      <c r="BR37" s="32">
        <v>0</v>
      </c>
      <c r="BS37" s="32">
        <v>-90460.559950000141</v>
      </c>
      <c r="BT37" s="32">
        <v>2252760.7661039997</v>
      </c>
      <c r="BU37" s="32">
        <v>-1483.9889999999996</v>
      </c>
      <c r="BV37" s="32">
        <v>37705.803848000185</v>
      </c>
      <c r="BW37" s="32">
        <v>37705.803848000185</v>
      </c>
      <c r="BX37" s="32">
        <v>0</v>
      </c>
      <c r="BY37" s="32">
        <v>0</v>
      </c>
      <c r="BZ37" s="32">
        <v>36221.814848000184</v>
      </c>
      <c r="CA37" s="32">
        <v>2288982.5809519999</v>
      </c>
      <c r="CB37" s="32">
        <v>23433.739000000001</v>
      </c>
      <c r="CC37" s="32">
        <v>135410.39954700001</v>
      </c>
      <c r="CD37" s="32">
        <v>135410.39954700001</v>
      </c>
      <c r="CE37" s="32">
        <v>0</v>
      </c>
      <c r="CF37" s="32">
        <v>0</v>
      </c>
      <c r="CG37" s="32">
        <v>158844.13854700001</v>
      </c>
      <c r="CH37" s="32">
        <v>2447826.7194989999</v>
      </c>
      <c r="CI37" s="32">
        <v>6643.3689999999988</v>
      </c>
      <c r="CJ37" s="32">
        <v>-131834.82052000012</v>
      </c>
      <c r="CK37" s="32">
        <v>-131834.82052000012</v>
      </c>
      <c r="CL37" s="32">
        <v>0</v>
      </c>
      <c r="CM37" s="32">
        <v>0</v>
      </c>
      <c r="CN37" s="32">
        <v>-125191.45152000012</v>
      </c>
      <c r="CO37" s="32">
        <v>2322635.2679789998</v>
      </c>
      <c r="CP37" s="32">
        <v>-3876.5910000000003</v>
      </c>
      <c r="CQ37" s="32">
        <v>-34303.567048999495</v>
      </c>
      <c r="CR37" s="32">
        <v>-34303.567048999495</v>
      </c>
      <c r="CS37" s="32">
        <v>0</v>
      </c>
      <c r="CT37" s="32">
        <v>0</v>
      </c>
      <c r="CU37" s="32">
        <v>-38180.158048999496</v>
      </c>
      <c r="CV37" s="32">
        <v>2284455.1099300003</v>
      </c>
      <c r="CW37" s="32">
        <v>21974.454999999998</v>
      </c>
      <c r="CX37" s="32">
        <v>183647.70149800004</v>
      </c>
      <c r="CY37" s="32">
        <v>183647.70149800004</v>
      </c>
      <c r="CZ37" s="32">
        <v>0</v>
      </c>
      <c r="DA37" s="32">
        <v>0</v>
      </c>
      <c r="DB37" s="32">
        <v>205622.15649800003</v>
      </c>
      <c r="DC37" s="32">
        <v>2490077.2664280003</v>
      </c>
      <c r="DD37" s="32">
        <v>42491.385999999999</v>
      </c>
      <c r="DE37" s="32">
        <v>-55050.47797200043</v>
      </c>
      <c r="DF37" s="32">
        <v>-55050.47797200043</v>
      </c>
      <c r="DG37" s="32">
        <v>0</v>
      </c>
      <c r="DH37" s="32">
        <v>0</v>
      </c>
      <c r="DI37" s="32">
        <v>-12559.091972000431</v>
      </c>
      <c r="DJ37" s="32">
        <v>2477518.1744559999</v>
      </c>
      <c r="DK37" s="32">
        <v>14344.062999999998</v>
      </c>
      <c r="DL37" s="32">
        <v>-39064.65598099996</v>
      </c>
      <c r="DM37" s="32">
        <v>-39064.65598099996</v>
      </c>
      <c r="DN37" s="32">
        <v>0</v>
      </c>
      <c r="DO37" s="32">
        <v>0</v>
      </c>
      <c r="DP37" s="32">
        <v>-24720.592980999965</v>
      </c>
      <c r="DQ37" s="32">
        <v>2452797.5814749999</v>
      </c>
      <c r="DR37" s="32">
        <v>14414.225</v>
      </c>
      <c r="DS37" s="32">
        <v>-96930.093005000061</v>
      </c>
      <c r="DT37" s="32">
        <v>-96930.093005000061</v>
      </c>
      <c r="DU37" s="32">
        <v>0</v>
      </c>
      <c r="DV37" s="32">
        <v>0</v>
      </c>
      <c r="DW37" s="32">
        <v>-82515.868005000055</v>
      </c>
      <c r="DX37" s="32">
        <v>2370281.7134699998</v>
      </c>
      <c r="DY37" s="32">
        <v>23297.192999999999</v>
      </c>
      <c r="DZ37" s="32">
        <v>-191784.01083599965</v>
      </c>
      <c r="EA37" s="32">
        <v>-191784.01083599965</v>
      </c>
      <c r="EB37" s="32">
        <v>0</v>
      </c>
      <c r="EC37" s="32">
        <v>0</v>
      </c>
      <c r="ED37" s="32">
        <v>-168486.81783599965</v>
      </c>
      <c r="EE37" s="32">
        <v>2201794.8956340002</v>
      </c>
      <c r="EF37" s="32">
        <v>20308.343000000001</v>
      </c>
      <c r="EG37" s="32">
        <v>-35393.254634000019</v>
      </c>
      <c r="EH37" s="32">
        <v>-35393.254634000019</v>
      </c>
      <c r="EI37" s="32">
        <v>0</v>
      </c>
      <c r="EJ37" s="32">
        <v>0</v>
      </c>
      <c r="EK37" s="32">
        <v>-15084.911634000018</v>
      </c>
      <c r="EL37" s="32">
        <v>2186709.9840000002</v>
      </c>
      <c r="EM37" s="32">
        <v>24013.214</v>
      </c>
      <c r="EN37" s="32">
        <v>401634.08300000028</v>
      </c>
      <c r="EO37" s="32">
        <v>401634.08300000028</v>
      </c>
      <c r="EP37" s="32">
        <v>0</v>
      </c>
      <c r="EQ37" s="32">
        <v>0</v>
      </c>
      <c r="ER37" s="32">
        <v>425647.29700000025</v>
      </c>
      <c r="ES37" s="32">
        <v>2612357.2810000004</v>
      </c>
      <c r="ET37" s="32">
        <v>43822.275999999998</v>
      </c>
      <c r="EU37" s="32">
        <v>-126159.38000000028</v>
      </c>
      <c r="EV37" s="32">
        <v>-126159.38000000028</v>
      </c>
      <c r="EW37" s="32">
        <v>0</v>
      </c>
      <c r="EX37" s="32">
        <v>0</v>
      </c>
      <c r="EY37" s="32">
        <v>-82337.104000000283</v>
      </c>
      <c r="EZ37" s="32">
        <v>2530020.1770000001</v>
      </c>
      <c r="FA37" s="32">
        <v>25665.579999999998</v>
      </c>
      <c r="FB37" s="32">
        <v>153509.43450000006</v>
      </c>
      <c r="FC37" s="32">
        <v>153509.43450000006</v>
      </c>
      <c r="FD37" s="32">
        <v>0</v>
      </c>
      <c r="FE37" s="32">
        <v>0</v>
      </c>
      <c r="FF37" s="32">
        <v>179175.01450000005</v>
      </c>
      <c r="FG37" s="32">
        <v>2709195.1915000002</v>
      </c>
      <c r="FH37" s="32">
        <v>54663.875</v>
      </c>
      <c r="FI37" s="32">
        <v>322.37869999976829</v>
      </c>
      <c r="FJ37" s="32">
        <v>322.37869999976829</v>
      </c>
      <c r="FK37" s="32">
        <v>0</v>
      </c>
      <c r="FL37" s="32">
        <v>0</v>
      </c>
      <c r="FM37" s="32">
        <v>54986.253699999768</v>
      </c>
      <c r="FN37" s="32">
        <v>2764181.4452</v>
      </c>
      <c r="FO37" s="32">
        <v>42868.445000000007</v>
      </c>
      <c r="FP37" s="32">
        <v>-40085.149799999956</v>
      </c>
      <c r="FQ37" s="32">
        <v>-40085.149799999956</v>
      </c>
      <c r="FR37" s="32">
        <v>0</v>
      </c>
      <c r="FS37" s="32">
        <v>0</v>
      </c>
      <c r="FT37" s="32">
        <v>2783.2952000000514</v>
      </c>
      <c r="FU37" s="32">
        <v>2766964.7404</v>
      </c>
      <c r="FV37" s="32">
        <v>22033.142</v>
      </c>
      <c r="FW37" s="32">
        <v>-69900.362199999858</v>
      </c>
      <c r="FX37" s="32">
        <v>-69900.362199999858</v>
      </c>
      <c r="FY37" s="32">
        <v>0</v>
      </c>
      <c r="FZ37" s="32">
        <v>0</v>
      </c>
      <c r="GA37" s="32">
        <v>-47867.220199999865</v>
      </c>
      <c r="GB37" s="32">
        <v>2719097.5202000001</v>
      </c>
      <c r="GC37" s="32">
        <v>40593.162000000004</v>
      </c>
      <c r="GD37" s="32">
        <v>-61482.554200000122</v>
      </c>
      <c r="GE37" s="32">
        <v>-61482.554200000122</v>
      </c>
      <c r="GF37" s="32">
        <v>0</v>
      </c>
      <c r="GG37" s="32">
        <v>0</v>
      </c>
      <c r="GH37" s="32">
        <v>-20889.392200000118</v>
      </c>
      <c r="GI37" s="32">
        <v>2698208.128</v>
      </c>
      <c r="GJ37" s="32">
        <v>52857.498</v>
      </c>
      <c r="GK37" s="32">
        <v>71491.562599999976</v>
      </c>
      <c r="GL37" s="32">
        <v>71491.562599999976</v>
      </c>
      <c r="GM37" s="32">
        <v>0</v>
      </c>
      <c r="GN37" s="32">
        <v>0</v>
      </c>
      <c r="GO37" s="32">
        <v>124349.06059999997</v>
      </c>
      <c r="GP37" s="32">
        <v>2822557.1886</v>
      </c>
      <c r="GQ37" s="32">
        <v>81277.724999999991</v>
      </c>
      <c r="GR37" s="32">
        <v>182849.58539999987</v>
      </c>
      <c r="GS37" s="32">
        <v>203580.14352666654</v>
      </c>
      <c r="GT37" s="32">
        <v>0</v>
      </c>
      <c r="GU37" s="32">
        <v>-20730.55812666667</v>
      </c>
      <c r="GV37" s="32">
        <v>264127.31039999984</v>
      </c>
      <c r="GW37" s="32">
        <v>3086684.4989999998</v>
      </c>
      <c r="GX37" s="32">
        <v>76004.231</v>
      </c>
      <c r="GY37" s="32">
        <v>-3803.1377999999968</v>
      </c>
      <c r="GZ37" s="32">
        <v>-3803.1377999999968</v>
      </c>
      <c r="HA37" s="32">
        <v>0</v>
      </c>
      <c r="HB37" s="32">
        <v>0</v>
      </c>
      <c r="HC37" s="32">
        <v>72201.093200000003</v>
      </c>
      <c r="HD37" s="32">
        <v>3158885.5921999998</v>
      </c>
      <c r="HE37" s="32">
        <v>83653.630999999994</v>
      </c>
      <c r="HF37" s="32">
        <v>788600.39780000038</v>
      </c>
      <c r="HG37" s="32">
        <v>788600.39780000038</v>
      </c>
      <c r="HH37" s="32">
        <v>0</v>
      </c>
      <c r="HI37" s="32">
        <v>0</v>
      </c>
      <c r="HJ37" s="32">
        <v>872254.02880000044</v>
      </c>
      <c r="HK37" s="32">
        <v>4031139.6210000003</v>
      </c>
      <c r="HL37" s="32">
        <v>62239.756999999998</v>
      </c>
      <c r="HM37" s="32">
        <v>4790.4868000002898</v>
      </c>
      <c r="HN37" s="32">
        <v>4790.4868000002898</v>
      </c>
      <c r="HO37" s="32">
        <v>0</v>
      </c>
      <c r="HP37" s="32">
        <v>0</v>
      </c>
      <c r="HQ37" s="32">
        <v>67030.243800000288</v>
      </c>
      <c r="HR37" s="32">
        <v>4098169.8648000006</v>
      </c>
      <c r="HS37" s="32">
        <v>125759.416</v>
      </c>
      <c r="HT37" s="32">
        <v>1097.057399999554</v>
      </c>
      <c r="HU37" s="32">
        <v>1097.057399999554</v>
      </c>
      <c r="HV37" s="32">
        <v>0</v>
      </c>
      <c r="HW37" s="32">
        <v>0</v>
      </c>
      <c r="HX37" s="32">
        <v>126856.47339999955</v>
      </c>
      <c r="HY37" s="32">
        <v>4225026.3382000001</v>
      </c>
      <c r="HZ37" s="32">
        <v>107365.409</v>
      </c>
      <c r="IA37" s="32">
        <v>-1279.9003999997076</v>
      </c>
      <c r="IB37" s="32">
        <v>-1279.9003999997076</v>
      </c>
      <c r="IC37" s="32">
        <v>0</v>
      </c>
      <c r="ID37" s="32">
        <v>0</v>
      </c>
      <c r="IE37" s="32">
        <v>106085.50860000029</v>
      </c>
      <c r="IF37" s="32">
        <v>4331111.8468000004</v>
      </c>
      <c r="IG37" s="32">
        <v>62788.286</v>
      </c>
      <c r="IH37" s="32">
        <v>-1645.5868000003175</v>
      </c>
      <c r="II37" s="32">
        <v>-1645.5868000003175</v>
      </c>
      <c r="IJ37" s="32">
        <v>0</v>
      </c>
      <c r="IK37" s="32">
        <v>0</v>
      </c>
      <c r="IL37" s="32">
        <v>61142.699199999683</v>
      </c>
      <c r="IM37" s="32">
        <v>4392254.5460000001</v>
      </c>
      <c r="IN37" s="32">
        <v>134290.38800000001</v>
      </c>
      <c r="IO37" s="32">
        <v>174688.6435999994</v>
      </c>
      <c r="IP37" s="32">
        <v>174688.6435999994</v>
      </c>
      <c r="IQ37" s="32">
        <v>0</v>
      </c>
      <c r="IR37" s="32">
        <v>0</v>
      </c>
      <c r="IS37" s="32">
        <v>308979.03159999941</v>
      </c>
      <c r="IT37" s="32">
        <v>4701233.5775999995</v>
      </c>
    </row>
    <row r="38" spans="1:254" s="232" customFormat="1" ht="22.8" x14ac:dyDescent="0.25">
      <c r="A38" s="235" t="s">
        <v>148</v>
      </c>
      <c r="B38" s="32">
        <v>1356679.252572</v>
      </c>
      <c r="C38" s="32">
        <v>13578.244999999999</v>
      </c>
      <c r="D38" s="32">
        <v>662077.43417799997</v>
      </c>
      <c r="E38" s="32">
        <v>662077.43417799997</v>
      </c>
      <c r="F38" s="32">
        <v>0</v>
      </c>
      <c r="G38" s="32">
        <v>0</v>
      </c>
      <c r="H38" s="32">
        <v>675655.67917799996</v>
      </c>
      <c r="I38" s="32">
        <v>2032334.93175</v>
      </c>
      <c r="J38" s="32">
        <v>-4680.402</v>
      </c>
      <c r="K38" s="32">
        <v>-210393.47741599986</v>
      </c>
      <c r="L38" s="32">
        <v>-210393.47741599986</v>
      </c>
      <c r="M38" s="32">
        <v>0</v>
      </c>
      <c r="N38" s="32">
        <v>0</v>
      </c>
      <c r="O38" s="32">
        <v>-215073.87941599987</v>
      </c>
      <c r="P38" s="32">
        <v>1817261.0523340001</v>
      </c>
      <c r="Q38" s="32">
        <v>-5098.0949999999993</v>
      </c>
      <c r="R38" s="32">
        <v>44329.382137999899</v>
      </c>
      <c r="S38" s="32">
        <v>44329.382137999899</v>
      </c>
      <c r="T38" s="32">
        <v>0</v>
      </c>
      <c r="U38" s="32">
        <v>0</v>
      </c>
      <c r="V38" s="32">
        <v>39231.287137999898</v>
      </c>
      <c r="W38" s="32">
        <v>1856492.339472</v>
      </c>
      <c r="X38" s="32">
        <v>-8309.0090000000018</v>
      </c>
      <c r="Y38" s="32">
        <v>212729.94415100003</v>
      </c>
      <c r="Z38" s="32">
        <v>212729.94415100003</v>
      </c>
      <c r="AA38" s="32">
        <v>0</v>
      </c>
      <c r="AB38" s="32">
        <v>0</v>
      </c>
      <c r="AC38" s="32">
        <v>204420.93515100004</v>
      </c>
      <c r="AD38" s="32">
        <v>2060913.2746230001</v>
      </c>
      <c r="AE38" s="32">
        <v>-21488.387000000002</v>
      </c>
      <c r="AF38" s="32">
        <v>189948.8501690001</v>
      </c>
      <c r="AG38" s="32">
        <v>189948.8501690001</v>
      </c>
      <c r="AH38" s="32">
        <v>0</v>
      </c>
      <c r="AI38" s="32">
        <v>0</v>
      </c>
      <c r="AJ38" s="32">
        <v>168460.46316900011</v>
      </c>
      <c r="AK38" s="32">
        <v>2229373.7377920002</v>
      </c>
      <c r="AL38" s="32">
        <v>-30512.088</v>
      </c>
      <c r="AM38" s="32">
        <v>-115490.52418500021</v>
      </c>
      <c r="AN38" s="32">
        <v>-115490.52418500021</v>
      </c>
      <c r="AO38" s="32">
        <v>0</v>
      </c>
      <c r="AP38" s="32">
        <v>0</v>
      </c>
      <c r="AQ38" s="32">
        <v>-146002.61218500021</v>
      </c>
      <c r="AR38" s="32">
        <v>2083371.125607</v>
      </c>
      <c r="AS38" s="32">
        <v>-19091.344000000001</v>
      </c>
      <c r="AT38" s="32">
        <v>88220.006923000052</v>
      </c>
      <c r="AU38" s="32">
        <v>88220.006923000052</v>
      </c>
      <c r="AV38" s="32">
        <v>0</v>
      </c>
      <c r="AW38" s="32">
        <v>0</v>
      </c>
      <c r="AX38" s="32">
        <v>69128.662923000054</v>
      </c>
      <c r="AY38" s="32">
        <v>2152499.78853</v>
      </c>
      <c r="AZ38" s="32">
        <v>2022.9290000000001</v>
      </c>
      <c r="BA38" s="32">
        <v>106315.55259600002</v>
      </c>
      <c r="BB38" s="32">
        <v>106315.55259600002</v>
      </c>
      <c r="BC38" s="32">
        <v>0</v>
      </c>
      <c r="BD38" s="32">
        <v>0</v>
      </c>
      <c r="BE38" s="32">
        <v>108338.48159600003</v>
      </c>
      <c r="BF38" s="32">
        <v>2260838.270126</v>
      </c>
      <c r="BG38" s="32">
        <v>7487.4790000000003</v>
      </c>
      <c r="BH38" s="32">
        <v>-17902.062592000417</v>
      </c>
      <c r="BI38" s="32">
        <v>-17902.062592000417</v>
      </c>
      <c r="BJ38" s="32">
        <v>0</v>
      </c>
      <c r="BK38" s="32">
        <v>0</v>
      </c>
      <c r="BL38" s="32">
        <v>-10414.583592000417</v>
      </c>
      <c r="BM38" s="32">
        <v>2250423.6865339996</v>
      </c>
      <c r="BN38" s="32">
        <v>-16448.953999999998</v>
      </c>
      <c r="BO38" s="32">
        <v>-72925.831345999992</v>
      </c>
      <c r="BP38" s="32">
        <v>-72925.831345999992</v>
      </c>
      <c r="BQ38" s="32">
        <v>0</v>
      </c>
      <c r="BR38" s="32">
        <v>0</v>
      </c>
      <c r="BS38" s="32">
        <v>-89374.78534599999</v>
      </c>
      <c r="BT38" s="32">
        <v>2161048.9011879996</v>
      </c>
      <c r="BU38" s="32">
        <v>1209.7260000000001</v>
      </c>
      <c r="BV38" s="32">
        <v>34934.447429999964</v>
      </c>
      <c r="BW38" s="32">
        <v>34934.447429999964</v>
      </c>
      <c r="BX38" s="32">
        <v>0</v>
      </c>
      <c r="BY38" s="32">
        <v>0</v>
      </c>
      <c r="BZ38" s="32">
        <v>36144.173429999966</v>
      </c>
      <c r="CA38" s="32">
        <v>2197193.0746179996</v>
      </c>
      <c r="CB38" s="32">
        <v>18634.134999999998</v>
      </c>
      <c r="CC38" s="32">
        <v>128908.59980200023</v>
      </c>
      <c r="CD38" s="32">
        <v>128908.59980200023</v>
      </c>
      <c r="CE38" s="32">
        <v>0</v>
      </c>
      <c r="CF38" s="32">
        <v>0</v>
      </c>
      <c r="CG38" s="32">
        <v>147542.73480200022</v>
      </c>
      <c r="CH38" s="32">
        <v>2344735.8094199998</v>
      </c>
      <c r="CI38" s="32">
        <v>8827.9249999999993</v>
      </c>
      <c r="CJ38" s="32">
        <v>-127360.97651000014</v>
      </c>
      <c r="CK38" s="32">
        <v>-127360.97651000014</v>
      </c>
      <c r="CL38" s="32">
        <v>0</v>
      </c>
      <c r="CM38" s="32">
        <v>0</v>
      </c>
      <c r="CN38" s="32">
        <v>-118533.05151000014</v>
      </c>
      <c r="CO38" s="32">
        <v>2226202.7579099997</v>
      </c>
      <c r="CP38" s="32">
        <v>-4138.2389999999996</v>
      </c>
      <c r="CQ38" s="32">
        <v>-29716.719869999739</v>
      </c>
      <c r="CR38" s="32">
        <v>-29716.719869999739</v>
      </c>
      <c r="CS38" s="32">
        <v>0</v>
      </c>
      <c r="CT38" s="32">
        <v>0</v>
      </c>
      <c r="CU38" s="32">
        <v>-33854.95886999974</v>
      </c>
      <c r="CV38" s="32">
        <v>2192347.79904</v>
      </c>
      <c r="CW38" s="32">
        <v>18117.342000000001</v>
      </c>
      <c r="CX38" s="32">
        <v>177200.71521000023</v>
      </c>
      <c r="CY38" s="32">
        <v>177200.71521000023</v>
      </c>
      <c r="CZ38" s="32">
        <v>0</v>
      </c>
      <c r="DA38" s="32">
        <v>0</v>
      </c>
      <c r="DB38" s="32">
        <v>195318.05721000023</v>
      </c>
      <c r="DC38" s="32">
        <v>2387665.8562500002</v>
      </c>
      <c r="DD38" s="32">
        <v>44280.752</v>
      </c>
      <c r="DE38" s="32">
        <v>-51835.74654600038</v>
      </c>
      <c r="DF38" s="32">
        <v>-51835.74654600038</v>
      </c>
      <c r="DG38" s="32">
        <v>0</v>
      </c>
      <c r="DH38" s="32">
        <v>0</v>
      </c>
      <c r="DI38" s="32">
        <v>-7554.9945460003801</v>
      </c>
      <c r="DJ38" s="32">
        <v>2380110.8617039998</v>
      </c>
      <c r="DK38" s="32">
        <v>7490.1490000000003</v>
      </c>
      <c r="DL38" s="32">
        <v>-37613.019573999823</v>
      </c>
      <c r="DM38" s="32">
        <v>-37613.019573999823</v>
      </c>
      <c r="DN38" s="32">
        <v>0</v>
      </c>
      <c r="DO38" s="32">
        <v>0</v>
      </c>
      <c r="DP38" s="32">
        <v>-30122.870573999826</v>
      </c>
      <c r="DQ38" s="32">
        <v>2349987.99113</v>
      </c>
      <c r="DR38" s="32">
        <v>17229.353999999999</v>
      </c>
      <c r="DS38" s="32">
        <v>-93646.579531999945</v>
      </c>
      <c r="DT38" s="32">
        <v>-93646.579531999945</v>
      </c>
      <c r="DU38" s="32">
        <v>0</v>
      </c>
      <c r="DV38" s="32">
        <v>0</v>
      </c>
      <c r="DW38" s="32">
        <v>-76417.225531999953</v>
      </c>
      <c r="DX38" s="32">
        <v>2273570.765598</v>
      </c>
      <c r="DY38" s="32">
        <v>21133.469999999998</v>
      </c>
      <c r="DZ38" s="32">
        <v>-182087.98169099985</v>
      </c>
      <c r="EA38" s="32">
        <v>-182087.98169099985</v>
      </c>
      <c r="EB38" s="32">
        <v>0</v>
      </c>
      <c r="EC38" s="32">
        <v>0</v>
      </c>
      <c r="ED38" s="32">
        <v>-160954.51169099985</v>
      </c>
      <c r="EE38" s="32">
        <v>2112616.2539070002</v>
      </c>
      <c r="EF38" s="32">
        <v>20553.652999999998</v>
      </c>
      <c r="EG38" s="32">
        <v>-35448.976307000099</v>
      </c>
      <c r="EH38" s="32">
        <v>-35448.976307000099</v>
      </c>
      <c r="EI38" s="32">
        <v>0</v>
      </c>
      <c r="EJ38" s="32">
        <v>0</v>
      </c>
      <c r="EK38" s="32">
        <v>-14895.323307000101</v>
      </c>
      <c r="EL38" s="32">
        <v>2097720.9306000001</v>
      </c>
      <c r="EM38" s="32">
        <v>21471.218999999997</v>
      </c>
      <c r="EN38" s="32">
        <v>389477.88890000019</v>
      </c>
      <c r="EO38" s="32">
        <v>389477.88890000019</v>
      </c>
      <c r="EP38" s="32">
        <v>0</v>
      </c>
      <c r="EQ38" s="32">
        <v>0</v>
      </c>
      <c r="ER38" s="32">
        <v>410949.10790000018</v>
      </c>
      <c r="ES38" s="32">
        <v>2508670.0385000003</v>
      </c>
      <c r="ET38" s="32">
        <v>38413.307000000001</v>
      </c>
      <c r="EU38" s="32">
        <v>-122871.04930000051</v>
      </c>
      <c r="EV38" s="32">
        <v>-122871.04930000051</v>
      </c>
      <c r="EW38" s="32">
        <v>0</v>
      </c>
      <c r="EX38" s="32">
        <v>0</v>
      </c>
      <c r="EY38" s="32">
        <v>-84457.742300000507</v>
      </c>
      <c r="EZ38" s="32">
        <v>2424212.2961999997</v>
      </c>
      <c r="FA38" s="32">
        <v>25776.748</v>
      </c>
      <c r="FB38" s="32">
        <v>146548.22640000019</v>
      </c>
      <c r="FC38" s="32">
        <v>146548.22640000019</v>
      </c>
      <c r="FD38" s="32">
        <v>0</v>
      </c>
      <c r="FE38" s="32">
        <v>0</v>
      </c>
      <c r="FF38" s="32">
        <v>172324.97440000018</v>
      </c>
      <c r="FG38" s="32">
        <v>2596537.2705999999</v>
      </c>
      <c r="FH38" s="32">
        <v>43442.487999999998</v>
      </c>
      <c r="FI38" s="32">
        <v>-2214.0499999999156</v>
      </c>
      <c r="FJ38" s="32">
        <v>-2214.0499999999156</v>
      </c>
      <c r="FK38" s="32">
        <v>0</v>
      </c>
      <c r="FL38" s="32">
        <v>0</v>
      </c>
      <c r="FM38" s="32">
        <v>41228.438000000082</v>
      </c>
      <c r="FN38" s="32">
        <v>2637765.7086</v>
      </c>
      <c r="FO38" s="32">
        <v>38681.675590000043</v>
      </c>
      <c r="FP38" s="32">
        <v>-36443.959389999902</v>
      </c>
      <c r="FQ38" s="32">
        <v>-36443.959389999902</v>
      </c>
      <c r="FR38" s="32">
        <v>0</v>
      </c>
      <c r="FS38" s="32">
        <v>0</v>
      </c>
      <c r="FT38" s="32">
        <v>2237.7162000001408</v>
      </c>
      <c r="FU38" s="32">
        <v>2640003.4248000002</v>
      </c>
      <c r="FV38" s="32">
        <v>18513.588282417611</v>
      </c>
      <c r="FW38" s="32">
        <v>-67392.689582417821</v>
      </c>
      <c r="FX38" s="32">
        <v>-67392.689582417821</v>
      </c>
      <c r="FY38" s="32">
        <v>0</v>
      </c>
      <c r="FZ38" s="32">
        <v>0</v>
      </c>
      <c r="GA38" s="32">
        <v>-48879.101300000213</v>
      </c>
      <c r="GB38" s="32">
        <v>2591124.3234999999</v>
      </c>
      <c r="GC38" s="32">
        <v>36060.78515217395</v>
      </c>
      <c r="GD38" s="32">
        <v>-57684.548652173835</v>
      </c>
      <c r="GE38" s="32">
        <v>-57684.548652173835</v>
      </c>
      <c r="GF38" s="32">
        <v>0</v>
      </c>
      <c r="GG38" s="32">
        <v>0</v>
      </c>
      <c r="GH38" s="32">
        <v>-21623.763499999885</v>
      </c>
      <c r="GI38" s="32">
        <v>2569500.56</v>
      </c>
      <c r="GJ38" s="32">
        <v>46077.469409782527</v>
      </c>
      <c r="GK38" s="32">
        <v>68924.188990217546</v>
      </c>
      <c r="GL38" s="32">
        <v>68924.188990217546</v>
      </c>
      <c r="GM38" s="32">
        <v>0</v>
      </c>
      <c r="GN38" s="32">
        <v>0</v>
      </c>
      <c r="GO38" s="32">
        <v>115001.65840000007</v>
      </c>
      <c r="GP38" s="32">
        <v>2684502.2184000001</v>
      </c>
      <c r="GQ38" s="32">
        <v>70139.525999999998</v>
      </c>
      <c r="GR38" s="32">
        <v>196329.27349999972</v>
      </c>
      <c r="GS38" s="32">
        <v>196329.27349999972</v>
      </c>
      <c r="GT38" s="32">
        <v>0</v>
      </c>
      <c r="GU38" s="32">
        <v>0</v>
      </c>
      <c r="GV38" s="32">
        <v>266468.79949999973</v>
      </c>
      <c r="GW38" s="32">
        <v>2950971.0178999999</v>
      </c>
      <c r="GX38" s="32">
        <v>78461.641000000003</v>
      </c>
      <c r="GY38" s="32">
        <v>7.999998633749783E-4</v>
      </c>
      <c r="GZ38" s="32">
        <v>7.999998633749783E-4</v>
      </c>
      <c r="HA38" s="32">
        <v>0</v>
      </c>
      <c r="HB38" s="32">
        <v>0</v>
      </c>
      <c r="HC38" s="32">
        <v>78461.641799999867</v>
      </c>
      <c r="HD38" s="32">
        <v>3029432.6596999997</v>
      </c>
      <c r="HE38" s="32">
        <v>92660.123999999996</v>
      </c>
      <c r="HF38" s="32">
        <v>761017.14450000075</v>
      </c>
      <c r="HG38" s="32">
        <v>761017.14450000075</v>
      </c>
      <c r="HH38" s="32">
        <v>0</v>
      </c>
      <c r="HI38" s="32">
        <v>0</v>
      </c>
      <c r="HJ38" s="32">
        <v>853677.2685000007</v>
      </c>
      <c r="HK38" s="32">
        <v>3883109.9282000004</v>
      </c>
      <c r="HL38" s="32">
        <v>84034.642999999996</v>
      </c>
      <c r="HM38" s="32">
        <v>-1.9999996584374458E-4</v>
      </c>
      <c r="HN38" s="32">
        <v>-1.9999996584374458E-4</v>
      </c>
      <c r="HO38" s="32">
        <v>0</v>
      </c>
      <c r="HP38" s="32">
        <v>0</v>
      </c>
      <c r="HQ38" s="32">
        <v>84034.642800000031</v>
      </c>
      <c r="HR38" s="32">
        <v>3967144.5710000005</v>
      </c>
      <c r="HS38" s="32">
        <v>119067.361</v>
      </c>
      <c r="HT38" s="32">
        <v>5.9999994118697941E-4</v>
      </c>
      <c r="HU38" s="32">
        <v>5.9999994118697941E-4</v>
      </c>
      <c r="HV38" s="32">
        <v>0</v>
      </c>
      <c r="HW38" s="32">
        <v>0</v>
      </c>
      <c r="HX38" s="32">
        <v>119067.36159999995</v>
      </c>
      <c r="HY38" s="32">
        <v>4086211.9326000004</v>
      </c>
      <c r="HZ38" s="32">
        <v>105207.863</v>
      </c>
      <c r="IA38" s="32">
        <v>-8.0000013986136764E-4</v>
      </c>
      <c r="IB38" s="32">
        <v>-8.0000013986136764E-4</v>
      </c>
      <c r="IC38" s="32">
        <v>0</v>
      </c>
      <c r="ID38" s="32">
        <v>0</v>
      </c>
      <c r="IE38" s="32">
        <v>105207.86219999986</v>
      </c>
      <c r="IF38" s="32">
        <v>4191419.7948000003</v>
      </c>
      <c r="IG38" s="32">
        <v>72222.985000000001</v>
      </c>
      <c r="IH38" s="32">
        <v>3.3469405025243759E-10</v>
      </c>
      <c r="II38" s="32">
        <v>3.3469405025243759E-10</v>
      </c>
      <c r="IJ38" s="32">
        <v>0</v>
      </c>
      <c r="IK38" s="32">
        <v>0</v>
      </c>
      <c r="IL38" s="32">
        <v>72222.985000000335</v>
      </c>
      <c r="IM38" s="32">
        <v>4263642.7798000006</v>
      </c>
      <c r="IN38" s="32">
        <v>135061.13200000001</v>
      </c>
      <c r="IO38" s="32">
        <v>169743.19539999889</v>
      </c>
      <c r="IP38" s="32">
        <v>169743.19539999889</v>
      </c>
      <c r="IQ38" s="32">
        <v>0</v>
      </c>
      <c r="IR38" s="32">
        <v>0</v>
      </c>
      <c r="IS38" s="32">
        <v>304804.3273999989</v>
      </c>
      <c r="IT38" s="32">
        <v>4568447.1071999995</v>
      </c>
    </row>
    <row r="39" spans="1:254" s="232" customFormat="1" x14ac:dyDescent="0.25">
      <c r="A39" s="88" t="s">
        <v>99</v>
      </c>
      <c r="B39" s="32">
        <v>24598.947360000002</v>
      </c>
      <c r="C39" s="32">
        <v>-434.02500000000009</v>
      </c>
      <c r="D39" s="32">
        <v>7951.4738899999957</v>
      </c>
      <c r="E39" s="32">
        <v>8248.0349199220382</v>
      </c>
      <c r="F39" s="32">
        <v>0</v>
      </c>
      <c r="G39" s="32">
        <v>-296.56102992204251</v>
      </c>
      <c r="H39" s="32">
        <v>7517.448889999996</v>
      </c>
      <c r="I39" s="32">
        <v>32116.396249999998</v>
      </c>
      <c r="J39" s="32">
        <v>-229.86000000000013</v>
      </c>
      <c r="K39" s="32">
        <v>-3179.5572219999926</v>
      </c>
      <c r="L39" s="32">
        <v>-2595.8391762032197</v>
      </c>
      <c r="M39" s="32">
        <v>0</v>
      </c>
      <c r="N39" s="32">
        <v>-583.71804579677291</v>
      </c>
      <c r="O39" s="32">
        <v>-3409.4172219999928</v>
      </c>
      <c r="P39" s="32">
        <v>28706.979028000005</v>
      </c>
      <c r="Q39" s="32">
        <v>-173.97999999999996</v>
      </c>
      <c r="R39" s="32">
        <v>-676.3570920000052</v>
      </c>
      <c r="S39" s="32">
        <v>561.82844260644561</v>
      </c>
      <c r="T39" s="32">
        <v>0</v>
      </c>
      <c r="U39" s="32">
        <v>-1238.1855346064508</v>
      </c>
      <c r="V39" s="32">
        <v>-850.33709200000521</v>
      </c>
      <c r="W39" s="32">
        <v>27856.641936</v>
      </c>
      <c r="X39" s="32">
        <v>1833.69</v>
      </c>
      <c r="Y39" s="32">
        <v>-1201.5402069999996</v>
      </c>
      <c r="Z39" s="32">
        <v>1815.2018163677444</v>
      </c>
      <c r="AA39" s="32">
        <v>0</v>
      </c>
      <c r="AB39" s="32">
        <v>-3016.742023367744</v>
      </c>
      <c r="AC39" s="32">
        <v>632.1497930000005</v>
      </c>
      <c r="AD39" s="32">
        <v>28488.791729</v>
      </c>
      <c r="AE39" s="32">
        <v>-806.779</v>
      </c>
      <c r="AF39" s="32">
        <v>-4714.9956729999994</v>
      </c>
      <c r="AG39" s="32">
        <v>2395.4933989636629</v>
      </c>
      <c r="AH39" s="32">
        <v>0</v>
      </c>
      <c r="AI39" s="32">
        <v>-7110.4890719636624</v>
      </c>
      <c r="AJ39" s="32">
        <v>-5521.7746729999999</v>
      </c>
      <c r="AK39" s="32">
        <v>22967.017056000001</v>
      </c>
      <c r="AL39" s="32">
        <v>-353.89700000000005</v>
      </c>
      <c r="AM39" s="32">
        <v>-1263.1827249999997</v>
      </c>
      <c r="AN39" s="32">
        <v>-1187.3954086161282</v>
      </c>
      <c r="AO39" s="32">
        <v>0</v>
      </c>
      <c r="AP39" s="32">
        <v>-75.787316383871485</v>
      </c>
      <c r="AQ39" s="32">
        <v>-1617.0797249999996</v>
      </c>
      <c r="AR39" s="32">
        <v>21349.937331000001</v>
      </c>
      <c r="AS39" s="32">
        <v>134.29399999999998</v>
      </c>
      <c r="AT39" s="32">
        <v>903.63212499999815</v>
      </c>
      <c r="AU39" s="32">
        <v>878.24644086881676</v>
      </c>
      <c r="AV39" s="32">
        <v>0</v>
      </c>
      <c r="AW39" s="32">
        <v>25.385684131181392</v>
      </c>
      <c r="AX39" s="32">
        <v>1037.9261249999981</v>
      </c>
      <c r="AY39" s="32">
        <v>22387.863455999999</v>
      </c>
      <c r="AZ39" s="32">
        <v>-832.95299999999997</v>
      </c>
      <c r="BA39" s="32">
        <v>-1080.1943819999992</v>
      </c>
      <c r="BB39" s="32">
        <v>473.06032045161396</v>
      </c>
      <c r="BC39" s="32">
        <v>0</v>
      </c>
      <c r="BD39" s="32">
        <v>-1553.2547024516132</v>
      </c>
      <c r="BE39" s="32">
        <v>-1913.1473819999992</v>
      </c>
      <c r="BF39" s="32">
        <v>20474.716074</v>
      </c>
      <c r="BG39" s="32">
        <v>-108.03299999999999</v>
      </c>
      <c r="BH39" s="32">
        <v>12355.275279999998</v>
      </c>
      <c r="BI39" s="32">
        <v>42.983561908601956</v>
      </c>
      <c r="BJ39" s="32">
        <v>0</v>
      </c>
      <c r="BK39" s="32">
        <v>12312.291718091396</v>
      </c>
      <c r="BL39" s="32">
        <v>12247.242279999999</v>
      </c>
      <c r="BM39" s="32">
        <v>32721.958353999999</v>
      </c>
      <c r="BN39" s="32">
        <v>-26.423999999999999</v>
      </c>
      <c r="BO39" s="32">
        <v>-698.16771000000062</v>
      </c>
      <c r="BP39" s="32">
        <v>-539.38895346666914</v>
      </c>
      <c r="BQ39" s="32">
        <v>0</v>
      </c>
      <c r="BR39" s="32">
        <v>-158.77875653333149</v>
      </c>
      <c r="BS39" s="32">
        <v>-724.5917100000006</v>
      </c>
      <c r="BT39" s="32">
        <v>31997.366643999998</v>
      </c>
      <c r="BU39" s="32">
        <v>561.13700000000006</v>
      </c>
      <c r="BV39" s="32">
        <v>805.0326080000001</v>
      </c>
      <c r="BW39" s="32">
        <v>779.13042974999917</v>
      </c>
      <c r="BX39" s="32">
        <v>0</v>
      </c>
      <c r="BY39" s="32">
        <v>25.902178250000929</v>
      </c>
      <c r="BZ39" s="32">
        <v>1366.1696080000002</v>
      </c>
      <c r="CA39" s="32">
        <v>33363.536251999998</v>
      </c>
      <c r="CB39" s="32">
        <v>-830.31</v>
      </c>
      <c r="CC39" s="32">
        <v>473.82799600000226</v>
      </c>
      <c r="CD39" s="32">
        <v>1875.8351949130465</v>
      </c>
      <c r="CE39" s="32">
        <v>0</v>
      </c>
      <c r="CF39" s="32">
        <v>-1402.0071989130442</v>
      </c>
      <c r="CG39" s="32">
        <v>-356.48200399999769</v>
      </c>
      <c r="CH39" s="32">
        <v>33007.054248</v>
      </c>
      <c r="CI39" s="32">
        <v>-108.684</v>
      </c>
      <c r="CJ39" s="32">
        <v>4395.2374169999957</v>
      </c>
      <c r="CK39" s="32">
        <v>-1751.8398754999962</v>
      </c>
      <c r="CL39" s="32">
        <v>0</v>
      </c>
      <c r="CM39" s="32">
        <v>6147.0772924999919</v>
      </c>
      <c r="CN39" s="32">
        <v>4286.5534169999955</v>
      </c>
      <c r="CO39" s="32">
        <v>37293.607664999996</v>
      </c>
      <c r="CP39" s="32">
        <v>0</v>
      </c>
      <c r="CQ39" s="32">
        <v>-445.44547500000044</v>
      </c>
      <c r="CR39" s="32">
        <v>-445.44547500000044</v>
      </c>
      <c r="CS39" s="32">
        <v>0</v>
      </c>
      <c r="CT39" s="32">
        <v>0</v>
      </c>
      <c r="CU39" s="32">
        <v>-445.44547500000044</v>
      </c>
      <c r="CV39" s="32">
        <v>36848.162189999995</v>
      </c>
      <c r="CW39" s="32">
        <v>-82.447000000000003</v>
      </c>
      <c r="CX39" s="32">
        <v>3417.8168500000102</v>
      </c>
      <c r="CY39" s="32">
        <v>3417.8168500000033</v>
      </c>
      <c r="CZ39" s="32">
        <v>0</v>
      </c>
      <c r="DA39" s="32">
        <v>6.8212102632969618E-12</v>
      </c>
      <c r="DB39" s="32">
        <v>3335.36985000001</v>
      </c>
      <c r="DC39" s="32">
        <v>40183.532040000006</v>
      </c>
      <c r="DD39" s="32">
        <v>0</v>
      </c>
      <c r="DE39" s="32">
        <v>-1032.3267440000054</v>
      </c>
      <c r="DF39" s="32">
        <v>-780.77507127173692</v>
      </c>
      <c r="DG39" s="32">
        <v>0</v>
      </c>
      <c r="DH39" s="32">
        <v>-251.5516727282685</v>
      </c>
      <c r="DI39" s="32">
        <v>-1032.3267440000054</v>
      </c>
      <c r="DJ39" s="32">
        <v>39151.205296</v>
      </c>
      <c r="DK39" s="32">
        <v>-109.06400000000001</v>
      </c>
      <c r="DL39" s="32">
        <v>-376.1437610000051</v>
      </c>
      <c r="DM39" s="32">
        <v>-485.36700606667358</v>
      </c>
      <c r="DN39" s="32">
        <v>0</v>
      </c>
      <c r="DO39" s="32">
        <v>109.22324506666848</v>
      </c>
      <c r="DP39" s="32">
        <v>-485.20776100000512</v>
      </c>
      <c r="DQ39" s="32">
        <v>38665.997534999995</v>
      </c>
      <c r="DR39" s="32">
        <v>-79.25800000000001</v>
      </c>
      <c r="DS39" s="32">
        <v>-880.9830729999901</v>
      </c>
      <c r="DT39" s="32">
        <v>-1332.5278177142818</v>
      </c>
      <c r="DU39" s="32">
        <v>0</v>
      </c>
      <c r="DV39" s="32">
        <v>451.54474471429171</v>
      </c>
      <c r="DW39" s="32">
        <v>-960.24107299999014</v>
      </c>
      <c r="DX39" s="32">
        <v>37705.756462000005</v>
      </c>
      <c r="DY39" s="32">
        <v>49.088999999999999</v>
      </c>
      <c r="DZ39" s="32">
        <v>-2907.0208390000043</v>
      </c>
      <c r="EA39" s="32">
        <v>-3311.2017816086936</v>
      </c>
      <c r="EB39" s="32">
        <v>0</v>
      </c>
      <c r="EC39" s="32">
        <v>404.18094260868929</v>
      </c>
      <c r="ED39" s="32">
        <v>-2857.9318390000044</v>
      </c>
      <c r="EE39" s="32">
        <v>34847.824623</v>
      </c>
      <c r="EF39" s="32">
        <v>392.27800000000002</v>
      </c>
      <c r="EG39" s="32">
        <v>4.9629769999939981</v>
      </c>
      <c r="EH39" s="32">
        <v>-383.20614473913872</v>
      </c>
      <c r="EI39" s="32">
        <v>0</v>
      </c>
      <c r="EJ39" s="32">
        <v>388.16912173913272</v>
      </c>
      <c r="EK39" s="32">
        <v>397.24097699999402</v>
      </c>
      <c r="EL39" s="32">
        <v>35245.065599999994</v>
      </c>
      <c r="EM39" s="32">
        <v>-179.43899999999999</v>
      </c>
      <c r="EN39" s="32">
        <v>6661.8239000000121</v>
      </c>
      <c r="EO39" s="32">
        <v>6260.9834252747341</v>
      </c>
      <c r="EP39" s="32">
        <v>0</v>
      </c>
      <c r="EQ39" s="32">
        <v>400.840474725278</v>
      </c>
      <c r="ER39" s="32">
        <v>6482.3849000000118</v>
      </c>
      <c r="ES39" s="32">
        <v>41727.450500000006</v>
      </c>
      <c r="ET39" s="32">
        <v>-434.363</v>
      </c>
      <c r="EU39" s="32">
        <v>-26719.146300000004</v>
      </c>
      <c r="EV39" s="32">
        <v>-1688.8186846153619</v>
      </c>
      <c r="EW39" s="32">
        <v>0</v>
      </c>
      <c r="EX39" s="32">
        <v>-25030.327615384642</v>
      </c>
      <c r="EY39" s="32">
        <v>-27153.509300000005</v>
      </c>
      <c r="EZ39" s="32">
        <v>14573.941199999999</v>
      </c>
      <c r="FA39" s="32">
        <v>-140.33899999999997</v>
      </c>
      <c r="FB39" s="32">
        <v>423.32030000000123</v>
      </c>
      <c r="FC39" s="32">
        <v>920.11315869565362</v>
      </c>
      <c r="FD39" s="32">
        <v>0</v>
      </c>
      <c r="FE39" s="32">
        <v>-496.7928586956524</v>
      </c>
      <c r="FF39" s="32">
        <v>282.98130000000128</v>
      </c>
      <c r="FG39" s="32">
        <v>14856.922500000001</v>
      </c>
      <c r="FH39" s="32">
        <v>282.57</v>
      </c>
      <c r="FI39" s="32">
        <v>-13556.1149</v>
      </c>
      <c r="FJ39" s="32">
        <v>-15.829328260864202</v>
      </c>
      <c r="FK39" s="32">
        <v>0</v>
      </c>
      <c r="FL39" s="32">
        <v>-13540.285571739136</v>
      </c>
      <c r="FM39" s="32">
        <v>-13273.544900000001</v>
      </c>
      <c r="FN39" s="32">
        <v>1583.3776</v>
      </c>
      <c r="FO39" s="32">
        <v>-140.31900000000002</v>
      </c>
      <c r="FP39" s="32">
        <v>-20.913400000000081</v>
      </c>
      <c r="FQ39" s="32">
        <v>-20.913399999999982</v>
      </c>
      <c r="FR39" s="32">
        <v>0</v>
      </c>
      <c r="FS39" s="32">
        <v>-9.9475983006414026E-14</v>
      </c>
      <c r="FT39" s="32">
        <v>-161.2324000000001</v>
      </c>
      <c r="FU39" s="32">
        <v>1422.1451999999999</v>
      </c>
      <c r="FV39" s="32">
        <v>932.54600000000005</v>
      </c>
      <c r="FW39" s="32">
        <v>-44.705699999999752</v>
      </c>
      <c r="FX39" s="32">
        <v>-44.705699999999922</v>
      </c>
      <c r="FY39" s="32">
        <v>0</v>
      </c>
      <c r="FZ39" s="32">
        <v>1.7053025658242404E-13</v>
      </c>
      <c r="GA39" s="32">
        <v>887.8403000000003</v>
      </c>
      <c r="GB39" s="32">
        <v>2309.9855000000002</v>
      </c>
      <c r="GC39" s="32">
        <v>885.25</v>
      </c>
      <c r="GD39" s="32">
        <v>-85.843500000000404</v>
      </c>
      <c r="GE39" s="32">
        <v>-85.843500000000233</v>
      </c>
      <c r="GF39" s="32">
        <v>0</v>
      </c>
      <c r="GG39" s="32">
        <v>-1.7053025658242404E-13</v>
      </c>
      <c r="GH39" s="32">
        <v>799.4064999999996</v>
      </c>
      <c r="GI39" s="32">
        <v>3109.3919999999998</v>
      </c>
      <c r="GJ39" s="32">
        <v>2365.2260000000001</v>
      </c>
      <c r="GK39" s="32">
        <v>-100.81259999999975</v>
      </c>
      <c r="GL39" s="32">
        <v>32.590611956521741</v>
      </c>
      <c r="GM39" s="32">
        <v>0</v>
      </c>
      <c r="GN39" s="32">
        <v>-133.40321195652149</v>
      </c>
      <c r="GO39" s="32">
        <v>2264.4134000000004</v>
      </c>
      <c r="GP39" s="32">
        <v>5373.8054000000002</v>
      </c>
      <c r="GQ39" s="32">
        <v>258.34100000000001</v>
      </c>
      <c r="GR39" s="32">
        <v>248.08849999999927</v>
      </c>
      <c r="GS39" s="32">
        <v>305.19747555555512</v>
      </c>
      <c r="GT39" s="32">
        <v>0</v>
      </c>
      <c r="GU39" s="32">
        <v>-57.108975555555844</v>
      </c>
      <c r="GV39" s="32">
        <v>506.42949999999928</v>
      </c>
      <c r="GW39" s="32">
        <v>5880.2348999999995</v>
      </c>
      <c r="GX39" s="32">
        <v>-2457.4120000000003</v>
      </c>
      <c r="GY39" s="32">
        <v>-117.01919999999927</v>
      </c>
      <c r="GZ39" s="32">
        <v>-117.01919999999956</v>
      </c>
      <c r="HA39" s="32">
        <v>0</v>
      </c>
      <c r="HB39" s="32">
        <v>2.8421709430404007E-13</v>
      </c>
      <c r="HC39" s="32">
        <v>-2574.4311999999995</v>
      </c>
      <c r="HD39" s="32">
        <v>3305.8036999999999</v>
      </c>
      <c r="HE39" s="32">
        <v>-753.78499999999997</v>
      </c>
      <c r="HF39" s="32">
        <v>775.72390000000053</v>
      </c>
      <c r="HG39" s="32">
        <v>775.72390000000041</v>
      </c>
      <c r="HH39" s="32">
        <v>0</v>
      </c>
      <c r="HI39" s="32">
        <v>1.1368683772161603E-13</v>
      </c>
      <c r="HJ39" s="32">
        <v>21.938900000000558</v>
      </c>
      <c r="HK39" s="32">
        <v>3327.7426000000005</v>
      </c>
      <c r="HL39" s="32">
        <v>-73.138000000000005</v>
      </c>
      <c r="HM39" s="32">
        <v>146.27520000000013</v>
      </c>
      <c r="HN39" s="32">
        <v>146.27520000000021</v>
      </c>
      <c r="HO39" s="32">
        <v>0</v>
      </c>
      <c r="HP39" s="32">
        <v>-8.5265128291212022E-14</v>
      </c>
      <c r="HQ39" s="32">
        <v>73.137200000000121</v>
      </c>
      <c r="HR39" s="32">
        <v>3400.8798000000006</v>
      </c>
      <c r="HS39" s="32">
        <v>402.25400000000002</v>
      </c>
      <c r="HT39" s="32">
        <v>36.569199999999796</v>
      </c>
      <c r="HU39" s="32">
        <v>36.569200000000052</v>
      </c>
      <c r="HV39" s="32">
        <v>0</v>
      </c>
      <c r="HW39" s="32">
        <v>-2.5579538487363607E-13</v>
      </c>
      <c r="HX39" s="32">
        <v>438.82319999999982</v>
      </c>
      <c r="HY39" s="32">
        <v>3839.7030000000004</v>
      </c>
      <c r="HZ39" s="32">
        <v>-585.09799999999996</v>
      </c>
      <c r="IA39" s="32">
        <v>36.56899999999996</v>
      </c>
      <c r="IB39" s="32">
        <v>36.56899999999996</v>
      </c>
      <c r="IC39" s="32">
        <v>0</v>
      </c>
      <c r="ID39" s="32">
        <v>0</v>
      </c>
      <c r="IE39" s="32">
        <v>-548.529</v>
      </c>
      <c r="IF39" s="32">
        <v>3291.1740000000004</v>
      </c>
      <c r="IG39" s="32">
        <v>-1828.4309999999998</v>
      </c>
      <c r="IH39" s="32">
        <v>-36.567600000000539</v>
      </c>
      <c r="II39" s="32">
        <v>-36.56760000000061</v>
      </c>
      <c r="IJ39" s="32">
        <v>0</v>
      </c>
      <c r="IK39" s="32">
        <v>7.1054273576010019E-14</v>
      </c>
      <c r="IL39" s="32">
        <v>-1864.9986000000004</v>
      </c>
      <c r="IM39" s="32">
        <v>1426.1754000000001</v>
      </c>
      <c r="IN39" s="32">
        <v>-697.31000000000006</v>
      </c>
      <c r="IO39" s="32">
        <v>30.782599999999888</v>
      </c>
      <c r="IP39" s="32">
        <v>30.782600000000009</v>
      </c>
      <c r="IQ39" s="32">
        <v>0</v>
      </c>
      <c r="IR39" s="32">
        <v>-1.2079226507921703E-13</v>
      </c>
      <c r="IS39" s="32">
        <v>-666.52740000000017</v>
      </c>
      <c r="IT39" s="32">
        <v>759.64799999999991</v>
      </c>
    </row>
    <row r="40" spans="1:254" s="232" customFormat="1" ht="13.2" customHeight="1" x14ac:dyDescent="0.25">
      <c r="A40" s="89" t="s">
        <v>88</v>
      </c>
      <c r="B40" s="32">
        <v>24598.947360000002</v>
      </c>
      <c r="C40" s="32">
        <v>-434.02500000000009</v>
      </c>
      <c r="D40" s="32">
        <v>7951.4738899999957</v>
      </c>
      <c r="E40" s="32">
        <v>8248.0349199220382</v>
      </c>
      <c r="F40" s="32">
        <v>0</v>
      </c>
      <c r="G40" s="32">
        <v>-296.56102992204251</v>
      </c>
      <c r="H40" s="32">
        <v>7517.448889999996</v>
      </c>
      <c r="I40" s="32">
        <v>32116.396249999998</v>
      </c>
      <c r="J40" s="32">
        <v>-229.86000000000013</v>
      </c>
      <c r="K40" s="32">
        <v>-3179.5572219999926</v>
      </c>
      <c r="L40" s="32">
        <v>-2595.8391762032197</v>
      </c>
      <c r="M40" s="32">
        <v>0</v>
      </c>
      <c r="N40" s="32">
        <v>-583.71804579677291</v>
      </c>
      <c r="O40" s="32">
        <v>-3409.4172219999928</v>
      </c>
      <c r="P40" s="32">
        <v>28706.979028000005</v>
      </c>
      <c r="Q40" s="32">
        <v>-173.97999999999996</v>
      </c>
      <c r="R40" s="32">
        <v>-676.3570920000052</v>
      </c>
      <c r="S40" s="32">
        <v>561.82844260644561</v>
      </c>
      <c r="T40" s="32">
        <v>0</v>
      </c>
      <c r="U40" s="32">
        <v>-1238.1855346064508</v>
      </c>
      <c r="V40" s="32">
        <v>-850.33709200000521</v>
      </c>
      <c r="W40" s="32">
        <v>27856.641936</v>
      </c>
      <c r="X40" s="32">
        <v>1833.69</v>
      </c>
      <c r="Y40" s="32">
        <v>-1201.5402069999996</v>
      </c>
      <c r="Z40" s="32">
        <v>1815.2018163677444</v>
      </c>
      <c r="AA40" s="32">
        <v>0</v>
      </c>
      <c r="AB40" s="32">
        <v>-3016.742023367744</v>
      </c>
      <c r="AC40" s="32">
        <v>632.1497930000005</v>
      </c>
      <c r="AD40" s="32">
        <v>28488.791729</v>
      </c>
      <c r="AE40" s="32">
        <v>-806.779</v>
      </c>
      <c r="AF40" s="32">
        <v>-4714.9956729999994</v>
      </c>
      <c r="AG40" s="32">
        <v>2395.4933989636629</v>
      </c>
      <c r="AH40" s="32">
        <v>0</v>
      </c>
      <c r="AI40" s="32">
        <v>-7110.4890719636624</v>
      </c>
      <c r="AJ40" s="32">
        <v>-5521.7746729999999</v>
      </c>
      <c r="AK40" s="32">
        <v>22967.017056000001</v>
      </c>
      <c r="AL40" s="32">
        <v>-353.89700000000005</v>
      </c>
      <c r="AM40" s="32">
        <v>-1263.1827249999997</v>
      </c>
      <c r="AN40" s="32">
        <v>-1187.3954086161282</v>
      </c>
      <c r="AO40" s="32">
        <v>0</v>
      </c>
      <c r="AP40" s="32">
        <v>-75.787316383871485</v>
      </c>
      <c r="AQ40" s="32">
        <v>-1617.0797249999996</v>
      </c>
      <c r="AR40" s="32">
        <v>21349.937331000001</v>
      </c>
      <c r="AS40" s="32">
        <v>134.29399999999998</v>
      </c>
      <c r="AT40" s="32">
        <v>903.63212499999815</v>
      </c>
      <c r="AU40" s="32">
        <v>878.24644086881676</v>
      </c>
      <c r="AV40" s="32">
        <v>0</v>
      </c>
      <c r="AW40" s="32">
        <v>25.385684131181392</v>
      </c>
      <c r="AX40" s="32">
        <v>1037.9261249999981</v>
      </c>
      <c r="AY40" s="32">
        <v>22387.863455999999</v>
      </c>
      <c r="AZ40" s="32">
        <v>-832.95299999999997</v>
      </c>
      <c r="BA40" s="32">
        <v>-1080.1943819999992</v>
      </c>
      <c r="BB40" s="32">
        <v>473.06032045161396</v>
      </c>
      <c r="BC40" s="32">
        <v>0</v>
      </c>
      <c r="BD40" s="32">
        <v>-1553.2547024516132</v>
      </c>
      <c r="BE40" s="32">
        <v>-1913.1473819999992</v>
      </c>
      <c r="BF40" s="32">
        <v>20474.716074</v>
      </c>
      <c r="BG40" s="32">
        <v>-108.03299999999999</v>
      </c>
      <c r="BH40" s="32">
        <v>12355.275279999998</v>
      </c>
      <c r="BI40" s="32">
        <v>42.983561908601956</v>
      </c>
      <c r="BJ40" s="32">
        <v>0</v>
      </c>
      <c r="BK40" s="32">
        <v>12312.291718091396</v>
      </c>
      <c r="BL40" s="32">
        <v>12247.242279999999</v>
      </c>
      <c r="BM40" s="32">
        <v>32721.958353999999</v>
      </c>
      <c r="BN40" s="32">
        <v>-26.423999999999999</v>
      </c>
      <c r="BO40" s="32">
        <v>-698.16771000000062</v>
      </c>
      <c r="BP40" s="32">
        <v>-539.38895346666914</v>
      </c>
      <c r="BQ40" s="32">
        <v>0</v>
      </c>
      <c r="BR40" s="32">
        <v>-158.77875653333149</v>
      </c>
      <c r="BS40" s="32">
        <v>-724.5917100000006</v>
      </c>
      <c r="BT40" s="32">
        <v>31997.366643999998</v>
      </c>
      <c r="BU40" s="32">
        <v>561.13700000000006</v>
      </c>
      <c r="BV40" s="32">
        <v>805.0326080000001</v>
      </c>
      <c r="BW40" s="32">
        <v>779.13042974999917</v>
      </c>
      <c r="BX40" s="32">
        <v>0</v>
      </c>
      <c r="BY40" s="32">
        <v>25.902178250000929</v>
      </c>
      <c r="BZ40" s="32">
        <v>1366.1696080000002</v>
      </c>
      <c r="CA40" s="32">
        <v>33363.536251999998</v>
      </c>
      <c r="CB40" s="32">
        <v>-830.31</v>
      </c>
      <c r="CC40" s="32">
        <v>473.82799600000226</v>
      </c>
      <c r="CD40" s="32">
        <v>1875.8351949130465</v>
      </c>
      <c r="CE40" s="32">
        <v>0</v>
      </c>
      <c r="CF40" s="32">
        <v>-1402.0071989130442</v>
      </c>
      <c r="CG40" s="32">
        <v>-356.48200399999769</v>
      </c>
      <c r="CH40" s="32">
        <v>33007.054248</v>
      </c>
      <c r="CI40" s="32">
        <v>-108.684</v>
      </c>
      <c r="CJ40" s="32">
        <v>4395.2374169999957</v>
      </c>
      <c r="CK40" s="32">
        <v>-1751.8398754999962</v>
      </c>
      <c r="CL40" s="32">
        <v>0</v>
      </c>
      <c r="CM40" s="32">
        <v>6147.0772924999919</v>
      </c>
      <c r="CN40" s="32">
        <v>4286.5534169999955</v>
      </c>
      <c r="CO40" s="32">
        <v>37293.607664999996</v>
      </c>
      <c r="CP40" s="32">
        <v>0</v>
      </c>
      <c r="CQ40" s="32">
        <v>-445.44547500000044</v>
      </c>
      <c r="CR40" s="32">
        <v>-445.44547500000044</v>
      </c>
      <c r="CS40" s="32">
        <v>0</v>
      </c>
      <c r="CT40" s="32">
        <v>0</v>
      </c>
      <c r="CU40" s="32">
        <v>-445.44547500000044</v>
      </c>
      <c r="CV40" s="32">
        <v>36848.162189999995</v>
      </c>
      <c r="CW40" s="32">
        <v>-82.447000000000003</v>
      </c>
      <c r="CX40" s="32">
        <v>3417.8168500000102</v>
      </c>
      <c r="CY40" s="32">
        <v>3417.8168500000033</v>
      </c>
      <c r="CZ40" s="32">
        <v>0</v>
      </c>
      <c r="DA40" s="32">
        <v>6.8212102632969618E-12</v>
      </c>
      <c r="DB40" s="32">
        <v>3335.36985000001</v>
      </c>
      <c r="DC40" s="32">
        <v>40183.532040000006</v>
      </c>
      <c r="DD40" s="32">
        <v>0</v>
      </c>
      <c r="DE40" s="32">
        <v>-1032.3267440000054</v>
      </c>
      <c r="DF40" s="32">
        <v>-780.77507127173692</v>
      </c>
      <c r="DG40" s="32">
        <v>0</v>
      </c>
      <c r="DH40" s="32">
        <v>-251.5516727282685</v>
      </c>
      <c r="DI40" s="32">
        <v>-1032.3267440000054</v>
      </c>
      <c r="DJ40" s="32">
        <v>39151.205296</v>
      </c>
      <c r="DK40" s="32">
        <v>-109.06400000000001</v>
      </c>
      <c r="DL40" s="32">
        <v>-376.1437610000051</v>
      </c>
      <c r="DM40" s="32">
        <v>-485.36700606667358</v>
      </c>
      <c r="DN40" s="32">
        <v>0</v>
      </c>
      <c r="DO40" s="32">
        <v>109.22324506666848</v>
      </c>
      <c r="DP40" s="32">
        <v>-485.20776100000512</v>
      </c>
      <c r="DQ40" s="32">
        <v>38665.997534999995</v>
      </c>
      <c r="DR40" s="32">
        <v>-79.25800000000001</v>
      </c>
      <c r="DS40" s="32">
        <v>-880.9830729999901</v>
      </c>
      <c r="DT40" s="32">
        <v>-1332.5278177142818</v>
      </c>
      <c r="DU40" s="32">
        <v>0</v>
      </c>
      <c r="DV40" s="32">
        <v>451.54474471429171</v>
      </c>
      <c r="DW40" s="32">
        <v>-960.24107299999014</v>
      </c>
      <c r="DX40" s="32">
        <v>37705.756462000005</v>
      </c>
      <c r="DY40" s="32">
        <v>49.088999999999999</v>
      </c>
      <c r="DZ40" s="32">
        <v>-2907.0208390000043</v>
      </c>
      <c r="EA40" s="32">
        <v>-3311.2017816086936</v>
      </c>
      <c r="EB40" s="32">
        <v>0</v>
      </c>
      <c r="EC40" s="32">
        <v>404.18094260868929</v>
      </c>
      <c r="ED40" s="32">
        <v>-2857.9318390000044</v>
      </c>
      <c r="EE40" s="32">
        <v>34847.824623</v>
      </c>
      <c r="EF40" s="32">
        <v>392.27800000000002</v>
      </c>
      <c r="EG40" s="32">
        <v>4.9629769999939981</v>
      </c>
      <c r="EH40" s="32">
        <v>-383.20614473913872</v>
      </c>
      <c r="EI40" s="32">
        <v>0</v>
      </c>
      <c r="EJ40" s="32">
        <v>388.16912173913272</v>
      </c>
      <c r="EK40" s="32">
        <v>397.24097699999402</v>
      </c>
      <c r="EL40" s="32">
        <v>35245.065599999994</v>
      </c>
      <c r="EM40" s="32">
        <v>-179.43899999999999</v>
      </c>
      <c r="EN40" s="32">
        <v>6661.8239000000121</v>
      </c>
      <c r="EO40" s="32">
        <v>6260.9834252747341</v>
      </c>
      <c r="EP40" s="32">
        <v>0</v>
      </c>
      <c r="EQ40" s="32">
        <v>400.840474725278</v>
      </c>
      <c r="ER40" s="32">
        <v>6482.3849000000118</v>
      </c>
      <c r="ES40" s="32">
        <v>41727.450500000006</v>
      </c>
      <c r="ET40" s="32">
        <v>-434.363</v>
      </c>
      <c r="EU40" s="32">
        <v>-26719.146300000004</v>
      </c>
      <c r="EV40" s="32">
        <v>-1688.8186846153619</v>
      </c>
      <c r="EW40" s="32">
        <v>0</v>
      </c>
      <c r="EX40" s="32">
        <v>-25030.327615384642</v>
      </c>
      <c r="EY40" s="32">
        <v>-27153.509300000005</v>
      </c>
      <c r="EZ40" s="32">
        <v>14573.941199999999</v>
      </c>
      <c r="FA40" s="32">
        <v>-140.33899999999997</v>
      </c>
      <c r="FB40" s="32">
        <v>423.32030000000123</v>
      </c>
      <c r="FC40" s="32">
        <v>920.11315869565362</v>
      </c>
      <c r="FD40" s="32">
        <v>0</v>
      </c>
      <c r="FE40" s="32">
        <v>-496.7928586956524</v>
      </c>
      <c r="FF40" s="32">
        <v>282.98130000000128</v>
      </c>
      <c r="FG40" s="32">
        <v>14856.922500000001</v>
      </c>
      <c r="FH40" s="32">
        <v>282.57</v>
      </c>
      <c r="FI40" s="32">
        <v>-13556.1149</v>
      </c>
      <c r="FJ40" s="32">
        <v>-15.829328260864202</v>
      </c>
      <c r="FK40" s="32">
        <v>0</v>
      </c>
      <c r="FL40" s="32">
        <v>-13540.285571739136</v>
      </c>
      <c r="FM40" s="32">
        <v>-13273.544900000001</v>
      </c>
      <c r="FN40" s="32">
        <v>1583.3776</v>
      </c>
      <c r="FO40" s="32">
        <v>-140.31900000000002</v>
      </c>
      <c r="FP40" s="32">
        <v>-20.913400000000081</v>
      </c>
      <c r="FQ40" s="32">
        <v>-20.913399999999982</v>
      </c>
      <c r="FR40" s="32">
        <v>0</v>
      </c>
      <c r="FS40" s="32">
        <v>-9.9475983006414026E-14</v>
      </c>
      <c r="FT40" s="32">
        <v>-161.2324000000001</v>
      </c>
      <c r="FU40" s="32">
        <v>1422.1451999999999</v>
      </c>
      <c r="FV40" s="32">
        <v>932.54600000000005</v>
      </c>
      <c r="FW40" s="32">
        <v>-44.705699999999752</v>
      </c>
      <c r="FX40" s="32">
        <v>-44.705699999999922</v>
      </c>
      <c r="FY40" s="32">
        <v>0</v>
      </c>
      <c r="FZ40" s="32">
        <v>1.7053025658242404E-13</v>
      </c>
      <c r="GA40" s="32">
        <v>887.8403000000003</v>
      </c>
      <c r="GB40" s="32">
        <v>2309.9855000000002</v>
      </c>
      <c r="GC40" s="32">
        <v>885.25</v>
      </c>
      <c r="GD40" s="32">
        <v>-85.843500000000404</v>
      </c>
      <c r="GE40" s="32">
        <v>-85.843500000000233</v>
      </c>
      <c r="GF40" s="32">
        <v>0</v>
      </c>
      <c r="GG40" s="32">
        <v>-1.7053025658242404E-13</v>
      </c>
      <c r="GH40" s="32">
        <v>799.4064999999996</v>
      </c>
      <c r="GI40" s="32">
        <v>3109.3919999999998</v>
      </c>
      <c r="GJ40" s="32">
        <v>2365.2260000000001</v>
      </c>
      <c r="GK40" s="32">
        <v>-100.81259999999975</v>
      </c>
      <c r="GL40" s="32">
        <v>32.590611956521741</v>
      </c>
      <c r="GM40" s="32">
        <v>0</v>
      </c>
      <c r="GN40" s="32">
        <v>-133.40321195652149</v>
      </c>
      <c r="GO40" s="32">
        <v>2264.4134000000004</v>
      </c>
      <c r="GP40" s="32">
        <v>5373.8054000000002</v>
      </c>
      <c r="GQ40" s="32">
        <v>258.34100000000001</v>
      </c>
      <c r="GR40" s="32">
        <v>248.08849999999927</v>
      </c>
      <c r="GS40" s="32">
        <v>305.19747555555512</v>
      </c>
      <c r="GT40" s="32">
        <v>0</v>
      </c>
      <c r="GU40" s="32">
        <v>-57.108975555555844</v>
      </c>
      <c r="GV40" s="32">
        <v>506.42949999999928</v>
      </c>
      <c r="GW40" s="32">
        <v>5880.2348999999995</v>
      </c>
      <c r="GX40" s="32">
        <v>-2457.4120000000003</v>
      </c>
      <c r="GY40" s="32">
        <v>-117.01919999999927</v>
      </c>
      <c r="GZ40" s="32">
        <v>-117.01919999999956</v>
      </c>
      <c r="HA40" s="32">
        <v>0</v>
      </c>
      <c r="HB40" s="32">
        <v>2.8421709430404007E-13</v>
      </c>
      <c r="HC40" s="32">
        <v>-2574.4311999999995</v>
      </c>
      <c r="HD40" s="32">
        <v>3305.8036999999999</v>
      </c>
      <c r="HE40" s="32">
        <v>-753.78499999999997</v>
      </c>
      <c r="HF40" s="32">
        <v>775.72390000000053</v>
      </c>
      <c r="HG40" s="32">
        <v>775.72390000000041</v>
      </c>
      <c r="HH40" s="32">
        <v>0</v>
      </c>
      <c r="HI40" s="32">
        <v>1.1368683772161603E-13</v>
      </c>
      <c r="HJ40" s="32">
        <v>21.938900000000558</v>
      </c>
      <c r="HK40" s="32">
        <v>3327.7426000000005</v>
      </c>
      <c r="HL40" s="32">
        <v>-73.138000000000005</v>
      </c>
      <c r="HM40" s="32">
        <v>146.27520000000013</v>
      </c>
      <c r="HN40" s="32">
        <v>146.27520000000021</v>
      </c>
      <c r="HO40" s="32">
        <v>0</v>
      </c>
      <c r="HP40" s="32">
        <v>-8.5265128291212022E-14</v>
      </c>
      <c r="HQ40" s="32">
        <v>73.137200000000121</v>
      </c>
      <c r="HR40" s="32">
        <v>3400.8798000000006</v>
      </c>
      <c r="HS40" s="32">
        <v>402.25400000000002</v>
      </c>
      <c r="HT40" s="32">
        <v>36.569199999999796</v>
      </c>
      <c r="HU40" s="32">
        <v>36.569200000000052</v>
      </c>
      <c r="HV40" s="32">
        <v>0</v>
      </c>
      <c r="HW40" s="32">
        <v>-2.5579538487363607E-13</v>
      </c>
      <c r="HX40" s="32">
        <v>438.82319999999982</v>
      </c>
      <c r="HY40" s="32">
        <v>3839.7030000000004</v>
      </c>
      <c r="HZ40" s="32">
        <v>-585.09799999999996</v>
      </c>
      <c r="IA40" s="32">
        <v>36.56899999999996</v>
      </c>
      <c r="IB40" s="32">
        <v>36.56899999999996</v>
      </c>
      <c r="IC40" s="32">
        <v>0</v>
      </c>
      <c r="ID40" s="32">
        <v>0</v>
      </c>
      <c r="IE40" s="32">
        <v>-548.529</v>
      </c>
      <c r="IF40" s="32">
        <v>3291.1740000000004</v>
      </c>
      <c r="IG40" s="32">
        <v>-1828.4309999999998</v>
      </c>
      <c r="IH40" s="32">
        <v>-36.567600000000539</v>
      </c>
      <c r="II40" s="32">
        <v>-36.56760000000061</v>
      </c>
      <c r="IJ40" s="32">
        <v>0</v>
      </c>
      <c r="IK40" s="32">
        <v>7.1054273576010019E-14</v>
      </c>
      <c r="IL40" s="32">
        <v>-1864.9986000000004</v>
      </c>
      <c r="IM40" s="32">
        <v>1426.1754000000001</v>
      </c>
      <c r="IN40" s="32">
        <v>-697.31000000000006</v>
      </c>
      <c r="IO40" s="32">
        <v>30.782599999999888</v>
      </c>
      <c r="IP40" s="32">
        <v>30.782600000000009</v>
      </c>
      <c r="IQ40" s="32">
        <v>0</v>
      </c>
      <c r="IR40" s="32">
        <v>-1.2079226507921703E-13</v>
      </c>
      <c r="IS40" s="32">
        <v>-666.52740000000017</v>
      </c>
      <c r="IT40" s="32">
        <v>759.64799999999991</v>
      </c>
    </row>
    <row r="41" spans="1:254" s="232" customFormat="1" x14ac:dyDescent="0.25">
      <c r="A41" s="91" t="s">
        <v>91</v>
      </c>
      <c r="B41" s="32">
        <v>6354.7280680000003</v>
      </c>
      <c r="C41" s="32">
        <v>265.74099999999999</v>
      </c>
      <c r="D41" s="32">
        <v>881.17093199999908</v>
      </c>
      <c r="E41" s="32">
        <v>584.60990207795612</v>
      </c>
      <c r="F41" s="32">
        <v>0</v>
      </c>
      <c r="G41" s="32">
        <v>296.56102992204296</v>
      </c>
      <c r="H41" s="32">
        <v>1146.9119319999991</v>
      </c>
      <c r="I41" s="32">
        <v>7501.6399999999994</v>
      </c>
      <c r="J41" s="32">
        <v>1751.5079999999998</v>
      </c>
      <c r="K41" s="32">
        <v>-1267.3119599999982</v>
      </c>
      <c r="L41" s="32">
        <v>-316.06773722007017</v>
      </c>
      <c r="M41" s="32">
        <v>0</v>
      </c>
      <c r="N41" s="32">
        <v>-951.24422277992801</v>
      </c>
      <c r="O41" s="32">
        <v>484.19604000000163</v>
      </c>
      <c r="P41" s="32">
        <v>7985.836040000001</v>
      </c>
      <c r="Q41" s="32">
        <v>435.14699999999999</v>
      </c>
      <c r="R41" s="32">
        <v>-671.06720000000132</v>
      </c>
      <c r="S41" s="32">
        <v>89.222163354837448</v>
      </c>
      <c r="T41" s="32">
        <v>0</v>
      </c>
      <c r="U41" s="32">
        <v>-760.28936335483877</v>
      </c>
      <c r="V41" s="32">
        <v>-235.92020000000139</v>
      </c>
      <c r="W41" s="32">
        <v>7749.9158399999997</v>
      </c>
      <c r="X41" s="32">
        <v>2065.8240000000001</v>
      </c>
      <c r="Y41" s="32">
        <v>-383.47770900000023</v>
      </c>
      <c r="Z41" s="32">
        <v>347.85369060430094</v>
      </c>
      <c r="AA41" s="32">
        <v>0</v>
      </c>
      <c r="AB41" s="32">
        <v>-731.33139960430117</v>
      </c>
      <c r="AC41" s="32">
        <v>1682.3462909999998</v>
      </c>
      <c r="AD41" s="32">
        <v>9432.2621309999995</v>
      </c>
      <c r="AE41" s="32">
        <v>-259.47900000000004</v>
      </c>
      <c r="AF41" s="32">
        <v>-5082.7663949999996</v>
      </c>
      <c r="AG41" s="32">
        <v>718.57125938190711</v>
      </c>
      <c r="AH41" s="32">
        <v>0</v>
      </c>
      <c r="AI41" s="32">
        <v>-5801.3376543819068</v>
      </c>
      <c r="AJ41" s="32">
        <v>-5342.2453949999999</v>
      </c>
      <c r="AK41" s="32">
        <v>4090.016736</v>
      </c>
      <c r="AL41" s="32">
        <v>-177.62700000000001</v>
      </c>
      <c r="AM41" s="32">
        <v>-109.66515900000007</v>
      </c>
      <c r="AN41" s="32">
        <v>-235.97735297311837</v>
      </c>
      <c r="AO41" s="32">
        <v>0</v>
      </c>
      <c r="AP41" s="32">
        <v>126.3121939731183</v>
      </c>
      <c r="AQ41" s="32">
        <v>-287.29215900000008</v>
      </c>
      <c r="AR41" s="32">
        <v>3802.724577</v>
      </c>
      <c r="AS41" s="32">
        <v>0.24800000000000111</v>
      </c>
      <c r="AT41" s="32">
        <v>83.809272999999891</v>
      </c>
      <c r="AU41" s="32">
        <v>159.96632539354829</v>
      </c>
      <c r="AV41" s="32">
        <v>0</v>
      </c>
      <c r="AW41" s="32">
        <v>-76.157052393548398</v>
      </c>
      <c r="AX41" s="32">
        <v>84.057272999999896</v>
      </c>
      <c r="AY41" s="32">
        <v>3886.7818499999998</v>
      </c>
      <c r="AZ41" s="32">
        <v>-367.25399999999996</v>
      </c>
      <c r="BA41" s="32">
        <v>-147.86145800000025</v>
      </c>
      <c r="BB41" s="32">
        <v>-303.18692824516154</v>
      </c>
      <c r="BC41" s="32">
        <v>0</v>
      </c>
      <c r="BD41" s="32">
        <v>155.32547024516128</v>
      </c>
      <c r="BE41" s="32">
        <v>-515.11545800000022</v>
      </c>
      <c r="BF41" s="32">
        <v>3371.6663919999996</v>
      </c>
      <c r="BG41" s="32">
        <v>-26.729999999999997</v>
      </c>
      <c r="BH41" s="32">
        <v>27.070858000000023</v>
      </c>
      <c r="BI41" s="32">
        <v>162.37076699001537</v>
      </c>
      <c r="BJ41" s="32">
        <v>0</v>
      </c>
      <c r="BK41" s="32">
        <v>-135.29990899001535</v>
      </c>
      <c r="BL41" s="32">
        <v>0.34085800000002564</v>
      </c>
      <c r="BM41" s="32">
        <v>3372.0072499999997</v>
      </c>
      <c r="BN41" s="32">
        <v>-26.423999999999999</v>
      </c>
      <c r="BO41" s="32">
        <v>-57.110005999999863</v>
      </c>
      <c r="BP41" s="32">
        <v>313.37375924444467</v>
      </c>
      <c r="BQ41" s="32">
        <v>0</v>
      </c>
      <c r="BR41" s="32">
        <v>-370.48376524444456</v>
      </c>
      <c r="BS41" s="32">
        <v>-83.534005999999863</v>
      </c>
      <c r="BT41" s="32">
        <v>3288.4732439999998</v>
      </c>
      <c r="BU41" s="32">
        <v>-52.494999999999997</v>
      </c>
      <c r="BV41" s="32">
        <v>52.637412000000147</v>
      </c>
      <c r="BW41" s="32">
        <v>259.85483800000014</v>
      </c>
      <c r="BX41" s="32">
        <v>0</v>
      </c>
      <c r="BY41" s="32">
        <v>-207.21742599999999</v>
      </c>
      <c r="BZ41" s="32">
        <v>0.14241200000014942</v>
      </c>
      <c r="CA41" s="32">
        <v>3288.6156559999999</v>
      </c>
      <c r="CB41" s="32">
        <v>-852.95899999999995</v>
      </c>
      <c r="CC41" s="32">
        <v>-1144.564398</v>
      </c>
      <c r="CD41" s="32">
        <v>176.55777020652113</v>
      </c>
      <c r="CE41" s="32">
        <v>0</v>
      </c>
      <c r="CF41" s="32">
        <v>-1321.1221682065211</v>
      </c>
      <c r="CG41" s="32">
        <v>-1997.523398</v>
      </c>
      <c r="CH41" s="32">
        <v>1291.0922579999999</v>
      </c>
      <c r="CI41" s="32">
        <v>-27.170999999999999</v>
      </c>
      <c r="CJ41" s="32">
        <v>-42.920580000000022</v>
      </c>
      <c r="CK41" s="32">
        <v>-42.920580000000022</v>
      </c>
      <c r="CL41" s="32">
        <v>0</v>
      </c>
      <c r="CM41" s="32">
        <v>0</v>
      </c>
      <c r="CN41" s="32">
        <v>-70.091580000000022</v>
      </c>
      <c r="CO41" s="32">
        <v>1221.0006779999999</v>
      </c>
      <c r="CP41" s="32">
        <v>0</v>
      </c>
      <c r="CQ41" s="32">
        <v>-42.488027999999758</v>
      </c>
      <c r="CR41" s="32">
        <v>-42.488027999999758</v>
      </c>
      <c r="CS41" s="32">
        <v>0</v>
      </c>
      <c r="CT41" s="32">
        <v>0</v>
      </c>
      <c r="CU41" s="32">
        <v>-42.488027999999758</v>
      </c>
      <c r="CV41" s="32">
        <v>1178.5126500000001</v>
      </c>
      <c r="CW41" s="32">
        <v>0</v>
      </c>
      <c r="CX41" s="32">
        <v>66.610877999999957</v>
      </c>
      <c r="CY41" s="32">
        <v>66.610877999999957</v>
      </c>
      <c r="CZ41" s="32">
        <v>0</v>
      </c>
      <c r="DA41" s="32">
        <v>0</v>
      </c>
      <c r="DB41" s="32">
        <v>66.610877999999957</v>
      </c>
      <c r="DC41" s="32">
        <v>1245.1235280000001</v>
      </c>
      <c r="DD41" s="32">
        <v>0</v>
      </c>
      <c r="DE41" s="32">
        <v>-359.09908000000007</v>
      </c>
      <c r="DF41" s="32">
        <v>-107.54740727173876</v>
      </c>
      <c r="DG41" s="32">
        <v>0</v>
      </c>
      <c r="DH41" s="32">
        <v>-251.55167272826131</v>
      </c>
      <c r="DI41" s="32">
        <v>-359.09908000000007</v>
      </c>
      <c r="DJ41" s="32">
        <v>886.02444800000001</v>
      </c>
      <c r="DK41" s="32">
        <v>-0.71799999999999997</v>
      </c>
      <c r="DL41" s="32">
        <v>13.902797000000003</v>
      </c>
      <c r="DM41" s="32">
        <v>13.902797000000003</v>
      </c>
      <c r="DN41" s="32">
        <v>0</v>
      </c>
      <c r="DO41" s="32">
        <v>0</v>
      </c>
      <c r="DP41" s="32">
        <v>13.184797000000003</v>
      </c>
      <c r="DQ41" s="32">
        <v>899.20924500000001</v>
      </c>
      <c r="DR41" s="32">
        <v>-52.758000000000003</v>
      </c>
      <c r="DS41" s="32">
        <v>-9.1270210000000489</v>
      </c>
      <c r="DT41" s="32">
        <v>-9.1270210000000489</v>
      </c>
      <c r="DU41" s="32">
        <v>0</v>
      </c>
      <c r="DV41" s="32">
        <v>0</v>
      </c>
      <c r="DW41" s="32">
        <v>-61.885021000000052</v>
      </c>
      <c r="DX41" s="32">
        <v>837.32422399999996</v>
      </c>
      <c r="DY41" s="32">
        <v>149.6</v>
      </c>
      <c r="DZ41" s="32">
        <v>-47.694672999999938</v>
      </c>
      <c r="EA41" s="32">
        <v>-47.694672999999938</v>
      </c>
      <c r="EB41" s="32">
        <v>0</v>
      </c>
      <c r="EC41" s="32">
        <v>0</v>
      </c>
      <c r="ED41" s="32">
        <v>101.90532700000006</v>
      </c>
      <c r="EE41" s="32">
        <v>939.22955100000001</v>
      </c>
      <c r="EF41" s="32">
        <v>415.887</v>
      </c>
      <c r="EG41" s="32">
        <v>-28.689350999999931</v>
      </c>
      <c r="EH41" s="32">
        <v>-28.689350999999931</v>
      </c>
      <c r="EI41" s="32">
        <v>0</v>
      </c>
      <c r="EJ41" s="32">
        <v>0</v>
      </c>
      <c r="EK41" s="32">
        <v>387.19764900000007</v>
      </c>
      <c r="EL41" s="32">
        <v>1326.4272000000001</v>
      </c>
      <c r="EM41" s="32">
        <v>-77.328000000000003</v>
      </c>
      <c r="EN41" s="32">
        <v>182.03729999999999</v>
      </c>
      <c r="EO41" s="32">
        <v>182.03729999999999</v>
      </c>
      <c r="EP41" s="32">
        <v>0</v>
      </c>
      <c r="EQ41" s="32">
        <v>0</v>
      </c>
      <c r="ER41" s="32">
        <v>104.70929999999998</v>
      </c>
      <c r="ES41" s="32">
        <v>1431.1365000000001</v>
      </c>
      <c r="ET41" s="32">
        <v>-434.363</v>
      </c>
      <c r="EU41" s="32">
        <v>-35.854300000000023</v>
      </c>
      <c r="EV41" s="32">
        <v>-62.768630769230825</v>
      </c>
      <c r="EW41" s="32">
        <v>0</v>
      </c>
      <c r="EX41" s="32">
        <v>26.914330769230801</v>
      </c>
      <c r="EY41" s="32">
        <v>-470.21730000000002</v>
      </c>
      <c r="EZ41" s="32">
        <v>960.91920000000005</v>
      </c>
      <c r="FA41" s="32">
        <v>-2.4849999999999852</v>
      </c>
      <c r="FB41" s="32">
        <v>-364.15730000000008</v>
      </c>
      <c r="FC41" s="32">
        <v>49.836748913043948</v>
      </c>
      <c r="FD41" s="32">
        <v>0</v>
      </c>
      <c r="FE41" s="32">
        <v>-413.99404891304403</v>
      </c>
      <c r="FF41" s="32">
        <v>-366.64230000000009</v>
      </c>
      <c r="FG41" s="32">
        <v>594.27689999999996</v>
      </c>
      <c r="FH41" s="32">
        <v>282.57</v>
      </c>
      <c r="FI41" s="32">
        <v>-0.33429999999992788</v>
      </c>
      <c r="FJ41" s="32">
        <v>-0.33429999999992788</v>
      </c>
      <c r="FK41" s="32">
        <v>0</v>
      </c>
      <c r="FL41" s="32">
        <v>0</v>
      </c>
      <c r="FM41" s="32">
        <v>282.23570000000007</v>
      </c>
      <c r="FN41" s="32">
        <v>876.51260000000002</v>
      </c>
      <c r="FO41" s="32">
        <v>-84.638000000000005</v>
      </c>
      <c r="FP41" s="32">
        <v>-11.08899999999997</v>
      </c>
      <c r="FQ41" s="32">
        <v>-11.08899999999997</v>
      </c>
      <c r="FR41" s="32">
        <v>0</v>
      </c>
      <c r="FS41" s="32">
        <v>0</v>
      </c>
      <c r="FT41" s="32">
        <v>-95.726999999999975</v>
      </c>
      <c r="FU41" s="32">
        <v>780.78560000000004</v>
      </c>
      <c r="FV41" s="32">
        <v>247.59200000000004</v>
      </c>
      <c r="FW41" s="32">
        <v>-22.854500000000087</v>
      </c>
      <c r="FX41" s="32">
        <v>-22.854500000000087</v>
      </c>
      <c r="FY41" s="32">
        <v>0</v>
      </c>
      <c r="FZ41" s="32">
        <v>0</v>
      </c>
      <c r="GA41" s="32">
        <v>224.73749999999995</v>
      </c>
      <c r="GB41" s="32">
        <v>1005.5231</v>
      </c>
      <c r="GC41" s="32">
        <v>-29.218999999999994</v>
      </c>
      <c r="GD41" s="32">
        <v>-19.568100000000015</v>
      </c>
      <c r="GE41" s="32">
        <v>-19.568100000000015</v>
      </c>
      <c r="GF41" s="32">
        <v>0</v>
      </c>
      <c r="GG41" s="32">
        <v>0</v>
      </c>
      <c r="GH41" s="32">
        <v>-48.787100000000009</v>
      </c>
      <c r="GI41" s="32">
        <v>956.73599999999999</v>
      </c>
      <c r="GJ41" s="32">
        <v>3714.75</v>
      </c>
      <c r="GK41" s="32">
        <v>47.64260000000013</v>
      </c>
      <c r="GL41" s="32">
        <v>47.64260000000013</v>
      </c>
      <c r="GM41" s="32">
        <v>0</v>
      </c>
      <c r="GN41" s="32">
        <v>0</v>
      </c>
      <c r="GO41" s="32">
        <v>3762.3926000000001</v>
      </c>
      <c r="GP41" s="32">
        <v>4719.1286</v>
      </c>
      <c r="GQ41" s="32">
        <v>287.596</v>
      </c>
      <c r="GR41" s="32">
        <v>259.1573999999996</v>
      </c>
      <c r="GS41" s="32">
        <v>259.1573999999996</v>
      </c>
      <c r="GT41" s="32">
        <v>0</v>
      </c>
      <c r="GU41" s="32">
        <v>0</v>
      </c>
      <c r="GV41" s="32">
        <v>546.7533999999996</v>
      </c>
      <c r="GW41" s="32">
        <v>5265.8819999999996</v>
      </c>
      <c r="GX41" s="32">
        <v>-2252.6280000000002</v>
      </c>
      <c r="GY41" s="32">
        <v>-117.01889999999958</v>
      </c>
      <c r="GZ41" s="32">
        <v>-117.01889999999958</v>
      </c>
      <c r="HA41" s="32">
        <v>0</v>
      </c>
      <c r="HB41" s="32">
        <v>0</v>
      </c>
      <c r="HC41" s="32">
        <v>-2369.6468999999997</v>
      </c>
      <c r="HD41" s="32">
        <v>2896.2350999999999</v>
      </c>
      <c r="HE41" s="32">
        <v>-717.21600000000001</v>
      </c>
      <c r="HF41" s="32">
        <v>1002.4491000000004</v>
      </c>
      <c r="HG41" s="32">
        <v>687.64110130200038</v>
      </c>
      <c r="HH41" s="32">
        <v>0</v>
      </c>
      <c r="HI41" s="32">
        <v>314.80799869800001</v>
      </c>
      <c r="HJ41" s="32">
        <v>285.23310000000038</v>
      </c>
      <c r="HK41" s="32">
        <v>3181.4682000000003</v>
      </c>
      <c r="HL41" s="32">
        <v>-36.569000000000003</v>
      </c>
      <c r="HM41" s="32">
        <v>146.2748000000002</v>
      </c>
      <c r="HN41" s="32">
        <v>146.2748000000002</v>
      </c>
      <c r="HO41" s="32">
        <v>0</v>
      </c>
      <c r="HP41" s="32">
        <v>0</v>
      </c>
      <c r="HQ41" s="32">
        <v>109.70580000000018</v>
      </c>
      <c r="HR41" s="32">
        <v>3291.1740000000004</v>
      </c>
      <c r="HS41" s="32">
        <v>255.98</v>
      </c>
      <c r="HT41" s="32">
        <v>36.568800000000039</v>
      </c>
      <c r="HU41" s="32">
        <v>36.568800000000039</v>
      </c>
      <c r="HV41" s="32">
        <v>0</v>
      </c>
      <c r="HW41" s="32">
        <v>0</v>
      </c>
      <c r="HX41" s="32">
        <v>292.54880000000003</v>
      </c>
      <c r="HY41" s="32">
        <v>3583.7228000000005</v>
      </c>
      <c r="HZ41" s="32">
        <v>-585.09799999999996</v>
      </c>
      <c r="IA41" s="32">
        <v>36.56899999999996</v>
      </c>
      <c r="IB41" s="32">
        <v>36.56899999999996</v>
      </c>
      <c r="IC41" s="32">
        <v>0</v>
      </c>
      <c r="ID41" s="32">
        <v>0</v>
      </c>
      <c r="IE41" s="32">
        <v>-548.529</v>
      </c>
      <c r="IF41" s="32">
        <v>3035.1938000000005</v>
      </c>
      <c r="IG41" s="32">
        <v>-1791.8619999999999</v>
      </c>
      <c r="IH41" s="32">
        <v>-146.27380000000062</v>
      </c>
      <c r="II41" s="32">
        <v>-36.568000000000609</v>
      </c>
      <c r="IJ41" s="32">
        <v>0</v>
      </c>
      <c r="IK41" s="32">
        <v>-109.70580000000001</v>
      </c>
      <c r="IL41" s="32">
        <v>-1938.1358000000005</v>
      </c>
      <c r="IM41" s="32">
        <v>1097.058</v>
      </c>
      <c r="IN41" s="32">
        <v>-660.21600000000001</v>
      </c>
      <c r="IO41" s="32">
        <v>18.946800000000053</v>
      </c>
      <c r="IP41" s="32">
        <v>18.946800000000053</v>
      </c>
      <c r="IQ41" s="32">
        <v>0</v>
      </c>
      <c r="IR41" s="32">
        <v>0</v>
      </c>
      <c r="IS41" s="32">
        <v>-641.26919999999996</v>
      </c>
      <c r="IT41" s="32">
        <v>455.78879999999998</v>
      </c>
    </row>
    <row r="42" spans="1:254" s="232" customFormat="1" x14ac:dyDescent="0.25">
      <c r="A42" s="91" t="s">
        <v>92</v>
      </c>
      <c r="B42" s="32">
        <v>18244.219292000002</v>
      </c>
      <c r="C42" s="32">
        <v>-699.76600000000008</v>
      </c>
      <c r="D42" s="32">
        <v>7070.3029579999966</v>
      </c>
      <c r="E42" s="32">
        <v>7663.4250178440825</v>
      </c>
      <c r="F42" s="32">
        <v>0</v>
      </c>
      <c r="G42" s="32">
        <v>-593.12205984408592</v>
      </c>
      <c r="H42" s="32">
        <v>6370.536957999997</v>
      </c>
      <c r="I42" s="32">
        <v>24614.756249999999</v>
      </c>
      <c r="J42" s="32">
        <v>-1981.3679999999999</v>
      </c>
      <c r="K42" s="32">
        <v>-1912.2452619999954</v>
      </c>
      <c r="L42" s="32">
        <v>-2279.7714389831494</v>
      </c>
      <c r="M42" s="32">
        <v>0</v>
      </c>
      <c r="N42" s="32">
        <v>367.52617698315407</v>
      </c>
      <c r="O42" s="32">
        <v>-3893.6132619999953</v>
      </c>
      <c r="P42" s="32">
        <v>20721.142988000003</v>
      </c>
      <c r="Q42" s="32">
        <v>-609.12699999999995</v>
      </c>
      <c r="R42" s="32">
        <v>-5.2898920000047838</v>
      </c>
      <c r="S42" s="32">
        <v>472.60627925160816</v>
      </c>
      <c r="T42" s="32">
        <v>0</v>
      </c>
      <c r="U42" s="32">
        <v>-477.89617125161294</v>
      </c>
      <c r="V42" s="32">
        <v>-614.41689200000474</v>
      </c>
      <c r="W42" s="32">
        <v>20106.726095999999</v>
      </c>
      <c r="X42" s="32">
        <v>-232.13400000000001</v>
      </c>
      <c r="Y42" s="32">
        <v>-818.0624979999975</v>
      </c>
      <c r="Z42" s="32">
        <v>1467.3481257634435</v>
      </c>
      <c r="AA42" s="32">
        <v>0</v>
      </c>
      <c r="AB42" s="32">
        <v>-2285.410623763441</v>
      </c>
      <c r="AC42" s="32">
        <v>-1050.1964979999975</v>
      </c>
      <c r="AD42" s="32">
        <v>19056.529598000001</v>
      </c>
      <c r="AE42" s="32">
        <v>-547.29999999999995</v>
      </c>
      <c r="AF42" s="32">
        <v>367.77072199999816</v>
      </c>
      <c r="AG42" s="32">
        <v>1676.9221395817558</v>
      </c>
      <c r="AH42" s="32">
        <v>0</v>
      </c>
      <c r="AI42" s="32">
        <v>-1309.1514175817576</v>
      </c>
      <c r="AJ42" s="32">
        <v>-179.5292780000018</v>
      </c>
      <c r="AK42" s="32">
        <v>18877.000319999999</v>
      </c>
      <c r="AL42" s="32">
        <v>-176.27</v>
      </c>
      <c r="AM42" s="32">
        <v>-1153.5175659999991</v>
      </c>
      <c r="AN42" s="32">
        <v>-951.41805564300978</v>
      </c>
      <c r="AO42" s="32">
        <v>0</v>
      </c>
      <c r="AP42" s="32">
        <v>-202.0995103569893</v>
      </c>
      <c r="AQ42" s="32">
        <v>-1329.7875659999991</v>
      </c>
      <c r="AR42" s="32">
        <v>17547.212754</v>
      </c>
      <c r="AS42" s="32">
        <v>134.04599999999999</v>
      </c>
      <c r="AT42" s="32">
        <v>819.82285199999956</v>
      </c>
      <c r="AU42" s="32">
        <v>718.28011547526842</v>
      </c>
      <c r="AV42" s="32">
        <v>0</v>
      </c>
      <c r="AW42" s="32">
        <v>101.54273652473114</v>
      </c>
      <c r="AX42" s="32">
        <v>953.86885199999961</v>
      </c>
      <c r="AY42" s="32">
        <v>18501.081606</v>
      </c>
      <c r="AZ42" s="32">
        <v>-465.69899999999996</v>
      </c>
      <c r="BA42" s="32">
        <v>-932.33292399999902</v>
      </c>
      <c r="BB42" s="32">
        <v>776.2472486967755</v>
      </c>
      <c r="BC42" s="32">
        <v>0</v>
      </c>
      <c r="BD42" s="32">
        <v>-1708.5801726967745</v>
      </c>
      <c r="BE42" s="32">
        <v>-1398.031923999999</v>
      </c>
      <c r="BF42" s="32">
        <v>17103.049682000001</v>
      </c>
      <c r="BG42" s="32">
        <v>-81.302999999999997</v>
      </c>
      <c r="BH42" s="32">
        <v>12328.204421999999</v>
      </c>
      <c r="BI42" s="32">
        <v>-119.38720508141341</v>
      </c>
      <c r="BJ42" s="32">
        <v>0</v>
      </c>
      <c r="BK42" s="32">
        <v>12447.591627081412</v>
      </c>
      <c r="BL42" s="32">
        <v>12246.901421999999</v>
      </c>
      <c r="BM42" s="32">
        <v>29349.951104</v>
      </c>
      <c r="BN42" s="32">
        <v>0</v>
      </c>
      <c r="BO42" s="32">
        <v>-641.05770400000256</v>
      </c>
      <c r="BP42" s="32">
        <v>-852.76271271111375</v>
      </c>
      <c r="BQ42" s="32">
        <v>0</v>
      </c>
      <c r="BR42" s="32">
        <v>211.70500871111119</v>
      </c>
      <c r="BS42" s="32">
        <v>-641.05770400000256</v>
      </c>
      <c r="BT42" s="32">
        <v>28708.893399999997</v>
      </c>
      <c r="BU42" s="32">
        <v>613.63200000000006</v>
      </c>
      <c r="BV42" s="32">
        <v>752.39519599999903</v>
      </c>
      <c r="BW42" s="32">
        <v>519.27559174999897</v>
      </c>
      <c r="BX42" s="32">
        <v>0</v>
      </c>
      <c r="BY42" s="32">
        <v>233.11960425000007</v>
      </c>
      <c r="BZ42" s="32">
        <v>1366.0271959999991</v>
      </c>
      <c r="CA42" s="32">
        <v>30074.920595999996</v>
      </c>
      <c r="CB42" s="32">
        <v>22.649000000000001</v>
      </c>
      <c r="CC42" s="32">
        <v>1618.3923940000036</v>
      </c>
      <c r="CD42" s="32">
        <v>1699.2774247065254</v>
      </c>
      <c r="CE42" s="32">
        <v>0</v>
      </c>
      <c r="CF42" s="32">
        <v>-80.885030706521775</v>
      </c>
      <c r="CG42" s="32">
        <v>1641.0413940000035</v>
      </c>
      <c r="CH42" s="32">
        <v>31715.96199</v>
      </c>
      <c r="CI42" s="32">
        <v>-81.513000000000005</v>
      </c>
      <c r="CJ42" s="32">
        <v>4438.1579969999993</v>
      </c>
      <c r="CK42" s="32">
        <v>-1708.9192954999962</v>
      </c>
      <c r="CL42" s="32">
        <v>0</v>
      </c>
      <c r="CM42" s="32">
        <v>6147.0772924999956</v>
      </c>
      <c r="CN42" s="32">
        <v>4356.6449969999994</v>
      </c>
      <c r="CO42" s="32">
        <v>36072.606986999999</v>
      </c>
      <c r="CP42" s="32">
        <v>0</v>
      </c>
      <c r="CQ42" s="32">
        <v>-402.95744700000068</v>
      </c>
      <c r="CR42" s="32">
        <v>-402.95744700000068</v>
      </c>
      <c r="CS42" s="32">
        <v>0</v>
      </c>
      <c r="CT42" s="32">
        <v>0</v>
      </c>
      <c r="CU42" s="32">
        <v>-402.95744700000068</v>
      </c>
      <c r="CV42" s="32">
        <v>35669.649539999999</v>
      </c>
      <c r="CW42" s="32">
        <v>-82.447000000000003</v>
      </c>
      <c r="CX42" s="32">
        <v>3351.2059720000034</v>
      </c>
      <c r="CY42" s="32">
        <v>3351.2059720000034</v>
      </c>
      <c r="CZ42" s="32">
        <v>0</v>
      </c>
      <c r="DA42" s="32">
        <v>0</v>
      </c>
      <c r="DB42" s="32">
        <v>3268.7589720000033</v>
      </c>
      <c r="DC42" s="32">
        <v>38938.408512000002</v>
      </c>
      <c r="DD42" s="32">
        <v>0</v>
      </c>
      <c r="DE42" s="32">
        <v>-673.22766399999819</v>
      </c>
      <c r="DF42" s="32">
        <v>-673.22766399999819</v>
      </c>
      <c r="DG42" s="32">
        <v>0</v>
      </c>
      <c r="DH42" s="32">
        <v>0</v>
      </c>
      <c r="DI42" s="32">
        <v>-673.22766399999819</v>
      </c>
      <c r="DJ42" s="32">
        <v>38265.180848000004</v>
      </c>
      <c r="DK42" s="32">
        <v>-108.346</v>
      </c>
      <c r="DL42" s="32">
        <v>-390.04655800000683</v>
      </c>
      <c r="DM42" s="32">
        <v>-499.2698030666736</v>
      </c>
      <c r="DN42" s="32">
        <v>0</v>
      </c>
      <c r="DO42" s="32">
        <v>109.22324506666678</v>
      </c>
      <c r="DP42" s="32">
        <v>-498.39255800000683</v>
      </c>
      <c r="DQ42" s="32">
        <v>37766.788289999997</v>
      </c>
      <c r="DR42" s="32">
        <v>-26.5</v>
      </c>
      <c r="DS42" s="32">
        <v>-871.85605199999554</v>
      </c>
      <c r="DT42" s="32">
        <v>-1323.4007967142818</v>
      </c>
      <c r="DU42" s="32">
        <v>0</v>
      </c>
      <c r="DV42" s="32">
        <v>451.54474471428625</v>
      </c>
      <c r="DW42" s="32">
        <v>-898.35605199999554</v>
      </c>
      <c r="DX42" s="32">
        <v>36868.432238000001</v>
      </c>
      <c r="DY42" s="32">
        <v>-100.511</v>
      </c>
      <c r="DZ42" s="32">
        <v>-2859.3261659999976</v>
      </c>
      <c r="EA42" s="32">
        <v>-3263.5071086086937</v>
      </c>
      <c r="EB42" s="32">
        <v>0</v>
      </c>
      <c r="EC42" s="32">
        <v>404.18094260869611</v>
      </c>
      <c r="ED42" s="32">
        <v>-2959.8371659999975</v>
      </c>
      <c r="EE42" s="32">
        <v>33908.595072000004</v>
      </c>
      <c r="EF42" s="32">
        <v>-23.609000000000002</v>
      </c>
      <c r="EG42" s="32">
        <v>33.652327999992472</v>
      </c>
      <c r="EH42" s="32">
        <v>-354.51679373913879</v>
      </c>
      <c r="EI42" s="32">
        <v>0</v>
      </c>
      <c r="EJ42" s="32">
        <v>388.16912173913124</v>
      </c>
      <c r="EK42" s="32">
        <v>10.043327999992471</v>
      </c>
      <c r="EL42" s="32">
        <v>33918.638399999996</v>
      </c>
      <c r="EM42" s="32">
        <v>-102.11099999999999</v>
      </c>
      <c r="EN42" s="32">
        <v>6479.7866000000095</v>
      </c>
      <c r="EO42" s="32">
        <v>6078.9461252747342</v>
      </c>
      <c r="EP42" s="32">
        <v>0</v>
      </c>
      <c r="EQ42" s="32">
        <v>400.84047472527527</v>
      </c>
      <c r="ER42" s="32">
        <v>6377.6756000000096</v>
      </c>
      <c r="ES42" s="32">
        <v>40296.314000000006</v>
      </c>
      <c r="ET42" s="32">
        <v>0</v>
      </c>
      <c r="EU42" s="32">
        <v>-26683.292000000009</v>
      </c>
      <c r="EV42" s="32">
        <v>-1626.050053846131</v>
      </c>
      <c r="EW42" s="32">
        <v>0</v>
      </c>
      <c r="EX42" s="32">
        <v>-25057.241946153878</v>
      </c>
      <c r="EY42" s="32">
        <v>-26683.292000000009</v>
      </c>
      <c r="EZ42" s="32">
        <v>13613.021999999999</v>
      </c>
      <c r="FA42" s="32">
        <v>-137.85399999999998</v>
      </c>
      <c r="FB42" s="32">
        <v>787.47760000000085</v>
      </c>
      <c r="FC42" s="32">
        <v>870.27640978260968</v>
      </c>
      <c r="FD42" s="32">
        <v>0</v>
      </c>
      <c r="FE42" s="32">
        <v>-82.798809782608828</v>
      </c>
      <c r="FF42" s="32">
        <v>649.62360000000081</v>
      </c>
      <c r="FG42" s="32">
        <v>14262.6456</v>
      </c>
      <c r="FH42" s="32">
        <v>0</v>
      </c>
      <c r="FI42" s="32">
        <v>-13555.7806</v>
      </c>
      <c r="FJ42" s="32">
        <v>-15.495028260864274</v>
      </c>
      <c r="FK42" s="32">
        <v>0</v>
      </c>
      <c r="FL42" s="32">
        <v>-13540.285571739136</v>
      </c>
      <c r="FM42" s="32">
        <v>-13555.7806</v>
      </c>
      <c r="FN42" s="32">
        <v>706.86500000000001</v>
      </c>
      <c r="FO42" s="32">
        <v>-55.680999999999997</v>
      </c>
      <c r="FP42" s="32">
        <v>-9.8244000000000113</v>
      </c>
      <c r="FQ42" s="32">
        <v>-9.8244000000000113</v>
      </c>
      <c r="FR42" s="32">
        <v>0</v>
      </c>
      <c r="FS42" s="32">
        <v>0</v>
      </c>
      <c r="FT42" s="32">
        <v>-65.505400000000009</v>
      </c>
      <c r="FU42" s="32">
        <v>641.3596</v>
      </c>
      <c r="FV42" s="32">
        <v>684.95399999999995</v>
      </c>
      <c r="FW42" s="32">
        <v>-21.851199999999835</v>
      </c>
      <c r="FX42" s="32">
        <v>-21.851199999999835</v>
      </c>
      <c r="FY42" s="32">
        <v>0</v>
      </c>
      <c r="FZ42" s="32">
        <v>0</v>
      </c>
      <c r="GA42" s="32">
        <v>663.10280000000012</v>
      </c>
      <c r="GB42" s="32">
        <v>1304.4624000000001</v>
      </c>
      <c r="GC42" s="32">
        <v>914.46900000000005</v>
      </c>
      <c r="GD42" s="32">
        <v>-66.275400000000218</v>
      </c>
      <c r="GE42" s="32">
        <v>-66.275400000000218</v>
      </c>
      <c r="GF42" s="32">
        <v>0</v>
      </c>
      <c r="GG42" s="32">
        <v>0</v>
      </c>
      <c r="GH42" s="32">
        <v>848.19359999999983</v>
      </c>
      <c r="GI42" s="32">
        <v>2152.6559999999999</v>
      </c>
      <c r="GJ42" s="32">
        <v>-1349.5239999999999</v>
      </c>
      <c r="GK42" s="32">
        <v>-148.45519999999988</v>
      </c>
      <c r="GL42" s="32">
        <v>-15.051988043478389</v>
      </c>
      <c r="GM42" s="32">
        <v>0</v>
      </c>
      <c r="GN42" s="32">
        <v>-133.40321195652149</v>
      </c>
      <c r="GO42" s="32">
        <v>-1497.9791999999998</v>
      </c>
      <c r="GP42" s="32">
        <v>654.67680000000007</v>
      </c>
      <c r="GQ42" s="32">
        <v>-29.254999999999999</v>
      </c>
      <c r="GR42" s="32">
        <v>-11.068900000000095</v>
      </c>
      <c r="GS42" s="32">
        <v>46.040075555555504</v>
      </c>
      <c r="GT42" s="32">
        <v>0</v>
      </c>
      <c r="GU42" s="32">
        <v>-57.108975555555602</v>
      </c>
      <c r="GV42" s="32">
        <v>-40.323900000000094</v>
      </c>
      <c r="GW42" s="32">
        <v>614.35289999999998</v>
      </c>
      <c r="GX42" s="32">
        <v>-204.78399999999999</v>
      </c>
      <c r="GY42" s="32">
        <v>-2.9999999998153726E-4</v>
      </c>
      <c r="GZ42" s="32">
        <v>-2.9999999998153726E-4</v>
      </c>
      <c r="HA42" s="32">
        <v>0</v>
      </c>
      <c r="HB42" s="32">
        <v>0</v>
      </c>
      <c r="HC42" s="32">
        <v>-204.78429999999997</v>
      </c>
      <c r="HD42" s="32">
        <v>409.5686</v>
      </c>
      <c r="HE42" s="32">
        <v>-36.569000000000003</v>
      </c>
      <c r="HF42" s="32">
        <v>-226.72519999999997</v>
      </c>
      <c r="HG42" s="32">
        <v>88.082798698000033</v>
      </c>
      <c r="HH42" s="32">
        <v>0</v>
      </c>
      <c r="HI42" s="32">
        <v>-314.80799869800001</v>
      </c>
      <c r="HJ42" s="32">
        <v>-263.29419999999999</v>
      </c>
      <c r="HK42" s="32">
        <v>146.27440000000001</v>
      </c>
      <c r="HL42" s="32">
        <v>-36.569000000000003</v>
      </c>
      <c r="HM42" s="32">
        <v>3.9999999999906777E-4</v>
      </c>
      <c r="HN42" s="32">
        <v>3.9999999999906777E-4</v>
      </c>
      <c r="HO42" s="32">
        <v>0</v>
      </c>
      <c r="HP42" s="32">
        <v>0</v>
      </c>
      <c r="HQ42" s="32">
        <v>-36.568600000000004</v>
      </c>
      <c r="HR42" s="32">
        <v>109.70580000000001</v>
      </c>
      <c r="HS42" s="32">
        <v>146.274</v>
      </c>
      <c r="HT42" s="32">
        <v>4.0000000001327862E-4</v>
      </c>
      <c r="HU42" s="32">
        <v>4.0000000001327862E-4</v>
      </c>
      <c r="HV42" s="32">
        <v>0</v>
      </c>
      <c r="HW42" s="32">
        <v>0</v>
      </c>
      <c r="HX42" s="32">
        <v>146.27440000000001</v>
      </c>
      <c r="HY42" s="32">
        <v>255.98020000000002</v>
      </c>
      <c r="HZ42" s="32">
        <v>0</v>
      </c>
      <c r="IA42" s="32">
        <v>0</v>
      </c>
      <c r="IB42" s="32">
        <v>0</v>
      </c>
      <c r="IC42" s="32">
        <v>0</v>
      </c>
      <c r="ID42" s="32">
        <v>0</v>
      </c>
      <c r="IE42" s="32">
        <v>0</v>
      </c>
      <c r="IF42" s="32">
        <v>255.98020000000002</v>
      </c>
      <c r="IG42" s="32">
        <v>-36.569000000000003</v>
      </c>
      <c r="IH42" s="32">
        <v>109.70620000000001</v>
      </c>
      <c r="II42" s="32">
        <v>3.9999999999906777E-4</v>
      </c>
      <c r="IJ42" s="32">
        <v>0</v>
      </c>
      <c r="IK42" s="32">
        <v>109.70580000000001</v>
      </c>
      <c r="IL42" s="32">
        <v>73.137200000000007</v>
      </c>
      <c r="IM42" s="32">
        <v>329.11740000000003</v>
      </c>
      <c r="IN42" s="32">
        <v>-37.094000000000001</v>
      </c>
      <c r="IO42" s="32">
        <v>11.835799999999956</v>
      </c>
      <c r="IP42" s="32">
        <v>11.835799999999956</v>
      </c>
      <c r="IQ42" s="32">
        <v>0</v>
      </c>
      <c r="IR42" s="32">
        <v>0</v>
      </c>
      <c r="IS42" s="32">
        <v>-25.258200000000045</v>
      </c>
      <c r="IT42" s="32">
        <v>303.85919999999999</v>
      </c>
    </row>
    <row r="43" spans="1:254" s="232" customFormat="1" x14ac:dyDescent="0.25">
      <c r="A43" s="88" t="s">
        <v>127</v>
      </c>
      <c r="B43" s="32">
        <v>132960.46419200001</v>
      </c>
      <c r="C43" s="32">
        <v>-3513.1299999999997</v>
      </c>
      <c r="D43" s="32">
        <v>45833.172932999987</v>
      </c>
      <c r="E43" s="32">
        <v>45833.172933000002</v>
      </c>
      <c r="F43" s="32">
        <v>0</v>
      </c>
      <c r="G43" s="32">
        <v>-1.4551915228366852E-11</v>
      </c>
      <c r="H43" s="32">
        <v>42320.04293299999</v>
      </c>
      <c r="I43" s="32">
        <v>175280.507125</v>
      </c>
      <c r="J43" s="32">
        <v>-672.04499999999996</v>
      </c>
      <c r="K43" s="32">
        <v>-13126.451252999961</v>
      </c>
      <c r="L43" s="32">
        <v>-13126.451252999974</v>
      </c>
      <c r="M43" s="32">
        <v>0</v>
      </c>
      <c r="N43" s="32">
        <v>1.2732925824820995E-11</v>
      </c>
      <c r="O43" s="32">
        <v>-13798.496252999961</v>
      </c>
      <c r="P43" s="32">
        <v>161482.01087200004</v>
      </c>
      <c r="Q43" s="32">
        <v>3560.6199999999994</v>
      </c>
      <c r="R43" s="32">
        <v>-18956.717288000047</v>
      </c>
      <c r="S43" s="32">
        <v>-18956.717288000047</v>
      </c>
      <c r="T43" s="32">
        <v>0</v>
      </c>
      <c r="U43" s="32">
        <v>0</v>
      </c>
      <c r="V43" s="32">
        <v>-15396.097288000048</v>
      </c>
      <c r="W43" s="32">
        <v>146085.91358399999</v>
      </c>
      <c r="X43" s="32">
        <v>16071.235000000001</v>
      </c>
      <c r="Y43" s="32">
        <v>16215.808560000019</v>
      </c>
      <c r="Z43" s="32">
        <v>16215.808560000029</v>
      </c>
      <c r="AA43" s="32">
        <v>0</v>
      </c>
      <c r="AB43" s="32">
        <v>-9.0949470177292824E-12</v>
      </c>
      <c r="AC43" s="32">
        <v>32287.04356000002</v>
      </c>
      <c r="AD43" s="32">
        <v>178372.95714400001</v>
      </c>
      <c r="AE43" s="32">
        <v>3849.3560000000002</v>
      </c>
      <c r="AF43" s="32">
        <v>16536.769391999987</v>
      </c>
      <c r="AG43" s="32">
        <v>16665.117570194278</v>
      </c>
      <c r="AH43" s="32">
        <v>0</v>
      </c>
      <c r="AI43" s="32">
        <v>-128.34817819429009</v>
      </c>
      <c r="AJ43" s="32">
        <v>20386.125391999987</v>
      </c>
      <c r="AK43" s="32">
        <v>198759.082536</v>
      </c>
      <c r="AL43" s="32">
        <v>-1501.954</v>
      </c>
      <c r="AM43" s="32">
        <v>-9034.6891790000063</v>
      </c>
      <c r="AN43" s="32">
        <v>-9034.6891790000082</v>
      </c>
      <c r="AO43" s="32">
        <v>0</v>
      </c>
      <c r="AP43" s="32">
        <v>1.8189894035458565E-12</v>
      </c>
      <c r="AQ43" s="32">
        <v>-10536.643179000006</v>
      </c>
      <c r="AR43" s="32">
        <v>188222.439357</v>
      </c>
      <c r="AS43" s="32">
        <v>1437.26</v>
      </c>
      <c r="AT43" s="32">
        <v>7451.9641959999954</v>
      </c>
      <c r="AU43" s="32">
        <v>7451.9641960000108</v>
      </c>
      <c r="AV43" s="32">
        <v>0</v>
      </c>
      <c r="AW43" s="32">
        <v>-1.546140993013978E-11</v>
      </c>
      <c r="AX43" s="32">
        <v>8889.2241959999956</v>
      </c>
      <c r="AY43" s="32">
        <v>197111.66355299999</v>
      </c>
      <c r="AZ43" s="32">
        <v>7186.951</v>
      </c>
      <c r="BA43" s="32">
        <v>6376.1532310000048</v>
      </c>
      <c r="BB43" s="32">
        <v>6376.1532309999939</v>
      </c>
      <c r="BC43" s="32">
        <v>0</v>
      </c>
      <c r="BD43" s="32">
        <v>1.0913936421275139E-11</v>
      </c>
      <c r="BE43" s="32">
        <v>13563.104231000005</v>
      </c>
      <c r="BF43" s="32">
        <v>210674.767784</v>
      </c>
      <c r="BG43" s="32">
        <v>10200.867</v>
      </c>
      <c r="BH43" s="32">
        <v>-1074.7142000000185</v>
      </c>
      <c r="BI43" s="32">
        <v>-1101.7741817980195</v>
      </c>
      <c r="BJ43" s="32">
        <v>0</v>
      </c>
      <c r="BK43" s="32">
        <v>27.05998179800099</v>
      </c>
      <c r="BL43" s="32">
        <v>9126.1527999999817</v>
      </c>
      <c r="BM43" s="32">
        <v>219800.92058399998</v>
      </c>
      <c r="BN43" s="32">
        <v>23562.149999999998</v>
      </c>
      <c r="BO43" s="32">
        <v>-6801.7889680000117</v>
      </c>
      <c r="BP43" s="32">
        <v>-6748.8627158222307</v>
      </c>
      <c r="BQ43" s="32">
        <v>0</v>
      </c>
      <c r="BR43" s="32">
        <v>-52.926252177780952</v>
      </c>
      <c r="BS43" s="32">
        <v>16760.361031999986</v>
      </c>
      <c r="BT43" s="32">
        <v>236561.28161599996</v>
      </c>
      <c r="BU43" s="32">
        <v>-10430.634</v>
      </c>
      <c r="BV43" s="32">
        <v>4311.1381500000225</v>
      </c>
      <c r="BW43" s="32">
        <v>4311.1381500000234</v>
      </c>
      <c r="BX43" s="32">
        <v>0</v>
      </c>
      <c r="BY43" s="32">
        <v>-9.0949470177292824E-13</v>
      </c>
      <c r="BZ43" s="32">
        <v>-6119.4958499999775</v>
      </c>
      <c r="CA43" s="32">
        <v>230441.78576599999</v>
      </c>
      <c r="CB43" s="32">
        <v>4637.9140000000007</v>
      </c>
      <c r="CC43" s="32">
        <v>14690.517711000011</v>
      </c>
      <c r="CD43" s="32">
        <v>14690.517710999993</v>
      </c>
      <c r="CE43" s="32">
        <v>0</v>
      </c>
      <c r="CF43" s="32">
        <v>1.8189894035458565E-11</v>
      </c>
      <c r="CG43" s="32">
        <v>19328.431711000012</v>
      </c>
      <c r="CH43" s="32">
        <v>249770.217477</v>
      </c>
      <c r="CI43" s="32">
        <v>7485.6480000000001</v>
      </c>
      <c r="CJ43" s="32">
        <v>-6871.0960080000068</v>
      </c>
      <c r="CK43" s="32">
        <v>-6980.3773820888837</v>
      </c>
      <c r="CL43" s="32">
        <v>109.28137408888881</v>
      </c>
      <c r="CM43" s="32">
        <v>-1.1937117960769683E-11</v>
      </c>
      <c r="CN43" s="32">
        <v>614.55199199999333</v>
      </c>
      <c r="CO43" s="32">
        <v>250384.76946899999</v>
      </c>
      <c r="CP43" s="32">
        <v>12772.788999999999</v>
      </c>
      <c r="CQ43" s="32">
        <v>-3046.7220289999768</v>
      </c>
      <c r="CR43" s="32">
        <v>-3046.7220289999705</v>
      </c>
      <c r="CS43" s="32">
        <v>0</v>
      </c>
      <c r="CT43" s="32">
        <v>-6.3664629124104977E-12</v>
      </c>
      <c r="CU43" s="32">
        <v>9726.066971000022</v>
      </c>
      <c r="CV43" s="32">
        <v>260110.83644000001</v>
      </c>
      <c r="CW43" s="32">
        <v>-5239.0259999999998</v>
      </c>
      <c r="CX43" s="32">
        <v>13141.028961999999</v>
      </c>
      <c r="CY43" s="32">
        <v>13141.028961999995</v>
      </c>
      <c r="CZ43" s="32">
        <v>0</v>
      </c>
      <c r="DA43" s="32">
        <v>3.637978807091713E-12</v>
      </c>
      <c r="DB43" s="32">
        <v>7902.0029619999987</v>
      </c>
      <c r="DC43" s="32">
        <v>268012.83940200001</v>
      </c>
      <c r="DD43" s="32">
        <v>-19156.305</v>
      </c>
      <c r="DE43" s="32">
        <v>-4286.0984899999967</v>
      </c>
      <c r="DF43" s="32">
        <v>-4286.0984900000149</v>
      </c>
      <c r="DG43" s="32">
        <v>0</v>
      </c>
      <c r="DH43" s="32">
        <v>1.8189894035458565E-11</v>
      </c>
      <c r="DI43" s="32">
        <v>-23442.403489999997</v>
      </c>
      <c r="DJ43" s="32">
        <v>244570.43591200002</v>
      </c>
      <c r="DK43" s="32">
        <v>11978.269000000002</v>
      </c>
      <c r="DL43" s="32">
        <v>-4007.150892000036</v>
      </c>
      <c r="DM43" s="32">
        <v>-4362.1264384666829</v>
      </c>
      <c r="DN43" s="32">
        <v>0</v>
      </c>
      <c r="DO43" s="32">
        <v>354.97554646664685</v>
      </c>
      <c r="DP43" s="32">
        <v>7971.118107999966</v>
      </c>
      <c r="DQ43" s="32">
        <v>252541.55401999998</v>
      </c>
      <c r="DR43" s="32">
        <v>-9476.9119999999984</v>
      </c>
      <c r="DS43" s="32">
        <v>-2438.5931479999981</v>
      </c>
      <c r="DT43" s="32">
        <v>-6688.4260394285839</v>
      </c>
      <c r="DU43" s="32">
        <v>0</v>
      </c>
      <c r="DV43" s="32">
        <v>4249.8328914285858</v>
      </c>
      <c r="DW43" s="32">
        <v>-11915.505147999997</v>
      </c>
      <c r="DX43" s="32">
        <v>240626.04887199998</v>
      </c>
      <c r="DY43" s="32">
        <v>-16354.958000000001</v>
      </c>
      <c r="DZ43" s="32">
        <v>-18603.902011999962</v>
      </c>
      <c r="EA43" s="32">
        <v>-18149.198451565182</v>
      </c>
      <c r="EB43" s="32">
        <v>0</v>
      </c>
      <c r="EC43" s="32">
        <v>-454.70356043478023</v>
      </c>
      <c r="ED43" s="32">
        <v>-34958.860011999961</v>
      </c>
      <c r="EE43" s="32">
        <v>205667.18886000002</v>
      </c>
      <c r="EF43" s="32">
        <v>-2391.223</v>
      </c>
      <c r="EG43" s="32">
        <v>-853.70066000002953</v>
      </c>
      <c r="EH43" s="32">
        <v>-1023.5246507608756</v>
      </c>
      <c r="EI43" s="32">
        <v>0</v>
      </c>
      <c r="EJ43" s="32">
        <v>169.82399076084607</v>
      </c>
      <c r="EK43" s="32">
        <v>-3244.9236600000295</v>
      </c>
      <c r="EL43" s="32">
        <v>202422.26519999999</v>
      </c>
      <c r="EM43" s="32">
        <v>-467.59499999999991</v>
      </c>
      <c r="EN43" s="32">
        <v>26606.247300000017</v>
      </c>
      <c r="EO43" s="32">
        <v>26430.879592307709</v>
      </c>
      <c r="EP43" s="32">
        <v>0</v>
      </c>
      <c r="EQ43" s="32">
        <v>175.36770769230861</v>
      </c>
      <c r="ER43" s="32">
        <v>26138.652300000016</v>
      </c>
      <c r="ES43" s="32">
        <v>228560.91750000001</v>
      </c>
      <c r="ET43" s="32">
        <v>-649.16399999999999</v>
      </c>
      <c r="EU43" s="32">
        <v>-6686.7999000000027</v>
      </c>
      <c r="EV43" s="32">
        <v>-6686.79990000003</v>
      </c>
      <c r="EW43" s="32">
        <v>0</v>
      </c>
      <c r="EX43" s="32">
        <v>2.7284841053187847E-11</v>
      </c>
      <c r="EY43" s="32">
        <v>-7335.9639000000025</v>
      </c>
      <c r="EZ43" s="32">
        <v>221224.95360000001</v>
      </c>
      <c r="FA43" s="32">
        <v>-2822.5549999999998</v>
      </c>
      <c r="FB43" s="32">
        <v>13365.592399999972</v>
      </c>
      <c r="FC43" s="32">
        <v>13365.592399999992</v>
      </c>
      <c r="FD43" s="32">
        <v>0</v>
      </c>
      <c r="FE43" s="32">
        <v>-2.0008883439004421E-11</v>
      </c>
      <c r="FF43" s="32">
        <v>10543.037399999972</v>
      </c>
      <c r="FG43" s="32">
        <v>231767.99099999998</v>
      </c>
      <c r="FH43" s="32">
        <v>5490.5529999999999</v>
      </c>
      <c r="FI43" s="32">
        <v>11105.54240000002</v>
      </c>
      <c r="FJ43" s="32">
        <v>4349.5335239130436</v>
      </c>
      <c r="FK43" s="32">
        <v>0</v>
      </c>
      <c r="FL43" s="32">
        <v>6756.0088760869767</v>
      </c>
      <c r="FM43" s="32">
        <v>16596.09540000002</v>
      </c>
      <c r="FN43" s="32">
        <v>248364.0864</v>
      </c>
      <c r="FO43" s="32">
        <v>3330.8620000000001</v>
      </c>
      <c r="FP43" s="32">
        <v>-7141.7444000000023</v>
      </c>
      <c r="FQ43" s="32">
        <v>-7141.7443999999832</v>
      </c>
      <c r="FR43" s="32">
        <v>0</v>
      </c>
      <c r="FS43" s="32">
        <v>-1.9099388737231493E-11</v>
      </c>
      <c r="FT43" s="32">
        <v>-3810.8824000000022</v>
      </c>
      <c r="FU43" s="32">
        <v>244553.204</v>
      </c>
      <c r="FV43" s="32">
        <v>25958.183999999997</v>
      </c>
      <c r="FW43" s="32">
        <v>-3966.2375999999531</v>
      </c>
      <c r="FX43" s="32">
        <v>-3966.237599999984</v>
      </c>
      <c r="FY43" s="32">
        <v>0</v>
      </c>
      <c r="FZ43" s="32">
        <v>3.092281986027956E-11</v>
      </c>
      <c r="GA43" s="32">
        <v>21991.946400000044</v>
      </c>
      <c r="GB43" s="32">
        <v>266545.15040000004</v>
      </c>
      <c r="GC43" s="32">
        <v>-4349.5339999999997</v>
      </c>
      <c r="GD43" s="32">
        <v>1252.2715999999928</v>
      </c>
      <c r="GE43" s="32">
        <v>-6740.3054076087028</v>
      </c>
      <c r="GF43" s="32">
        <v>0</v>
      </c>
      <c r="GG43" s="32">
        <v>7992.5770076086956</v>
      </c>
      <c r="GH43" s="32">
        <v>-3097.2624000000069</v>
      </c>
      <c r="GI43" s="32">
        <v>263447.88800000004</v>
      </c>
      <c r="GJ43" s="32">
        <v>2090.7599999999998</v>
      </c>
      <c r="GK43" s="32">
        <v>10680.405199999988</v>
      </c>
      <c r="GL43" s="32">
        <v>2676.2124826086983</v>
      </c>
      <c r="GM43" s="32">
        <v>0</v>
      </c>
      <c r="GN43" s="32">
        <v>8004.19271739129</v>
      </c>
      <c r="GO43" s="32">
        <v>12771.165199999989</v>
      </c>
      <c r="GP43" s="32">
        <v>276219.05320000002</v>
      </c>
      <c r="GQ43" s="32">
        <v>102889.24</v>
      </c>
      <c r="GR43" s="32">
        <v>-4031.2203000000591</v>
      </c>
      <c r="GS43" s="32">
        <v>11331.094124444428</v>
      </c>
      <c r="GT43" s="32">
        <v>0</v>
      </c>
      <c r="GU43" s="32">
        <v>-15362.314424444487</v>
      </c>
      <c r="GV43" s="32">
        <v>98858.019699999946</v>
      </c>
      <c r="GW43" s="32">
        <v>375077.07289999997</v>
      </c>
      <c r="GX43" s="32">
        <v>109501.092</v>
      </c>
      <c r="GY43" s="32">
        <v>-66525.643899999966</v>
      </c>
      <c r="GZ43" s="32">
        <v>-9390.8241999999682</v>
      </c>
      <c r="HA43" s="32">
        <v>0</v>
      </c>
      <c r="HB43" s="32">
        <v>-57134.8197</v>
      </c>
      <c r="HC43" s="32">
        <v>42975.448100000038</v>
      </c>
      <c r="HD43" s="32">
        <v>418052.52100000001</v>
      </c>
      <c r="HE43" s="32">
        <v>43234.709000000003</v>
      </c>
      <c r="HF43" s="32">
        <v>17944.273000000074</v>
      </c>
      <c r="HG43" s="32">
        <v>63101.731479902039</v>
      </c>
      <c r="HH43" s="32">
        <v>0</v>
      </c>
      <c r="HI43" s="32">
        <v>-45157.458479901965</v>
      </c>
      <c r="HJ43" s="32">
        <v>61178.982000000076</v>
      </c>
      <c r="HK43" s="32">
        <v>479231.50300000008</v>
      </c>
      <c r="HL43" s="32">
        <v>46149.572999999997</v>
      </c>
      <c r="HM43" s="32">
        <v>-86594.444600000075</v>
      </c>
      <c r="HN43" s="32">
        <v>-21831.45400000002</v>
      </c>
      <c r="HO43" s="32">
        <v>0</v>
      </c>
      <c r="HP43" s="32">
        <v>-64762.990600000056</v>
      </c>
      <c r="HQ43" s="32">
        <v>-40444.871600000071</v>
      </c>
      <c r="HR43" s="32">
        <v>438786.63140000001</v>
      </c>
      <c r="HS43" s="32">
        <v>-1572.4490000000001</v>
      </c>
      <c r="HT43" s="32">
        <v>-7935.3870000000097</v>
      </c>
      <c r="HU43" s="32">
        <v>3766.5649999999923</v>
      </c>
      <c r="HV43" s="32">
        <v>0</v>
      </c>
      <c r="HW43" s="32">
        <v>-11701.952000000001</v>
      </c>
      <c r="HX43" s="32">
        <v>-9507.8360000000102</v>
      </c>
      <c r="HY43" s="32">
        <v>429278.7954</v>
      </c>
      <c r="HZ43" s="32">
        <v>1828.4290000000001</v>
      </c>
      <c r="IA43" s="32">
        <v>-1462.7429999999549</v>
      </c>
      <c r="IB43" s="32">
        <v>1023.921800000041</v>
      </c>
      <c r="IC43" s="32">
        <v>0</v>
      </c>
      <c r="ID43" s="32">
        <v>-2486.6647999999959</v>
      </c>
      <c r="IE43" s="32">
        <v>365.68600000004517</v>
      </c>
      <c r="IF43" s="32">
        <v>429644.48140000005</v>
      </c>
      <c r="IG43" s="32">
        <v>-11116.853999999999</v>
      </c>
      <c r="IH43" s="32">
        <v>-6984.6029999999955</v>
      </c>
      <c r="II43" s="32">
        <v>-6801.7599999999939</v>
      </c>
      <c r="IJ43" s="32">
        <v>0</v>
      </c>
      <c r="IK43" s="32">
        <v>-182.84300000000167</v>
      </c>
      <c r="IL43" s="32">
        <v>-18101.456999999995</v>
      </c>
      <c r="IM43" s="32">
        <v>411543.02440000005</v>
      </c>
      <c r="IN43" s="32">
        <v>-9015.8580000000002</v>
      </c>
      <c r="IO43" s="32">
        <v>6581.2639999999592</v>
      </c>
      <c r="IP43" s="32">
        <v>20999.359099999932</v>
      </c>
      <c r="IQ43" s="32">
        <v>0</v>
      </c>
      <c r="IR43" s="32">
        <v>-14418.095099999973</v>
      </c>
      <c r="IS43" s="32">
        <v>-2434.594000000041</v>
      </c>
      <c r="IT43" s="32">
        <v>409108.43040000001</v>
      </c>
    </row>
    <row r="44" spans="1:254" s="232" customFormat="1" x14ac:dyDescent="0.25">
      <c r="A44" s="89" t="s">
        <v>89</v>
      </c>
      <c r="B44" s="32">
        <v>132960.46419200001</v>
      </c>
      <c r="C44" s="32">
        <v>-3513.1299999999997</v>
      </c>
      <c r="D44" s="32">
        <v>45833.172932999987</v>
      </c>
      <c r="E44" s="32">
        <v>45833.172933000002</v>
      </c>
      <c r="F44" s="32">
        <v>0</v>
      </c>
      <c r="G44" s="32">
        <v>-1.4551915228366852E-11</v>
      </c>
      <c r="H44" s="32">
        <v>42320.04293299999</v>
      </c>
      <c r="I44" s="32">
        <v>175280.507125</v>
      </c>
      <c r="J44" s="32">
        <v>-672.04499999999996</v>
      </c>
      <c r="K44" s="32">
        <v>-13126.451252999961</v>
      </c>
      <c r="L44" s="32">
        <v>-13126.451252999974</v>
      </c>
      <c r="M44" s="32">
        <v>0</v>
      </c>
      <c r="N44" s="32">
        <v>1.2732925824820995E-11</v>
      </c>
      <c r="O44" s="32">
        <v>-13798.496252999961</v>
      </c>
      <c r="P44" s="32">
        <v>161482.01087200004</v>
      </c>
      <c r="Q44" s="32">
        <v>3560.6199999999994</v>
      </c>
      <c r="R44" s="32">
        <v>-18956.717288000047</v>
      </c>
      <c r="S44" s="32">
        <v>-18956.717288000047</v>
      </c>
      <c r="T44" s="32">
        <v>0</v>
      </c>
      <c r="U44" s="32">
        <v>0</v>
      </c>
      <c r="V44" s="32">
        <v>-15396.097288000048</v>
      </c>
      <c r="W44" s="32">
        <v>146085.91358399999</v>
      </c>
      <c r="X44" s="32">
        <v>16071.235000000001</v>
      </c>
      <c r="Y44" s="32">
        <v>16215.808560000019</v>
      </c>
      <c r="Z44" s="32">
        <v>16215.808560000029</v>
      </c>
      <c r="AA44" s="32">
        <v>0</v>
      </c>
      <c r="AB44" s="32">
        <v>-9.0949470177292824E-12</v>
      </c>
      <c r="AC44" s="32">
        <v>32287.04356000002</v>
      </c>
      <c r="AD44" s="32">
        <v>178372.95714400001</v>
      </c>
      <c r="AE44" s="32">
        <v>3849.3560000000002</v>
      </c>
      <c r="AF44" s="32">
        <v>16536.769391999987</v>
      </c>
      <c r="AG44" s="32">
        <v>16665.117570194278</v>
      </c>
      <c r="AH44" s="32">
        <v>0</v>
      </c>
      <c r="AI44" s="32">
        <v>-128.34817819429009</v>
      </c>
      <c r="AJ44" s="32">
        <v>20386.125391999987</v>
      </c>
      <c r="AK44" s="32">
        <v>198759.082536</v>
      </c>
      <c r="AL44" s="32">
        <v>-1501.954</v>
      </c>
      <c r="AM44" s="32">
        <v>-9034.6891790000063</v>
      </c>
      <c r="AN44" s="32">
        <v>-9034.6891790000082</v>
      </c>
      <c r="AO44" s="32">
        <v>0</v>
      </c>
      <c r="AP44" s="32">
        <v>1.8189894035458565E-12</v>
      </c>
      <c r="AQ44" s="32">
        <v>-10536.643179000006</v>
      </c>
      <c r="AR44" s="32">
        <v>188222.439357</v>
      </c>
      <c r="AS44" s="32">
        <v>1437.26</v>
      </c>
      <c r="AT44" s="32">
        <v>7451.9641959999954</v>
      </c>
      <c r="AU44" s="32">
        <v>7451.9641960000108</v>
      </c>
      <c r="AV44" s="32">
        <v>0</v>
      </c>
      <c r="AW44" s="32">
        <v>-1.546140993013978E-11</v>
      </c>
      <c r="AX44" s="32">
        <v>8889.2241959999956</v>
      </c>
      <c r="AY44" s="32">
        <v>197111.66355299999</v>
      </c>
      <c r="AZ44" s="32">
        <v>7186.951</v>
      </c>
      <c r="BA44" s="32">
        <v>6376.1532310000048</v>
      </c>
      <c r="BB44" s="32">
        <v>6376.1532309999939</v>
      </c>
      <c r="BC44" s="32">
        <v>0</v>
      </c>
      <c r="BD44" s="32">
        <v>1.0913936421275139E-11</v>
      </c>
      <c r="BE44" s="32">
        <v>13563.104231000005</v>
      </c>
      <c r="BF44" s="32">
        <v>210674.767784</v>
      </c>
      <c r="BG44" s="32">
        <v>10200.867</v>
      </c>
      <c r="BH44" s="32">
        <v>-1074.7142000000185</v>
      </c>
      <c r="BI44" s="32">
        <v>-1101.7741817980195</v>
      </c>
      <c r="BJ44" s="32">
        <v>0</v>
      </c>
      <c r="BK44" s="32">
        <v>27.05998179800099</v>
      </c>
      <c r="BL44" s="32">
        <v>9126.1527999999817</v>
      </c>
      <c r="BM44" s="32">
        <v>219800.92058399998</v>
      </c>
      <c r="BN44" s="32">
        <v>23562.149999999998</v>
      </c>
      <c r="BO44" s="32">
        <v>-6801.7889680000117</v>
      </c>
      <c r="BP44" s="32">
        <v>-6748.8627158222307</v>
      </c>
      <c r="BQ44" s="32">
        <v>0</v>
      </c>
      <c r="BR44" s="32">
        <v>-52.926252177780952</v>
      </c>
      <c r="BS44" s="32">
        <v>16760.361031999986</v>
      </c>
      <c r="BT44" s="32">
        <v>236561.28161599996</v>
      </c>
      <c r="BU44" s="32">
        <v>-10430.634</v>
      </c>
      <c r="BV44" s="32">
        <v>4311.1381500000225</v>
      </c>
      <c r="BW44" s="32">
        <v>4311.1381500000234</v>
      </c>
      <c r="BX44" s="32">
        <v>0</v>
      </c>
      <c r="BY44" s="32">
        <v>-9.0949470177292824E-13</v>
      </c>
      <c r="BZ44" s="32">
        <v>-6119.4958499999775</v>
      </c>
      <c r="CA44" s="32">
        <v>230441.78576599999</v>
      </c>
      <c r="CB44" s="32">
        <v>4637.9140000000007</v>
      </c>
      <c r="CC44" s="32">
        <v>14690.517711000011</v>
      </c>
      <c r="CD44" s="32">
        <v>14690.517710999993</v>
      </c>
      <c r="CE44" s="32">
        <v>0</v>
      </c>
      <c r="CF44" s="32">
        <v>1.8189894035458565E-11</v>
      </c>
      <c r="CG44" s="32">
        <v>19328.431711000012</v>
      </c>
      <c r="CH44" s="32">
        <v>249770.217477</v>
      </c>
      <c r="CI44" s="32">
        <v>7485.6480000000001</v>
      </c>
      <c r="CJ44" s="32">
        <v>-6871.0960080000068</v>
      </c>
      <c r="CK44" s="32">
        <v>-6980.3773820888837</v>
      </c>
      <c r="CL44" s="32">
        <v>109.28137408888881</v>
      </c>
      <c r="CM44" s="32">
        <v>-1.1937117960769683E-11</v>
      </c>
      <c r="CN44" s="32">
        <v>614.55199199999333</v>
      </c>
      <c r="CO44" s="32">
        <v>250384.76946899999</v>
      </c>
      <c r="CP44" s="32">
        <v>12772.788999999999</v>
      </c>
      <c r="CQ44" s="32">
        <v>-3046.7220289999768</v>
      </c>
      <c r="CR44" s="32">
        <v>-3046.7220289999705</v>
      </c>
      <c r="CS44" s="32">
        <v>0</v>
      </c>
      <c r="CT44" s="32">
        <v>-6.3664629124104977E-12</v>
      </c>
      <c r="CU44" s="32">
        <v>9726.066971000022</v>
      </c>
      <c r="CV44" s="32">
        <v>260110.83644000001</v>
      </c>
      <c r="CW44" s="32">
        <v>-5239.0259999999998</v>
      </c>
      <c r="CX44" s="32">
        <v>13141.028961999999</v>
      </c>
      <c r="CY44" s="32">
        <v>13141.028961999995</v>
      </c>
      <c r="CZ44" s="32">
        <v>0</v>
      </c>
      <c r="DA44" s="32">
        <v>3.637978807091713E-12</v>
      </c>
      <c r="DB44" s="32">
        <v>7902.0029619999987</v>
      </c>
      <c r="DC44" s="32">
        <v>268012.83940200001</v>
      </c>
      <c r="DD44" s="32">
        <v>-19156.305</v>
      </c>
      <c r="DE44" s="32">
        <v>-4286.0984899999967</v>
      </c>
      <c r="DF44" s="32">
        <v>-4286.0984900000149</v>
      </c>
      <c r="DG44" s="32">
        <v>0</v>
      </c>
      <c r="DH44" s="32">
        <v>1.8189894035458565E-11</v>
      </c>
      <c r="DI44" s="32">
        <v>-23442.403489999997</v>
      </c>
      <c r="DJ44" s="32">
        <v>244570.43591200002</v>
      </c>
      <c r="DK44" s="32">
        <v>11978.269000000002</v>
      </c>
      <c r="DL44" s="32">
        <v>-4007.150892000036</v>
      </c>
      <c r="DM44" s="32">
        <v>-4362.1264384666829</v>
      </c>
      <c r="DN44" s="32">
        <v>0</v>
      </c>
      <c r="DO44" s="32">
        <v>354.97554646664685</v>
      </c>
      <c r="DP44" s="32">
        <v>7971.118107999966</v>
      </c>
      <c r="DQ44" s="32">
        <v>252541.55401999998</v>
      </c>
      <c r="DR44" s="32">
        <v>-9476.9119999999984</v>
      </c>
      <c r="DS44" s="32">
        <v>-2438.5931479999981</v>
      </c>
      <c r="DT44" s="32">
        <v>-6688.4260394285839</v>
      </c>
      <c r="DU44" s="32">
        <v>0</v>
      </c>
      <c r="DV44" s="32">
        <v>4249.8328914285858</v>
      </c>
      <c r="DW44" s="32">
        <v>-11915.505147999997</v>
      </c>
      <c r="DX44" s="32">
        <v>240626.04887199998</v>
      </c>
      <c r="DY44" s="32">
        <v>-16354.958000000001</v>
      </c>
      <c r="DZ44" s="32">
        <v>-18603.902011999962</v>
      </c>
      <c r="EA44" s="32">
        <v>-18149.198451565182</v>
      </c>
      <c r="EB44" s="32">
        <v>0</v>
      </c>
      <c r="EC44" s="32">
        <v>-454.70356043478023</v>
      </c>
      <c r="ED44" s="32">
        <v>-34958.860011999961</v>
      </c>
      <c r="EE44" s="32">
        <v>205667.18886000002</v>
      </c>
      <c r="EF44" s="32">
        <v>-2391.223</v>
      </c>
      <c r="EG44" s="32">
        <v>-853.70066000002953</v>
      </c>
      <c r="EH44" s="32">
        <v>-1023.5246507608756</v>
      </c>
      <c r="EI44" s="32">
        <v>0</v>
      </c>
      <c r="EJ44" s="32">
        <v>169.82399076084607</v>
      </c>
      <c r="EK44" s="32">
        <v>-3244.9236600000295</v>
      </c>
      <c r="EL44" s="32">
        <v>202422.26519999999</v>
      </c>
      <c r="EM44" s="32">
        <v>-467.59499999999991</v>
      </c>
      <c r="EN44" s="32">
        <v>26606.247300000017</v>
      </c>
      <c r="EO44" s="32">
        <v>26430.879592307709</v>
      </c>
      <c r="EP44" s="32">
        <v>0</v>
      </c>
      <c r="EQ44" s="32">
        <v>175.36770769230861</v>
      </c>
      <c r="ER44" s="32">
        <v>26138.652300000016</v>
      </c>
      <c r="ES44" s="32">
        <v>228560.91750000001</v>
      </c>
      <c r="ET44" s="32">
        <v>-649.16399999999999</v>
      </c>
      <c r="EU44" s="32">
        <v>-6686.7999000000027</v>
      </c>
      <c r="EV44" s="32">
        <v>-6686.79990000003</v>
      </c>
      <c r="EW44" s="32">
        <v>0</v>
      </c>
      <c r="EX44" s="32">
        <v>2.7284841053187847E-11</v>
      </c>
      <c r="EY44" s="32">
        <v>-7335.9639000000025</v>
      </c>
      <c r="EZ44" s="32">
        <v>221224.95360000001</v>
      </c>
      <c r="FA44" s="32">
        <v>-2822.5549999999998</v>
      </c>
      <c r="FB44" s="32">
        <v>13365.592399999972</v>
      </c>
      <c r="FC44" s="32">
        <v>13365.592399999992</v>
      </c>
      <c r="FD44" s="32">
        <v>0</v>
      </c>
      <c r="FE44" s="32">
        <v>-2.0008883439004421E-11</v>
      </c>
      <c r="FF44" s="32">
        <v>10543.037399999972</v>
      </c>
      <c r="FG44" s="32">
        <v>231767.99099999998</v>
      </c>
      <c r="FH44" s="32">
        <v>5490.5529999999999</v>
      </c>
      <c r="FI44" s="32">
        <v>11105.54240000002</v>
      </c>
      <c r="FJ44" s="32">
        <v>4349.5335239130436</v>
      </c>
      <c r="FK44" s="32">
        <v>0</v>
      </c>
      <c r="FL44" s="32">
        <v>6756.0088760869767</v>
      </c>
      <c r="FM44" s="32">
        <v>16596.09540000002</v>
      </c>
      <c r="FN44" s="32">
        <v>248364.0864</v>
      </c>
      <c r="FO44" s="32">
        <v>3330.8620000000001</v>
      </c>
      <c r="FP44" s="32">
        <v>-7141.7444000000023</v>
      </c>
      <c r="FQ44" s="32">
        <v>-7141.7443999999832</v>
      </c>
      <c r="FR44" s="32">
        <v>0</v>
      </c>
      <c r="FS44" s="32">
        <v>-1.9099388737231493E-11</v>
      </c>
      <c r="FT44" s="32">
        <v>-3810.8824000000022</v>
      </c>
      <c r="FU44" s="32">
        <v>244553.204</v>
      </c>
      <c r="FV44" s="32">
        <v>25958.183999999997</v>
      </c>
      <c r="FW44" s="32">
        <v>-3966.2375999999531</v>
      </c>
      <c r="FX44" s="32">
        <v>-3966.237599999984</v>
      </c>
      <c r="FY44" s="32">
        <v>0</v>
      </c>
      <c r="FZ44" s="32">
        <v>3.092281986027956E-11</v>
      </c>
      <c r="GA44" s="32">
        <v>21991.946400000044</v>
      </c>
      <c r="GB44" s="32">
        <v>266545.15040000004</v>
      </c>
      <c r="GC44" s="32">
        <v>-4349.5339999999997</v>
      </c>
      <c r="GD44" s="32">
        <v>1252.2715999999928</v>
      </c>
      <c r="GE44" s="32">
        <v>-6740.3054076087028</v>
      </c>
      <c r="GF44" s="32">
        <v>0</v>
      </c>
      <c r="GG44" s="32">
        <v>7992.5770076086956</v>
      </c>
      <c r="GH44" s="32">
        <v>-3097.2624000000069</v>
      </c>
      <c r="GI44" s="32">
        <v>263447.88800000004</v>
      </c>
      <c r="GJ44" s="32">
        <v>2090.7599999999998</v>
      </c>
      <c r="GK44" s="32">
        <v>10680.405199999988</v>
      </c>
      <c r="GL44" s="32">
        <v>2676.2124826086983</v>
      </c>
      <c r="GM44" s="32">
        <v>0</v>
      </c>
      <c r="GN44" s="32">
        <v>8004.19271739129</v>
      </c>
      <c r="GO44" s="32">
        <v>12771.165199999989</v>
      </c>
      <c r="GP44" s="32">
        <v>276219.05320000002</v>
      </c>
      <c r="GQ44" s="32">
        <v>102889.24</v>
      </c>
      <c r="GR44" s="32">
        <v>-4031.2203000000591</v>
      </c>
      <c r="GS44" s="32">
        <v>11331.094124444428</v>
      </c>
      <c r="GT44" s="32">
        <v>0</v>
      </c>
      <c r="GU44" s="32">
        <v>-15362.314424444487</v>
      </c>
      <c r="GV44" s="32">
        <v>98858.019699999946</v>
      </c>
      <c r="GW44" s="32">
        <v>375077.07289999997</v>
      </c>
      <c r="GX44" s="32">
        <v>109501.092</v>
      </c>
      <c r="GY44" s="32">
        <v>-66525.643899999966</v>
      </c>
      <c r="GZ44" s="32">
        <v>-9390.8241999999682</v>
      </c>
      <c r="HA44" s="32">
        <v>0</v>
      </c>
      <c r="HB44" s="32">
        <v>-57134.8197</v>
      </c>
      <c r="HC44" s="32">
        <v>42975.448100000038</v>
      </c>
      <c r="HD44" s="32">
        <v>418052.52100000001</v>
      </c>
      <c r="HE44" s="32">
        <v>43234.709000000003</v>
      </c>
      <c r="HF44" s="32">
        <v>17944.273000000074</v>
      </c>
      <c r="HG44" s="32">
        <v>63101.731479902039</v>
      </c>
      <c r="HH44" s="32">
        <v>0</v>
      </c>
      <c r="HI44" s="32">
        <v>-45157.458479901965</v>
      </c>
      <c r="HJ44" s="32">
        <v>61178.982000000076</v>
      </c>
      <c r="HK44" s="32">
        <v>479231.50300000008</v>
      </c>
      <c r="HL44" s="32">
        <v>46149.572999999997</v>
      </c>
      <c r="HM44" s="32">
        <v>-86594.444600000075</v>
      </c>
      <c r="HN44" s="32">
        <v>-21831.45400000002</v>
      </c>
      <c r="HO44" s="32">
        <v>0</v>
      </c>
      <c r="HP44" s="32">
        <v>-64762.990600000056</v>
      </c>
      <c r="HQ44" s="32">
        <v>-40444.871600000071</v>
      </c>
      <c r="HR44" s="32">
        <v>438786.63140000001</v>
      </c>
      <c r="HS44" s="32">
        <v>-1572.4490000000001</v>
      </c>
      <c r="HT44" s="32">
        <v>-7935.3870000000097</v>
      </c>
      <c r="HU44" s="32">
        <v>3766.5649999999923</v>
      </c>
      <c r="HV44" s="32">
        <v>0</v>
      </c>
      <c r="HW44" s="32">
        <v>-11701.952000000001</v>
      </c>
      <c r="HX44" s="32">
        <v>-9507.8360000000102</v>
      </c>
      <c r="HY44" s="32">
        <v>429278.7954</v>
      </c>
      <c r="HZ44" s="32">
        <v>1828.4290000000001</v>
      </c>
      <c r="IA44" s="32">
        <v>-1462.7429999999549</v>
      </c>
      <c r="IB44" s="32">
        <v>1023.921800000041</v>
      </c>
      <c r="IC44" s="32">
        <v>0</v>
      </c>
      <c r="ID44" s="32">
        <v>-2486.6647999999959</v>
      </c>
      <c r="IE44" s="32">
        <v>365.68600000004517</v>
      </c>
      <c r="IF44" s="32">
        <v>429644.48140000005</v>
      </c>
      <c r="IG44" s="32">
        <v>-11116.853999999999</v>
      </c>
      <c r="IH44" s="32">
        <v>-6984.6029999999955</v>
      </c>
      <c r="II44" s="32">
        <v>-6801.7599999999939</v>
      </c>
      <c r="IJ44" s="32">
        <v>0</v>
      </c>
      <c r="IK44" s="32">
        <v>-182.84300000000167</v>
      </c>
      <c r="IL44" s="32">
        <v>-18101.456999999995</v>
      </c>
      <c r="IM44" s="32">
        <v>411543.02440000005</v>
      </c>
      <c r="IN44" s="32">
        <v>-9015.8580000000002</v>
      </c>
      <c r="IO44" s="32">
        <v>6581.2639999999592</v>
      </c>
      <c r="IP44" s="32">
        <v>20999.359099999932</v>
      </c>
      <c r="IQ44" s="32">
        <v>0</v>
      </c>
      <c r="IR44" s="32">
        <v>-14418.095099999973</v>
      </c>
      <c r="IS44" s="32">
        <v>-2434.594000000041</v>
      </c>
      <c r="IT44" s="32">
        <v>409108.43040000001</v>
      </c>
    </row>
    <row r="45" spans="1:254" s="232" customFormat="1" x14ac:dyDescent="0.25">
      <c r="A45" s="236" t="s">
        <v>91</v>
      </c>
      <c r="B45" s="32">
        <v>130989.394692</v>
      </c>
      <c r="C45" s="32">
        <v>-3068.2879999999996</v>
      </c>
      <c r="D45" s="32">
        <v>45108.908433000004</v>
      </c>
      <c r="E45" s="32">
        <v>45108.908433000004</v>
      </c>
      <c r="F45" s="32">
        <v>0</v>
      </c>
      <c r="G45" s="32">
        <v>0</v>
      </c>
      <c r="H45" s="32">
        <v>42040.620433000004</v>
      </c>
      <c r="I45" s="32">
        <v>173030.01512500001</v>
      </c>
      <c r="J45" s="32">
        <v>-1276.9949999999999</v>
      </c>
      <c r="K45" s="32">
        <v>-12939.959718999973</v>
      </c>
      <c r="L45" s="32">
        <v>-12939.959718999973</v>
      </c>
      <c r="M45" s="32">
        <v>0</v>
      </c>
      <c r="N45" s="32">
        <v>0</v>
      </c>
      <c r="O45" s="32">
        <v>-14216.954718999972</v>
      </c>
      <c r="P45" s="32">
        <v>158813.06040600003</v>
      </c>
      <c r="Q45" s="32">
        <v>3321.7069999999994</v>
      </c>
      <c r="R45" s="32">
        <v>-18976.599806000046</v>
      </c>
      <c r="S45" s="32">
        <v>-18976.599806000046</v>
      </c>
      <c r="T45" s="32">
        <v>0</v>
      </c>
      <c r="U45" s="32">
        <v>0</v>
      </c>
      <c r="V45" s="32">
        <v>-15654.892806000047</v>
      </c>
      <c r="W45" s="32">
        <v>143158.16759999999</v>
      </c>
      <c r="X45" s="32">
        <v>16368.893</v>
      </c>
      <c r="Y45" s="32">
        <v>15965.816504000028</v>
      </c>
      <c r="Z45" s="32">
        <v>15965.816504000028</v>
      </c>
      <c r="AA45" s="32">
        <v>0</v>
      </c>
      <c r="AB45" s="32">
        <v>0</v>
      </c>
      <c r="AC45" s="32">
        <v>32334.709504000028</v>
      </c>
      <c r="AD45" s="32">
        <v>175492.87710400001</v>
      </c>
      <c r="AE45" s="32">
        <v>4337.7650000000003</v>
      </c>
      <c r="AF45" s="32">
        <v>16227.980663999988</v>
      </c>
      <c r="AG45" s="32">
        <v>16356.328842194278</v>
      </c>
      <c r="AH45" s="32">
        <v>0</v>
      </c>
      <c r="AI45" s="32">
        <v>-128.34817819429009</v>
      </c>
      <c r="AJ45" s="32">
        <v>20565.745663999987</v>
      </c>
      <c r="AK45" s="32">
        <v>196058.622768</v>
      </c>
      <c r="AL45" s="32">
        <v>-1375.3309999999999</v>
      </c>
      <c r="AM45" s="32">
        <v>-8896.5844930000076</v>
      </c>
      <c r="AN45" s="32">
        <v>-8896.5844930000076</v>
      </c>
      <c r="AO45" s="32">
        <v>0</v>
      </c>
      <c r="AP45" s="32">
        <v>0</v>
      </c>
      <c r="AQ45" s="32">
        <v>-10271.915493000008</v>
      </c>
      <c r="AR45" s="32">
        <v>185786.70727499999</v>
      </c>
      <c r="AS45" s="32">
        <v>1284.9449999999999</v>
      </c>
      <c r="AT45" s="32">
        <v>7345.175862000011</v>
      </c>
      <c r="AU45" s="32">
        <v>7345.175862000011</v>
      </c>
      <c r="AV45" s="32">
        <v>0</v>
      </c>
      <c r="AW45" s="32">
        <v>0</v>
      </c>
      <c r="AX45" s="32">
        <v>8630.1208620000107</v>
      </c>
      <c r="AY45" s="32">
        <v>194416.828137</v>
      </c>
      <c r="AZ45" s="32">
        <v>7057.8289999999997</v>
      </c>
      <c r="BA45" s="32">
        <v>6290.6888409999938</v>
      </c>
      <c r="BB45" s="32">
        <v>6290.6888409999938</v>
      </c>
      <c r="BC45" s="32">
        <v>0</v>
      </c>
      <c r="BD45" s="32">
        <v>0</v>
      </c>
      <c r="BE45" s="32">
        <v>13348.517840999993</v>
      </c>
      <c r="BF45" s="32">
        <v>207765.345978</v>
      </c>
      <c r="BG45" s="32">
        <v>9551.4279999999999</v>
      </c>
      <c r="BH45" s="32">
        <v>-1076.6930500000162</v>
      </c>
      <c r="BI45" s="32">
        <v>-1103.7530317980193</v>
      </c>
      <c r="BJ45" s="32">
        <v>0</v>
      </c>
      <c r="BK45" s="32">
        <v>27.059981798003037</v>
      </c>
      <c r="BL45" s="32">
        <v>8474.7349499999837</v>
      </c>
      <c r="BM45" s="32">
        <v>216240.08092799998</v>
      </c>
      <c r="BN45" s="32">
        <v>23509.616999999998</v>
      </c>
      <c r="BO45" s="32">
        <v>-6711.7805020000087</v>
      </c>
      <c r="BP45" s="32">
        <v>-6658.8542498222305</v>
      </c>
      <c r="BQ45" s="32">
        <v>0</v>
      </c>
      <c r="BR45" s="32">
        <v>-52.926252177778224</v>
      </c>
      <c r="BS45" s="32">
        <v>16797.83649799999</v>
      </c>
      <c r="BT45" s="32">
        <v>233037.91742599997</v>
      </c>
      <c r="BU45" s="32">
        <v>-10637.665000000001</v>
      </c>
      <c r="BV45" s="32">
        <v>4249.0168980000235</v>
      </c>
      <c r="BW45" s="32">
        <v>4249.0168980000235</v>
      </c>
      <c r="BX45" s="32">
        <v>0</v>
      </c>
      <c r="BY45" s="32">
        <v>0</v>
      </c>
      <c r="BZ45" s="32">
        <v>-6388.6481019999774</v>
      </c>
      <c r="CA45" s="32">
        <v>226649.26932399999</v>
      </c>
      <c r="CB45" s="32">
        <v>4637.9140000000007</v>
      </c>
      <c r="CC45" s="32">
        <v>14469.421263999993</v>
      </c>
      <c r="CD45" s="32">
        <v>14469.421263999993</v>
      </c>
      <c r="CE45" s="32">
        <v>0</v>
      </c>
      <c r="CF45" s="32">
        <v>0</v>
      </c>
      <c r="CG45" s="32">
        <v>19107.335263999994</v>
      </c>
      <c r="CH45" s="32">
        <v>245756.60458799999</v>
      </c>
      <c r="CI45" s="32">
        <v>7567.5940000000001</v>
      </c>
      <c r="CJ45" s="32">
        <v>-6735.1486179999947</v>
      </c>
      <c r="CK45" s="32">
        <v>-6844.4299920888834</v>
      </c>
      <c r="CL45" s="32">
        <v>109.28137408888881</v>
      </c>
      <c r="CM45" s="32">
        <v>-1.1368683772161603E-13</v>
      </c>
      <c r="CN45" s="32">
        <v>832.44538200000534</v>
      </c>
      <c r="CO45" s="32">
        <v>246589.04996999999</v>
      </c>
      <c r="CP45" s="32">
        <v>12537.182999999999</v>
      </c>
      <c r="CQ45" s="32">
        <v>-2969.9611999999706</v>
      </c>
      <c r="CR45" s="32">
        <v>-2969.9611999999706</v>
      </c>
      <c r="CS45" s="32">
        <v>0</v>
      </c>
      <c r="CT45" s="32">
        <v>0</v>
      </c>
      <c r="CU45" s="32">
        <v>9567.2218000000285</v>
      </c>
      <c r="CV45" s="32">
        <v>256156.27177000002</v>
      </c>
      <c r="CW45" s="32">
        <v>-5130.5519999999997</v>
      </c>
      <c r="CX45" s="32">
        <v>12827.275117999994</v>
      </c>
      <c r="CY45" s="32">
        <v>12827.275117999994</v>
      </c>
      <c r="CZ45" s="32">
        <v>0</v>
      </c>
      <c r="DA45" s="32">
        <v>0</v>
      </c>
      <c r="DB45" s="32">
        <v>7696.7231179999944</v>
      </c>
      <c r="DC45" s="32">
        <v>263852.99488800002</v>
      </c>
      <c r="DD45" s="32">
        <v>-18876.966</v>
      </c>
      <c r="DE45" s="32">
        <v>-4198.8851440000144</v>
      </c>
      <c r="DF45" s="32">
        <v>-4198.8851440000144</v>
      </c>
      <c r="DG45" s="32">
        <v>0</v>
      </c>
      <c r="DH45" s="32">
        <v>0</v>
      </c>
      <c r="DI45" s="32">
        <v>-23075.851144000015</v>
      </c>
      <c r="DJ45" s="32">
        <v>240777.143744</v>
      </c>
      <c r="DK45" s="32">
        <v>11896.365000000002</v>
      </c>
      <c r="DL45" s="32">
        <v>-3946.7818240000161</v>
      </c>
      <c r="DM45" s="32">
        <v>-4301.7573704666829</v>
      </c>
      <c r="DN45" s="32">
        <v>0</v>
      </c>
      <c r="DO45" s="32">
        <v>354.97554646666686</v>
      </c>
      <c r="DP45" s="32">
        <v>7949.5831759999855</v>
      </c>
      <c r="DQ45" s="32">
        <v>248726.72691999999</v>
      </c>
      <c r="DR45" s="32">
        <v>-9530.101999999999</v>
      </c>
      <c r="DS45" s="32">
        <v>-2338.5350560000079</v>
      </c>
      <c r="DT45" s="32">
        <v>-6588.3679474285836</v>
      </c>
      <c r="DU45" s="32">
        <v>0</v>
      </c>
      <c r="DV45" s="32">
        <v>4249.8328914285757</v>
      </c>
      <c r="DW45" s="32">
        <v>-11868.637056000007</v>
      </c>
      <c r="DX45" s="32">
        <v>236858.08986399998</v>
      </c>
      <c r="DY45" s="32">
        <v>-16127.654</v>
      </c>
      <c r="DZ45" s="32">
        <v>-18314.426218999964</v>
      </c>
      <c r="EA45" s="32">
        <v>-17859.722658565181</v>
      </c>
      <c r="EB45" s="32">
        <v>0</v>
      </c>
      <c r="EC45" s="32">
        <v>-454.70356043478387</v>
      </c>
      <c r="ED45" s="32">
        <v>-34442.080218999967</v>
      </c>
      <c r="EE45" s="32">
        <v>202416.00964500001</v>
      </c>
      <c r="EF45" s="32">
        <v>-2172.8670000000002</v>
      </c>
      <c r="EG45" s="32">
        <v>-829.02484500000537</v>
      </c>
      <c r="EH45" s="32">
        <v>-998.84883576087532</v>
      </c>
      <c r="EI45" s="32">
        <v>0</v>
      </c>
      <c r="EJ45" s="32">
        <v>169.82399076086995</v>
      </c>
      <c r="EK45" s="32">
        <v>-3001.8918450000056</v>
      </c>
      <c r="EL45" s="32">
        <v>199414.11780000001</v>
      </c>
      <c r="EM45" s="32">
        <v>-741.69499999999994</v>
      </c>
      <c r="EN45" s="32">
        <v>26184.376700000015</v>
      </c>
      <c r="EO45" s="32">
        <v>26009.008992307707</v>
      </c>
      <c r="EP45" s="32">
        <v>0</v>
      </c>
      <c r="EQ45" s="32">
        <v>175.36770769230861</v>
      </c>
      <c r="ER45" s="32">
        <v>25442.681700000016</v>
      </c>
      <c r="ES45" s="32">
        <v>224856.79950000002</v>
      </c>
      <c r="ET45" s="32">
        <v>-649.16399999999999</v>
      </c>
      <c r="EU45" s="32">
        <v>-6586.1289000000297</v>
      </c>
      <c r="EV45" s="32">
        <v>-6586.1289000000297</v>
      </c>
      <c r="EW45" s="32">
        <v>0</v>
      </c>
      <c r="EX45" s="32">
        <v>0</v>
      </c>
      <c r="EY45" s="32">
        <v>-7235.2929000000295</v>
      </c>
      <c r="EZ45" s="32">
        <v>217621.50659999999</v>
      </c>
      <c r="FA45" s="32">
        <v>-2656.933</v>
      </c>
      <c r="FB45" s="32">
        <v>13152.859299999993</v>
      </c>
      <c r="FC45" s="32">
        <v>13152.859299999993</v>
      </c>
      <c r="FD45" s="32">
        <v>0</v>
      </c>
      <c r="FE45" s="32">
        <v>0</v>
      </c>
      <c r="FF45" s="32">
        <v>10495.926299999992</v>
      </c>
      <c r="FG45" s="32">
        <v>228117.43289999999</v>
      </c>
      <c r="FH45" s="32">
        <v>6225.4709999999995</v>
      </c>
      <c r="FI45" s="32">
        <v>11052.349500000002</v>
      </c>
      <c r="FJ45" s="32">
        <v>4296.3406239130436</v>
      </c>
      <c r="FK45" s="32">
        <v>0</v>
      </c>
      <c r="FL45" s="32">
        <v>6756.0088760869585</v>
      </c>
      <c r="FM45" s="32">
        <v>17277.820500000002</v>
      </c>
      <c r="FN45" s="32">
        <v>245395.25339999999</v>
      </c>
      <c r="FO45" s="32">
        <v>3190.857</v>
      </c>
      <c r="FP45" s="32">
        <v>-7044.5079999999834</v>
      </c>
      <c r="FQ45" s="32">
        <v>-7044.5079999999834</v>
      </c>
      <c r="FR45" s="32">
        <v>0</v>
      </c>
      <c r="FS45" s="32">
        <v>0</v>
      </c>
      <c r="FT45" s="32">
        <v>-3853.6509999999835</v>
      </c>
      <c r="FU45" s="32">
        <v>241541.6024</v>
      </c>
      <c r="FV45" s="32">
        <v>25681.934999999998</v>
      </c>
      <c r="FW45" s="32">
        <v>-3912.3666999999841</v>
      </c>
      <c r="FX45" s="32">
        <v>-3912.3666999999841</v>
      </c>
      <c r="FY45" s="32">
        <v>0</v>
      </c>
      <c r="FZ45" s="32">
        <v>0</v>
      </c>
      <c r="GA45" s="32">
        <v>21769.568300000014</v>
      </c>
      <c r="GB45" s="32">
        <v>263311.17070000002</v>
      </c>
      <c r="GC45" s="32">
        <v>-4161.3519999999999</v>
      </c>
      <c r="GD45" s="32">
        <v>1321.5573000000013</v>
      </c>
      <c r="GE45" s="32">
        <v>-6671.0197076087024</v>
      </c>
      <c r="GF45" s="32">
        <v>0</v>
      </c>
      <c r="GG45" s="32">
        <v>7992.5770076087038</v>
      </c>
      <c r="GH45" s="32">
        <v>-2839.7946999999986</v>
      </c>
      <c r="GI45" s="32">
        <v>260471.37600000002</v>
      </c>
      <c r="GJ45" s="32">
        <v>1903.4789999999998</v>
      </c>
      <c r="GK45" s="32">
        <v>10652.648799999988</v>
      </c>
      <c r="GL45" s="32">
        <v>2648.4560826086981</v>
      </c>
      <c r="GM45" s="32">
        <v>0</v>
      </c>
      <c r="GN45" s="32">
        <v>8004.19271739129</v>
      </c>
      <c r="GO45" s="32">
        <v>12556.127799999987</v>
      </c>
      <c r="GP45" s="32">
        <v>273027.50380000001</v>
      </c>
      <c r="GQ45" s="32">
        <v>103146.19</v>
      </c>
      <c r="GR45" s="32">
        <v>-4197.6403000000282</v>
      </c>
      <c r="GS45" s="32">
        <v>11164.674124444427</v>
      </c>
      <c r="GT45" s="32">
        <v>0</v>
      </c>
      <c r="GU45" s="32">
        <v>-15362.314424444456</v>
      </c>
      <c r="GV45" s="32">
        <v>98948.549699999974</v>
      </c>
      <c r="GW45" s="32">
        <v>371976.05349999998</v>
      </c>
      <c r="GX45" s="32">
        <v>111782.973</v>
      </c>
      <c r="GY45" s="32">
        <v>-66467.132899999968</v>
      </c>
      <c r="GZ45" s="32">
        <v>-9332.3131999999678</v>
      </c>
      <c r="HA45" s="32">
        <v>0</v>
      </c>
      <c r="HB45" s="32">
        <v>-57134.8197</v>
      </c>
      <c r="HC45" s="32">
        <v>45315.84010000003</v>
      </c>
      <c r="HD45" s="32">
        <v>417291.89360000001</v>
      </c>
      <c r="HE45" s="32">
        <v>43266.559000000001</v>
      </c>
      <c r="HF45" s="32">
        <v>17831.972600000045</v>
      </c>
      <c r="HG45" s="32">
        <v>62989.431079902039</v>
      </c>
      <c r="HH45" s="32">
        <v>0</v>
      </c>
      <c r="HI45" s="32">
        <v>-45157.458479901994</v>
      </c>
      <c r="HJ45" s="32">
        <v>61098.531600000046</v>
      </c>
      <c r="HK45" s="32">
        <v>478390.42520000006</v>
      </c>
      <c r="HL45" s="32">
        <v>46661.532999999996</v>
      </c>
      <c r="HM45" s="32">
        <v>-86631.012800000026</v>
      </c>
      <c r="HN45" s="32">
        <v>-21868.022200000021</v>
      </c>
      <c r="HO45" s="32">
        <v>0</v>
      </c>
      <c r="HP45" s="32">
        <v>-64762.990600000005</v>
      </c>
      <c r="HQ45" s="32">
        <v>-39969.47980000003</v>
      </c>
      <c r="HR45" s="32">
        <v>438420.94540000003</v>
      </c>
      <c r="HS45" s="32">
        <v>-1609.018</v>
      </c>
      <c r="HT45" s="32">
        <v>-7935.3866000000089</v>
      </c>
      <c r="HU45" s="32">
        <v>3766.5653999999922</v>
      </c>
      <c r="HV45" s="32">
        <v>0</v>
      </c>
      <c r="HW45" s="32">
        <v>-11701.952000000001</v>
      </c>
      <c r="HX45" s="32">
        <v>-9544.4046000000089</v>
      </c>
      <c r="HY45" s="32">
        <v>428876.54080000002</v>
      </c>
      <c r="HZ45" s="32">
        <v>329.11700000000019</v>
      </c>
      <c r="IA45" s="32">
        <v>-1462.7435999999598</v>
      </c>
      <c r="IB45" s="32">
        <v>1023.9212000000407</v>
      </c>
      <c r="IC45" s="32">
        <v>0</v>
      </c>
      <c r="ID45" s="32">
        <v>-2486.6648000000005</v>
      </c>
      <c r="IE45" s="32">
        <v>-1133.6265999999596</v>
      </c>
      <c r="IF45" s="32">
        <v>427742.91420000006</v>
      </c>
      <c r="IG45" s="32">
        <v>-11189.991</v>
      </c>
      <c r="IH45" s="32">
        <v>-6948.0345999999936</v>
      </c>
      <c r="II45" s="32">
        <v>-6765.1915999999937</v>
      </c>
      <c r="IJ45" s="32">
        <v>0</v>
      </c>
      <c r="IK45" s="32">
        <v>-182.84299999999985</v>
      </c>
      <c r="IL45" s="32">
        <v>-18138.025599999994</v>
      </c>
      <c r="IM45" s="32">
        <v>409604.88860000006</v>
      </c>
      <c r="IN45" s="32">
        <v>-8832.84</v>
      </c>
      <c r="IO45" s="32">
        <v>6475.2441999999319</v>
      </c>
      <c r="IP45" s="32">
        <v>20893.339299999934</v>
      </c>
      <c r="IQ45" s="32">
        <v>0</v>
      </c>
      <c r="IR45" s="32">
        <v>-14418.095100000002</v>
      </c>
      <c r="IS45" s="32">
        <v>-2357.5958000000683</v>
      </c>
      <c r="IT45" s="32">
        <v>407247.2928</v>
      </c>
    </row>
    <row r="46" spans="1:254" s="232" customFormat="1" x14ac:dyDescent="0.25">
      <c r="A46" s="91" t="s">
        <v>92</v>
      </c>
      <c r="B46" s="32">
        <v>1971.0695000000001</v>
      </c>
      <c r="C46" s="32">
        <v>-444.84199999999998</v>
      </c>
      <c r="D46" s="32">
        <v>724.26450000000011</v>
      </c>
      <c r="E46" s="32">
        <v>724.26450000000011</v>
      </c>
      <c r="F46" s="32">
        <v>0</v>
      </c>
      <c r="G46" s="32">
        <v>0</v>
      </c>
      <c r="H46" s="32">
        <v>279.42250000000013</v>
      </c>
      <c r="I46" s="32">
        <v>2250.4920000000002</v>
      </c>
      <c r="J46" s="32">
        <v>604.94999999999993</v>
      </c>
      <c r="K46" s="32">
        <v>-186.49153399999989</v>
      </c>
      <c r="L46" s="32">
        <v>-186.49153399999989</v>
      </c>
      <c r="M46" s="32">
        <v>0</v>
      </c>
      <c r="N46" s="32">
        <v>0</v>
      </c>
      <c r="O46" s="32">
        <v>418.45846600000004</v>
      </c>
      <c r="P46" s="32">
        <v>2668.9504660000002</v>
      </c>
      <c r="Q46" s="32">
        <v>238.91300000000001</v>
      </c>
      <c r="R46" s="32">
        <v>19.882517999999436</v>
      </c>
      <c r="S46" s="32">
        <v>19.882517999999436</v>
      </c>
      <c r="T46" s="32">
        <v>0</v>
      </c>
      <c r="U46" s="32">
        <v>0</v>
      </c>
      <c r="V46" s="32">
        <v>258.79551799999945</v>
      </c>
      <c r="W46" s="32">
        <v>2927.7459839999997</v>
      </c>
      <c r="X46" s="32">
        <v>-297.65800000000002</v>
      </c>
      <c r="Y46" s="32">
        <v>249.99205600000016</v>
      </c>
      <c r="Z46" s="32">
        <v>249.99205600000016</v>
      </c>
      <c r="AA46" s="32">
        <v>0</v>
      </c>
      <c r="AB46" s="32">
        <v>0</v>
      </c>
      <c r="AC46" s="32">
        <v>-47.665943999999854</v>
      </c>
      <c r="AD46" s="32">
        <v>2880.0800399999998</v>
      </c>
      <c r="AE46" s="32">
        <v>-488.40899999999999</v>
      </c>
      <c r="AF46" s="32">
        <v>308.78872800000033</v>
      </c>
      <c r="AG46" s="32">
        <v>308.78872800000033</v>
      </c>
      <c r="AH46" s="32">
        <v>0</v>
      </c>
      <c r="AI46" s="32">
        <v>0</v>
      </c>
      <c r="AJ46" s="32">
        <v>-179.62027199999966</v>
      </c>
      <c r="AK46" s="32">
        <v>2700.4597680000002</v>
      </c>
      <c r="AL46" s="32">
        <v>-126.62299999999999</v>
      </c>
      <c r="AM46" s="32">
        <v>-138.10468600000019</v>
      </c>
      <c r="AN46" s="32">
        <v>-138.10468600000019</v>
      </c>
      <c r="AO46" s="32">
        <v>0</v>
      </c>
      <c r="AP46" s="32">
        <v>0</v>
      </c>
      <c r="AQ46" s="32">
        <v>-264.72768600000018</v>
      </c>
      <c r="AR46" s="32">
        <v>2435.732082</v>
      </c>
      <c r="AS46" s="32">
        <v>152.315</v>
      </c>
      <c r="AT46" s="32">
        <v>106.78833399999991</v>
      </c>
      <c r="AU46" s="32">
        <v>106.78833399999991</v>
      </c>
      <c r="AV46" s="32">
        <v>0</v>
      </c>
      <c r="AW46" s="32">
        <v>0</v>
      </c>
      <c r="AX46" s="32">
        <v>259.1033339999999</v>
      </c>
      <c r="AY46" s="32">
        <v>2694.8354159999999</v>
      </c>
      <c r="AZ46" s="32">
        <v>129.12200000000001</v>
      </c>
      <c r="BA46" s="32">
        <v>85.464389999999923</v>
      </c>
      <c r="BB46" s="32">
        <v>85.464389999999923</v>
      </c>
      <c r="BC46" s="32">
        <v>0</v>
      </c>
      <c r="BD46" s="32">
        <v>0</v>
      </c>
      <c r="BE46" s="32">
        <v>214.58638999999994</v>
      </c>
      <c r="BF46" s="32">
        <v>2909.4218059999998</v>
      </c>
      <c r="BG46" s="32">
        <v>649.43900000000008</v>
      </c>
      <c r="BH46" s="32">
        <v>1.9788499999997384</v>
      </c>
      <c r="BI46" s="32">
        <v>1.9788499999997384</v>
      </c>
      <c r="BJ46" s="32">
        <v>0</v>
      </c>
      <c r="BK46" s="32">
        <v>0</v>
      </c>
      <c r="BL46" s="32">
        <v>651.41784999999982</v>
      </c>
      <c r="BM46" s="32">
        <v>3560.8396559999996</v>
      </c>
      <c r="BN46" s="32">
        <v>52.533000000000001</v>
      </c>
      <c r="BO46" s="32">
        <v>-90.008465999999871</v>
      </c>
      <c r="BP46" s="32">
        <v>-90.008465999999871</v>
      </c>
      <c r="BQ46" s="32">
        <v>0</v>
      </c>
      <c r="BR46" s="32">
        <v>0</v>
      </c>
      <c r="BS46" s="32">
        <v>-37.475465999999869</v>
      </c>
      <c r="BT46" s="32">
        <v>3523.3641899999998</v>
      </c>
      <c r="BU46" s="32">
        <v>207.03100000000001</v>
      </c>
      <c r="BV46" s="32">
        <v>62.121251999999856</v>
      </c>
      <c r="BW46" s="32">
        <v>62.121251999999856</v>
      </c>
      <c r="BX46" s="32">
        <v>0</v>
      </c>
      <c r="BY46" s="32">
        <v>0</v>
      </c>
      <c r="BZ46" s="32">
        <v>269.15225199999986</v>
      </c>
      <c r="CA46" s="32">
        <v>3792.5164419999996</v>
      </c>
      <c r="CB46" s="32">
        <v>0</v>
      </c>
      <c r="CC46" s="32">
        <v>221.09644700000035</v>
      </c>
      <c r="CD46" s="32">
        <v>221.09644700000035</v>
      </c>
      <c r="CE46" s="32">
        <v>0</v>
      </c>
      <c r="CF46" s="32">
        <v>0</v>
      </c>
      <c r="CG46" s="32">
        <v>221.09644700000035</v>
      </c>
      <c r="CH46" s="32">
        <v>4013.612889</v>
      </c>
      <c r="CI46" s="32">
        <v>-81.945999999999998</v>
      </c>
      <c r="CJ46" s="32">
        <v>-135.94739000000018</v>
      </c>
      <c r="CK46" s="32">
        <v>-135.94739000000018</v>
      </c>
      <c r="CL46" s="32">
        <v>0</v>
      </c>
      <c r="CM46" s="32">
        <v>0</v>
      </c>
      <c r="CN46" s="32">
        <v>-217.89339000000018</v>
      </c>
      <c r="CO46" s="32">
        <v>3795.7194989999998</v>
      </c>
      <c r="CP46" s="32">
        <v>235.60599999999999</v>
      </c>
      <c r="CQ46" s="32">
        <v>-76.760828999999603</v>
      </c>
      <c r="CR46" s="32">
        <v>-76.760828999999603</v>
      </c>
      <c r="CS46" s="32">
        <v>0</v>
      </c>
      <c r="CT46" s="32">
        <v>0</v>
      </c>
      <c r="CU46" s="32">
        <v>158.84517100000039</v>
      </c>
      <c r="CV46" s="32">
        <v>3954.5646700000002</v>
      </c>
      <c r="CW46" s="32">
        <v>-108.474</v>
      </c>
      <c r="CX46" s="32">
        <v>313.75384400000013</v>
      </c>
      <c r="CY46" s="32">
        <v>313.75384400000013</v>
      </c>
      <c r="CZ46" s="32">
        <v>0</v>
      </c>
      <c r="DA46" s="32">
        <v>0</v>
      </c>
      <c r="DB46" s="32">
        <v>205.27984400000014</v>
      </c>
      <c r="DC46" s="32">
        <v>4159.8445140000003</v>
      </c>
      <c r="DD46" s="32">
        <v>-279.339</v>
      </c>
      <c r="DE46" s="32">
        <v>-87.213346000000399</v>
      </c>
      <c r="DF46" s="32">
        <v>-87.213346000000399</v>
      </c>
      <c r="DG46" s="32">
        <v>0</v>
      </c>
      <c r="DH46" s="32">
        <v>0</v>
      </c>
      <c r="DI46" s="32">
        <v>-366.5523460000004</v>
      </c>
      <c r="DJ46" s="32">
        <v>3793.2921679999999</v>
      </c>
      <c r="DK46" s="32">
        <v>81.904000000000011</v>
      </c>
      <c r="DL46" s="32">
        <v>-60.369067999999984</v>
      </c>
      <c r="DM46" s="32">
        <v>-60.369067999999984</v>
      </c>
      <c r="DN46" s="32">
        <v>0</v>
      </c>
      <c r="DO46" s="32">
        <v>0</v>
      </c>
      <c r="DP46" s="32">
        <v>21.534932000000026</v>
      </c>
      <c r="DQ46" s="32">
        <v>3814.8271</v>
      </c>
      <c r="DR46" s="32">
        <v>53.19</v>
      </c>
      <c r="DS46" s="32">
        <v>-100.05809200000016</v>
      </c>
      <c r="DT46" s="32">
        <v>-100.05809200000016</v>
      </c>
      <c r="DU46" s="32">
        <v>0</v>
      </c>
      <c r="DV46" s="32">
        <v>0</v>
      </c>
      <c r="DW46" s="32">
        <v>-46.868092000000161</v>
      </c>
      <c r="DX46" s="32">
        <v>3767.9590079999998</v>
      </c>
      <c r="DY46" s="32">
        <v>-227.304</v>
      </c>
      <c r="DZ46" s="32">
        <v>-289.47579299999973</v>
      </c>
      <c r="EA46" s="32">
        <v>-289.47579299999973</v>
      </c>
      <c r="EB46" s="32">
        <v>0</v>
      </c>
      <c r="EC46" s="32">
        <v>0</v>
      </c>
      <c r="ED46" s="32">
        <v>-516.7797929999997</v>
      </c>
      <c r="EE46" s="32">
        <v>3251.1792150000001</v>
      </c>
      <c r="EF46" s="32">
        <v>-218.35599999999999</v>
      </c>
      <c r="EG46" s="32">
        <v>-24.675815000000284</v>
      </c>
      <c r="EH46" s="32">
        <v>-24.675815000000284</v>
      </c>
      <c r="EI46" s="32">
        <v>0</v>
      </c>
      <c r="EJ46" s="32">
        <v>0</v>
      </c>
      <c r="EK46" s="32">
        <v>-243.03181500000028</v>
      </c>
      <c r="EL46" s="32">
        <v>3008.1473999999998</v>
      </c>
      <c r="EM46" s="32">
        <v>274.10000000000002</v>
      </c>
      <c r="EN46" s="32">
        <v>421.87060000000054</v>
      </c>
      <c r="EO46" s="32">
        <v>421.87060000000054</v>
      </c>
      <c r="EP46" s="32">
        <v>0</v>
      </c>
      <c r="EQ46" s="32">
        <v>0</v>
      </c>
      <c r="ER46" s="32">
        <v>695.97060000000056</v>
      </c>
      <c r="ES46" s="32">
        <v>3704.1180000000004</v>
      </c>
      <c r="ET46" s="32">
        <v>0</v>
      </c>
      <c r="EU46" s="32">
        <v>-100.67100000000028</v>
      </c>
      <c r="EV46" s="32">
        <v>-100.67100000000028</v>
      </c>
      <c r="EW46" s="32">
        <v>0</v>
      </c>
      <c r="EX46" s="32">
        <v>0</v>
      </c>
      <c r="EY46" s="32">
        <v>-100.67100000000028</v>
      </c>
      <c r="EZ46" s="32">
        <v>3603.4470000000001</v>
      </c>
      <c r="FA46" s="32">
        <v>-165.62200000000001</v>
      </c>
      <c r="FB46" s="32">
        <v>212.73309999999964</v>
      </c>
      <c r="FC46" s="32">
        <v>212.73309999999964</v>
      </c>
      <c r="FD46" s="32">
        <v>0</v>
      </c>
      <c r="FE46" s="32">
        <v>0</v>
      </c>
      <c r="FF46" s="32">
        <v>47.111099999999624</v>
      </c>
      <c r="FG46" s="32">
        <v>3650.5580999999997</v>
      </c>
      <c r="FH46" s="32">
        <v>-734.91799999999989</v>
      </c>
      <c r="FI46" s="32">
        <v>53.192900000000236</v>
      </c>
      <c r="FJ46" s="32">
        <v>53.192900000000236</v>
      </c>
      <c r="FK46" s="32">
        <v>0</v>
      </c>
      <c r="FL46" s="32">
        <v>0</v>
      </c>
      <c r="FM46" s="32">
        <v>-681.72509999999966</v>
      </c>
      <c r="FN46" s="32">
        <v>2968.8330000000001</v>
      </c>
      <c r="FO46" s="32">
        <v>140.005</v>
      </c>
      <c r="FP46" s="32">
        <v>-97.236400000000117</v>
      </c>
      <c r="FQ46" s="32">
        <v>-97.236400000000117</v>
      </c>
      <c r="FR46" s="32">
        <v>0</v>
      </c>
      <c r="FS46" s="32">
        <v>0</v>
      </c>
      <c r="FT46" s="32">
        <v>42.768599999999878</v>
      </c>
      <c r="FU46" s="32">
        <v>3011.6016</v>
      </c>
      <c r="FV46" s="32">
        <v>276.24900000000002</v>
      </c>
      <c r="FW46" s="32">
        <v>-53.870899999999665</v>
      </c>
      <c r="FX46" s="32">
        <v>-53.870899999999665</v>
      </c>
      <c r="FY46" s="32">
        <v>0</v>
      </c>
      <c r="FZ46" s="32">
        <v>0</v>
      </c>
      <c r="GA46" s="32">
        <v>222.37810000000036</v>
      </c>
      <c r="GB46" s="32">
        <v>3233.9797000000003</v>
      </c>
      <c r="GC46" s="32">
        <v>-188.18200000000002</v>
      </c>
      <c r="GD46" s="32">
        <v>-69.285700000000134</v>
      </c>
      <c r="GE46" s="32">
        <v>-69.285700000000134</v>
      </c>
      <c r="GF46" s="32">
        <v>0</v>
      </c>
      <c r="GG46" s="32">
        <v>0</v>
      </c>
      <c r="GH46" s="32">
        <v>-257.46770000000015</v>
      </c>
      <c r="GI46" s="32">
        <v>2976.5120000000002</v>
      </c>
      <c r="GJ46" s="32">
        <v>187.28100000000001</v>
      </c>
      <c r="GK46" s="32">
        <v>27.756400000000156</v>
      </c>
      <c r="GL46" s="32">
        <v>27.756400000000156</v>
      </c>
      <c r="GM46" s="32">
        <v>0</v>
      </c>
      <c r="GN46" s="32">
        <v>0</v>
      </c>
      <c r="GO46" s="32">
        <v>215.03740000000016</v>
      </c>
      <c r="GP46" s="32">
        <v>3191.5494000000003</v>
      </c>
      <c r="GQ46" s="32">
        <v>-256.95</v>
      </c>
      <c r="GR46" s="32">
        <v>166.41999999999979</v>
      </c>
      <c r="GS46" s="32">
        <v>166.41999999999979</v>
      </c>
      <c r="GT46" s="32">
        <v>0</v>
      </c>
      <c r="GU46" s="32">
        <v>0</v>
      </c>
      <c r="GV46" s="32">
        <v>-90.5300000000002</v>
      </c>
      <c r="GW46" s="32">
        <v>3101.0194000000001</v>
      </c>
      <c r="GX46" s="32">
        <v>-2281.8809999999999</v>
      </c>
      <c r="GY46" s="32">
        <v>-58.511000000000422</v>
      </c>
      <c r="GZ46" s="32">
        <v>-58.511000000000422</v>
      </c>
      <c r="HA46" s="32">
        <v>0</v>
      </c>
      <c r="HB46" s="32">
        <v>0</v>
      </c>
      <c r="HC46" s="32">
        <v>-2340.3920000000003</v>
      </c>
      <c r="HD46" s="32">
        <v>760.62739999999997</v>
      </c>
      <c r="HE46" s="32">
        <v>-31.85</v>
      </c>
      <c r="HF46" s="32">
        <v>112.30040000000005</v>
      </c>
      <c r="HG46" s="32">
        <v>112.30040000000005</v>
      </c>
      <c r="HH46" s="32">
        <v>0</v>
      </c>
      <c r="HI46" s="32">
        <v>0</v>
      </c>
      <c r="HJ46" s="32">
        <v>80.450400000000059</v>
      </c>
      <c r="HK46" s="32">
        <v>841.07780000000002</v>
      </c>
      <c r="HL46" s="32">
        <v>-511.96</v>
      </c>
      <c r="HM46" s="32">
        <v>36.56819999999999</v>
      </c>
      <c r="HN46" s="32">
        <v>36.56819999999999</v>
      </c>
      <c r="HO46" s="32">
        <v>0</v>
      </c>
      <c r="HP46" s="32">
        <v>0</v>
      </c>
      <c r="HQ46" s="32">
        <v>-475.39179999999999</v>
      </c>
      <c r="HR46" s="32">
        <v>365.68600000000004</v>
      </c>
      <c r="HS46" s="32">
        <v>36.569000000000003</v>
      </c>
      <c r="HT46" s="32">
        <v>-3.9999999999906777E-4</v>
      </c>
      <c r="HU46" s="32">
        <v>-3.9999999999906777E-4</v>
      </c>
      <c r="HV46" s="32">
        <v>0</v>
      </c>
      <c r="HW46" s="32">
        <v>0</v>
      </c>
      <c r="HX46" s="32">
        <v>36.568600000000004</v>
      </c>
      <c r="HY46" s="32">
        <v>402.25460000000004</v>
      </c>
      <c r="HZ46" s="32">
        <v>1499.3119999999999</v>
      </c>
      <c r="IA46" s="32">
        <v>6.0000000030413503E-4</v>
      </c>
      <c r="IB46" s="32">
        <v>6.0000000030413503E-4</v>
      </c>
      <c r="IC46" s="32">
        <v>0</v>
      </c>
      <c r="ID46" s="32">
        <v>0</v>
      </c>
      <c r="IE46" s="32">
        <v>1499.3126000000002</v>
      </c>
      <c r="IF46" s="32">
        <v>1901.5672000000002</v>
      </c>
      <c r="IG46" s="32">
        <v>73.137</v>
      </c>
      <c r="IH46" s="32">
        <v>-36.56839999999994</v>
      </c>
      <c r="II46" s="32">
        <v>-36.56839999999994</v>
      </c>
      <c r="IJ46" s="32">
        <v>0</v>
      </c>
      <c r="IK46" s="32">
        <v>0</v>
      </c>
      <c r="IL46" s="32">
        <v>36.56860000000006</v>
      </c>
      <c r="IM46" s="32">
        <v>1938.1358000000002</v>
      </c>
      <c r="IN46" s="32">
        <v>-183.01800000000003</v>
      </c>
      <c r="IO46" s="32">
        <v>106.0197999999998</v>
      </c>
      <c r="IP46" s="32">
        <v>106.0197999999998</v>
      </c>
      <c r="IQ46" s="32">
        <v>0</v>
      </c>
      <c r="IR46" s="32">
        <v>0</v>
      </c>
      <c r="IS46" s="32">
        <v>-76.998200000000224</v>
      </c>
      <c r="IT46" s="32">
        <v>1861.1376</v>
      </c>
    </row>
    <row r="47" spans="1:254" s="232" customFormat="1" x14ac:dyDescent="0.25">
      <c r="A47" s="88" t="s">
        <v>149</v>
      </c>
      <c r="B47" s="32">
        <v>0</v>
      </c>
      <c r="C47" s="32">
        <v>0</v>
      </c>
      <c r="D47" s="32">
        <v>0</v>
      </c>
      <c r="E47" s="32">
        <v>0</v>
      </c>
      <c r="F47" s="32">
        <v>0</v>
      </c>
      <c r="G47" s="32">
        <v>0</v>
      </c>
      <c r="H47" s="32">
        <v>0</v>
      </c>
      <c r="I47" s="32">
        <v>0</v>
      </c>
      <c r="J47" s="32">
        <v>0</v>
      </c>
      <c r="K47" s="32">
        <v>0</v>
      </c>
      <c r="L47" s="32">
        <v>0</v>
      </c>
      <c r="M47" s="32">
        <v>0</v>
      </c>
      <c r="N47" s="32">
        <v>0</v>
      </c>
      <c r="O47" s="32">
        <v>0</v>
      </c>
      <c r="P47" s="32">
        <v>0</v>
      </c>
      <c r="Q47" s="32">
        <v>0</v>
      </c>
      <c r="R47" s="32">
        <v>0</v>
      </c>
      <c r="S47" s="32">
        <v>0</v>
      </c>
      <c r="T47" s="32">
        <v>0</v>
      </c>
      <c r="U47" s="32">
        <v>0</v>
      </c>
      <c r="V47" s="32">
        <v>0</v>
      </c>
      <c r="W47" s="32">
        <v>0</v>
      </c>
      <c r="X47" s="32">
        <v>0</v>
      </c>
      <c r="Y47" s="32">
        <v>0</v>
      </c>
      <c r="Z47" s="32">
        <v>0</v>
      </c>
      <c r="AA47" s="32">
        <v>0</v>
      </c>
      <c r="AB47" s="32">
        <v>0</v>
      </c>
      <c r="AC47" s="32">
        <v>0</v>
      </c>
      <c r="AD47" s="32">
        <v>0</v>
      </c>
      <c r="AE47" s="32">
        <v>0</v>
      </c>
      <c r="AF47" s="32">
        <v>0</v>
      </c>
      <c r="AG47" s="32">
        <v>0</v>
      </c>
      <c r="AH47" s="32">
        <v>0</v>
      </c>
      <c r="AI47" s="32">
        <v>0</v>
      </c>
      <c r="AJ47" s="32">
        <v>0</v>
      </c>
      <c r="AK47" s="32">
        <v>0</v>
      </c>
      <c r="AL47" s="32">
        <v>0</v>
      </c>
      <c r="AM47" s="32">
        <v>0</v>
      </c>
      <c r="AN47" s="32">
        <v>0</v>
      </c>
      <c r="AO47" s="32">
        <v>0</v>
      </c>
      <c r="AP47" s="32">
        <v>0</v>
      </c>
      <c r="AQ47" s="32">
        <v>0</v>
      </c>
      <c r="AR47" s="32">
        <v>0</v>
      </c>
      <c r="AS47" s="32">
        <v>0</v>
      </c>
      <c r="AT47" s="32">
        <v>0</v>
      </c>
      <c r="AU47" s="32">
        <v>0</v>
      </c>
      <c r="AV47" s="32">
        <v>0</v>
      </c>
      <c r="AW47" s="32">
        <v>0</v>
      </c>
      <c r="AX47" s="32">
        <v>0</v>
      </c>
      <c r="AY47" s="32">
        <v>0</v>
      </c>
      <c r="AZ47" s="32">
        <v>0</v>
      </c>
      <c r="BA47" s="32">
        <v>0</v>
      </c>
      <c r="BB47" s="32">
        <v>0</v>
      </c>
      <c r="BC47" s="32">
        <v>0</v>
      </c>
      <c r="BD47" s="32">
        <v>0</v>
      </c>
      <c r="BE47" s="32">
        <v>0</v>
      </c>
      <c r="BF47" s="32">
        <v>0</v>
      </c>
      <c r="BG47" s="32">
        <v>0</v>
      </c>
      <c r="BH47" s="32">
        <v>0</v>
      </c>
      <c r="BI47" s="32">
        <v>0</v>
      </c>
      <c r="BJ47" s="32">
        <v>0</v>
      </c>
      <c r="BK47" s="32">
        <v>0</v>
      </c>
      <c r="BL47" s="32">
        <v>0</v>
      </c>
      <c r="BM47" s="32">
        <v>0</v>
      </c>
      <c r="BN47" s="32">
        <v>0</v>
      </c>
      <c r="BO47" s="32">
        <v>0</v>
      </c>
      <c r="BP47" s="32">
        <v>0</v>
      </c>
      <c r="BQ47" s="32">
        <v>0</v>
      </c>
      <c r="BR47" s="32">
        <v>0</v>
      </c>
      <c r="BS47" s="32">
        <v>0</v>
      </c>
      <c r="BT47" s="32">
        <v>0</v>
      </c>
      <c r="BU47" s="32">
        <v>0</v>
      </c>
      <c r="BV47" s="32">
        <v>0</v>
      </c>
      <c r="BW47" s="32">
        <v>0</v>
      </c>
      <c r="BX47" s="32">
        <v>0</v>
      </c>
      <c r="BY47" s="32">
        <v>0</v>
      </c>
      <c r="BZ47" s="32">
        <v>0</v>
      </c>
      <c r="CA47" s="32">
        <v>0</v>
      </c>
      <c r="CB47" s="32">
        <v>0</v>
      </c>
      <c r="CC47" s="32">
        <v>0</v>
      </c>
      <c r="CD47" s="32">
        <v>0</v>
      </c>
      <c r="CE47" s="32">
        <v>0</v>
      </c>
      <c r="CF47" s="32">
        <v>0</v>
      </c>
      <c r="CG47" s="32">
        <v>0</v>
      </c>
      <c r="CH47" s="32">
        <v>0</v>
      </c>
      <c r="CI47" s="32">
        <v>0</v>
      </c>
      <c r="CJ47" s="32">
        <v>0</v>
      </c>
      <c r="CK47" s="32">
        <v>0</v>
      </c>
      <c r="CL47" s="32">
        <v>0</v>
      </c>
      <c r="CM47" s="32">
        <v>0</v>
      </c>
      <c r="CN47" s="32">
        <v>0</v>
      </c>
      <c r="CO47" s="32">
        <v>0</v>
      </c>
      <c r="CP47" s="32">
        <v>0</v>
      </c>
      <c r="CQ47" s="32">
        <v>0</v>
      </c>
      <c r="CR47" s="32">
        <v>0</v>
      </c>
      <c r="CS47" s="32">
        <v>0</v>
      </c>
      <c r="CT47" s="32">
        <v>0</v>
      </c>
      <c r="CU47" s="32">
        <v>0</v>
      </c>
      <c r="CV47" s="32">
        <v>0</v>
      </c>
      <c r="CW47" s="32">
        <v>0</v>
      </c>
      <c r="CX47" s="32">
        <v>0</v>
      </c>
      <c r="CY47" s="32">
        <v>0</v>
      </c>
      <c r="CZ47" s="32">
        <v>0</v>
      </c>
      <c r="DA47" s="32">
        <v>0</v>
      </c>
      <c r="DB47" s="32">
        <v>0</v>
      </c>
      <c r="DC47" s="32">
        <v>0</v>
      </c>
      <c r="DD47" s="32">
        <v>0</v>
      </c>
      <c r="DE47" s="32">
        <v>0</v>
      </c>
      <c r="DF47" s="32">
        <v>0</v>
      </c>
      <c r="DG47" s="32">
        <v>0</v>
      </c>
      <c r="DH47" s="32">
        <v>0</v>
      </c>
      <c r="DI47" s="32">
        <v>0</v>
      </c>
      <c r="DJ47" s="32">
        <v>0</v>
      </c>
      <c r="DK47" s="32">
        <v>0</v>
      </c>
      <c r="DL47" s="32">
        <v>0</v>
      </c>
      <c r="DM47" s="32">
        <v>0</v>
      </c>
      <c r="DN47" s="32">
        <v>0</v>
      </c>
      <c r="DO47" s="32">
        <v>0</v>
      </c>
      <c r="DP47" s="32">
        <v>0</v>
      </c>
      <c r="DQ47" s="32">
        <v>0</v>
      </c>
      <c r="DR47" s="32">
        <v>0</v>
      </c>
      <c r="DS47" s="32">
        <v>0</v>
      </c>
      <c r="DT47" s="32">
        <v>0</v>
      </c>
      <c r="DU47" s="32">
        <v>0</v>
      </c>
      <c r="DV47" s="32">
        <v>0</v>
      </c>
      <c r="DW47" s="32">
        <v>0</v>
      </c>
      <c r="DX47" s="32">
        <v>0</v>
      </c>
      <c r="DY47" s="32">
        <v>0</v>
      </c>
      <c r="DZ47" s="32">
        <v>0</v>
      </c>
      <c r="EA47" s="32">
        <v>0</v>
      </c>
      <c r="EB47" s="32">
        <v>0</v>
      </c>
      <c r="EC47" s="32">
        <v>0</v>
      </c>
      <c r="ED47" s="32">
        <v>0</v>
      </c>
      <c r="EE47" s="32">
        <v>0</v>
      </c>
      <c r="EF47" s="32">
        <v>0</v>
      </c>
      <c r="EG47" s="32">
        <v>0</v>
      </c>
      <c r="EH47" s="32">
        <v>0</v>
      </c>
      <c r="EI47" s="32">
        <v>0</v>
      </c>
      <c r="EJ47" s="32">
        <v>0</v>
      </c>
      <c r="EK47" s="32">
        <v>0</v>
      </c>
      <c r="EL47" s="32">
        <v>0</v>
      </c>
      <c r="EM47" s="32">
        <v>0</v>
      </c>
      <c r="EN47" s="32">
        <v>0</v>
      </c>
      <c r="EO47" s="32">
        <v>0</v>
      </c>
      <c r="EP47" s="32">
        <v>0</v>
      </c>
      <c r="EQ47" s="32">
        <v>0</v>
      </c>
      <c r="ER47" s="32">
        <v>0</v>
      </c>
      <c r="ES47" s="32">
        <v>0</v>
      </c>
      <c r="ET47" s="32">
        <v>0</v>
      </c>
      <c r="EU47" s="32">
        <v>0</v>
      </c>
      <c r="EV47" s="32">
        <v>0</v>
      </c>
      <c r="EW47" s="32">
        <v>0</v>
      </c>
      <c r="EX47" s="32">
        <v>0</v>
      </c>
      <c r="EY47" s="32">
        <v>0</v>
      </c>
      <c r="EZ47" s="32">
        <v>0</v>
      </c>
      <c r="FA47" s="32">
        <v>0</v>
      </c>
      <c r="FB47" s="32">
        <v>0</v>
      </c>
      <c r="FC47" s="32">
        <v>0</v>
      </c>
      <c r="FD47" s="32">
        <v>0</v>
      </c>
      <c r="FE47" s="32">
        <v>0</v>
      </c>
      <c r="FF47" s="32">
        <v>0</v>
      </c>
      <c r="FG47" s="32">
        <v>0</v>
      </c>
      <c r="FH47" s="32">
        <v>0</v>
      </c>
      <c r="FI47" s="32">
        <v>0</v>
      </c>
      <c r="FJ47" s="32">
        <v>0</v>
      </c>
      <c r="FK47" s="32">
        <v>0</v>
      </c>
      <c r="FL47" s="32">
        <v>0</v>
      </c>
      <c r="FM47" s="32">
        <v>0</v>
      </c>
      <c r="FN47" s="32">
        <v>0</v>
      </c>
      <c r="FO47" s="32">
        <v>0</v>
      </c>
      <c r="FP47" s="32">
        <v>0</v>
      </c>
      <c r="FQ47" s="32">
        <v>0</v>
      </c>
      <c r="FR47" s="32">
        <v>0</v>
      </c>
      <c r="FS47" s="32">
        <v>0</v>
      </c>
      <c r="FT47" s="32">
        <v>0</v>
      </c>
      <c r="FU47" s="32">
        <v>0</v>
      </c>
      <c r="FV47" s="32">
        <v>0</v>
      </c>
      <c r="FW47" s="32">
        <v>0</v>
      </c>
      <c r="FX47" s="32">
        <v>0</v>
      </c>
      <c r="FY47" s="32">
        <v>0</v>
      </c>
      <c r="FZ47" s="32">
        <v>0</v>
      </c>
      <c r="GA47" s="32">
        <v>0</v>
      </c>
      <c r="GB47" s="32">
        <v>0</v>
      </c>
      <c r="GC47" s="32">
        <v>0</v>
      </c>
      <c r="GD47" s="32">
        <v>0</v>
      </c>
      <c r="GE47" s="32">
        <v>0</v>
      </c>
      <c r="GF47" s="32">
        <v>0</v>
      </c>
      <c r="GG47" s="32">
        <v>0</v>
      </c>
      <c r="GH47" s="32">
        <v>0</v>
      </c>
      <c r="GI47" s="32">
        <v>0</v>
      </c>
      <c r="GJ47" s="32">
        <v>0</v>
      </c>
      <c r="GK47" s="32">
        <v>0</v>
      </c>
      <c r="GL47" s="32">
        <v>0</v>
      </c>
      <c r="GM47" s="32">
        <v>0</v>
      </c>
      <c r="GN47" s="32">
        <v>0</v>
      </c>
      <c r="GO47" s="32">
        <v>0</v>
      </c>
      <c r="GP47" s="32">
        <v>0</v>
      </c>
      <c r="GQ47" s="32">
        <v>-1172.2149999999999</v>
      </c>
      <c r="GR47" s="32">
        <v>1698.8031999999998</v>
      </c>
      <c r="GS47" s="32">
        <v>213.96983555555443</v>
      </c>
      <c r="GT47" s="32">
        <v>0</v>
      </c>
      <c r="GU47" s="32">
        <v>1484.8333644444454</v>
      </c>
      <c r="GV47" s="32">
        <v>526.58819999999992</v>
      </c>
      <c r="GW47" s="32">
        <v>526.58819999999992</v>
      </c>
      <c r="GX47" s="32">
        <v>731.37199999999996</v>
      </c>
      <c r="GY47" s="32">
        <v>5.0000000021555024E-4</v>
      </c>
      <c r="GZ47" s="32">
        <v>5.0000000011962697E-4</v>
      </c>
      <c r="HA47" s="32">
        <v>0</v>
      </c>
      <c r="HB47" s="32">
        <v>9.5923269327613525E-14</v>
      </c>
      <c r="HC47" s="32">
        <v>731.37250000000017</v>
      </c>
      <c r="HD47" s="32">
        <v>1257.9607000000001</v>
      </c>
      <c r="HE47" s="32">
        <v>1981.7820000000002</v>
      </c>
      <c r="HF47" s="32">
        <v>14.862700000000132</v>
      </c>
      <c r="HG47" s="32">
        <v>14.86270000000016</v>
      </c>
      <c r="HH47" s="32">
        <v>0</v>
      </c>
      <c r="HI47" s="32">
        <v>-2.8421709430404007E-14</v>
      </c>
      <c r="HJ47" s="32">
        <v>1996.6447000000003</v>
      </c>
      <c r="HK47" s="32">
        <v>3254.6054000000004</v>
      </c>
      <c r="HL47" s="32">
        <v>-2413.5280000000002</v>
      </c>
      <c r="HM47" s="32">
        <v>-36.568199999999706</v>
      </c>
      <c r="HN47" s="32">
        <v>-36.568199999999706</v>
      </c>
      <c r="HO47" s="32">
        <v>0</v>
      </c>
      <c r="HP47" s="32">
        <v>0</v>
      </c>
      <c r="HQ47" s="32">
        <v>-2450.0962</v>
      </c>
      <c r="HR47" s="32">
        <v>804.50920000000019</v>
      </c>
      <c r="HS47" s="32">
        <v>1938.1359999999997</v>
      </c>
      <c r="HT47" s="32">
        <v>-1.9999999949504854E-4</v>
      </c>
      <c r="HU47" s="32">
        <v>-1.999999996655788E-4</v>
      </c>
      <c r="HV47" s="32">
        <v>0</v>
      </c>
      <c r="HW47" s="32">
        <v>1.7053025658242404E-13</v>
      </c>
      <c r="HX47" s="32">
        <v>1938.1358000000002</v>
      </c>
      <c r="HY47" s="32">
        <v>2742.6450000000004</v>
      </c>
      <c r="HZ47" s="32">
        <v>950.78299999999979</v>
      </c>
      <c r="IA47" s="32">
        <v>6.0000000041782187E-4</v>
      </c>
      <c r="IB47" s="32">
        <v>6.0000000051729785E-4</v>
      </c>
      <c r="IC47" s="32">
        <v>0</v>
      </c>
      <c r="ID47" s="32">
        <v>-9.9475983006414026E-14</v>
      </c>
      <c r="IE47" s="32">
        <v>950.78360000000021</v>
      </c>
      <c r="IF47" s="32">
        <v>3693.4286000000006</v>
      </c>
      <c r="IG47" s="32">
        <v>1389.6060000000002</v>
      </c>
      <c r="IH47" s="32">
        <v>7.9999999888968887E-4</v>
      </c>
      <c r="II47" s="32">
        <v>7.999999994439122E-4</v>
      </c>
      <c r="IJ47" s="32">
        <v>0</v>
      </c>
      <c r="IK47" s="32">
        <v>-5.5422333389287814E-13</v>
      </c>
      <c r="IL47" s="32">
        <v>1389.6067999999991</v>
      </c>
      <c r="IM47" s="32">
        <v>5083.0353999999998</v>
      </c>
      <c r="IN47" s="32">
        <v>-3640.335</v>
      </c>
      <c r="IO47" s="32">
        <v>0.63080000000036307</v>
      </c>
      <c r="IP47" s="32">
        <v>0.63079999999963832</v>
      </c>
      <c r="IQ47" s="32">
        <v>0</v>
      </c>
      <c r="IR47" s="32">
        <v>7.2475359047530219E-13</v>
      </c>
      <c r="IS47" s="32">
        <v>-3639.7041999999997</v>
      </c>
      <c r="IT47" s="32">
        <v>1443.3312000000001</v>
      </c>
    </row>
    <row r="48" spans="1:254" s="232" customFormat="1" x14ac:dyDescent="0.25">
      <c r="A48" s="39" t="s">
        <v>95</v>
      </c>
      <c r="B48" s="32">
        <v>0</v>
      </c>
      <c r="C48" s="32">
        <v>0</v>
      </c>
      <c r="D48" s="32">
        <v>0</v>
      </c>
      <c r="E48" s="32">
        <v>0</v>
      </c>
      <c r="F48" s="32">
        <v>0</v>
      </c>
      <c r="G48" s="32">
        <v>0</v>
      </c>
      <c r="H48" s="32">
        <v>0</v>
      </c>
      <c r="I48" s="32">
        <v>0</v>
      </c>
      <c r="J48" s="32">
        <v>0</v>
      </c>
      <c r="K48" s="32">
        <v>0</v>
      </c>
      <c r="L48" s="32">
        <v>0</v>
      </c>
      <c r="M48" s="32">
        <v>0</v>
      </c>
      <c r="N48" s="32">
        <v>0</v>
      </c>
      <c r="O48" s="32">
        <v>0</v>
      </c>
      <c r="P48" s="32">
        <v>0</v>
      </c>
      <c r="Q48" s="32">
        <v>0</v>
      </c>
      <c r="R48" s="32">
        <v>0</v>
      </c>
      <c r="S48" s="32">
        <v>0</v>
      </c>
      <c r="T48" s="32">
        <v>0</v>
      </c>
      <c r="U48" s="32">
        <v>0</v>
      </c>
      <c r="V48" s="32">
        <v>0</v>
      </c>
      <c r="W48" s="32">
        <v>0</v>
      </c>
      <c r="X48" s="32">
        <v>0</v>
      </c>
      <c r="Y48" s="32">
        <v>0</v>
      </c>
      <c r="Z48" s="32">
        <v>0</v>
      </c>
      <c r="AA48" s="32">
        <v>0</v>
      </c>
      <c r="AB48" s="32">
        <v>0</v>
      </c>
      <c r="AC48" s="32">
        <v>0</v>
      </c>
      <c r="AD48" s="32">
        <v>0</v>
      </c>
      <c r="AE48" s="32">
        <v>0</v>
      </c>
      <c r="AF48" s="32">
        <v>0</v>
      </c>
      <c r="AG48" s="32">
        <v>0</v>
      </c>
      <c r="AH48" s="32">
        <v>0</v>
      </c>
      <c r="AI48" s="32">
        <v>0</v>
      </c>
      <c r="AJ48" s="32">
        <v>0</v>
      </c>
      <c r="AK48" s="32">
        <v>0</v>
      </c>
      <c r="AL48" s="32">
        <v>0</v>
      </c>
      <c r="AM48" s="32">
        <v>0</v>
      </c>
      <c r="AN48" s="32">
        <v>0</v>
      </c>
      <c r="AO48" s="32">
        <v>0</v>
      </c>
      <c r="AP48" s="32">
        <v>0</v>
      </c>
      <c r="AQ48" s="32">
        <v>0</v>
      </c>
      <c r="AR48" s="32">
        <v>0</v>
      </c>
      <c r="AS48" s="32">
        <v>0</v>
      </c>
      <c r="AT48" s="32">
        <v>0</v>
      </c>
      <c r="AU48" s="32">
        <v>0</v>
      </c>
      <c r="AV48" s="32">
        <v>0</v>
      </c>
      <c r="AW48" s="32">
        <v>0</v>
      </c>
      <c r="AX48" s="32">
        <v>0</v>
      </c>
      <c r="AY48" s="32">
        <v>0</v>
      </c>
      <c r="AZ48" s="32">
        <v>0</v>
      </c>
      <c r="BA48" s="32">
        <v>0</v>
      </c>
      <c r="BB48" s="32">
        <v>0</v>
      </c>
      <c r="BC48" s="32">
        <v>0</v>
      </c>
      <c r="BD48" s="32">
        <v>0</v>
      </c>
      <c r="BE48" s="32">
        <v>0</v>
      </c>
      <c r="BF48" s="32">
        <v>0</v>
      </c>
      <c r="BG48" s="32">
        <v>0</v>
      </c>
      <c r="BH48" s="32">
        <v>0</v>
      </c>
      <c r="BI48" s="32">
        <v>0</v>
      </c>
      <c r="BJ48" s="32">
        <v>0</v>
      </c>
      <c r="BK48" s="32">
        <v>0</v>
      </c>
      <c r="BL48" s="32">
        <v>0</v>
      </c>
      <c r="BM48" s="32">
        <v>0</v>
      </c>
      <c r="BN48" s="32">
        <v>0</v>
      </c>
      <c r="BO48" s="32">
        <v>0</v>
      </c>
      <c r="BP48" s="32">
        <v>0</v>
      </c>
      <c r="BQ48" s="32">
        <v>0</v>
      </c>
      <c r="BR48" s="32">
        <v>0</v>
      </c>
      <c r="BS48" s="32">
        <v>0</v>
      </c>
      <c r="BT48" s="32">
        <v>0</v>
      </c>
      <c r="BU48" s="32">
        <v>0</v>
      </c>
      <c r="BV48" s="32">
        <v>0</v>
      </c>
      <c r="BW48" s="32">
        <v>0</v>
      </c>
      <c r="BX48" s="32">
        <v>0</v>
      </c>
      <c r="BY48" s="32">
        <v>0</v>
      </c>
      <c r="BZ48" s="32">
        <v>0</v>
      </c>
      <c r="CA48" s="32">
        <v>0</v>
      </c>
      <c r="CB48" s="32">
        <v>0</v>
      </c>
      <c r="CC48" s="32">
        <v>0</v>
      </c>
      <c r="CD48" s="32">
        <v>0</v>
      </c>
      <c r="CE48" s="32">
        <v>0</v>
      </c>
      <c r="CF48" s="32">
        <v>0</v>
      </c>
      <c r="CG48" s="32">
        <v>0</v>
      </c>
      <c r="CH48" s="32">
        <v>0</v>
      </c>
      <c r="CI48" s="32">
        <v>0</v>
      </c>
      <c r="CJ48" s="32">
        <v>0</v>
      </c>
      <c r="CK48" s="32">
        <v>0</v>
      </c>
      <c r="CL48" s="32">
        <v>0</v>
      </c>
      <c r="CM48" s="32">
        <v>0</v>
      </c>
      <c r="CN48" s="32">
        <v>0</v>
      </c>
      <c r="CO48" s="32">
        <v>0</v>
      </c>
      <c r="CP48" s="32">
        <v>0</v>
      </c>
      <c r="CQ48" s="32">
        <v>0</v>
      </c>
      <c r="CR48" s="32">
        <v>0</v>
      </c>
      <c r="CS48" s="32">
        <v>0</v>
      </c>
      <c r="CT48" s="32">
        <v>0</v>
      </c>
      <c r="CU48" s="32">
        <v>0</v>
      </c>
      <c r="CV48" s="32">
        <v>0</v>
      </c>
      <c r="CW48" s="32">
        <v>0</v>
      </c>
      <c r="CX48" s="32">
        <v>0</v>
      </c>
      <c r="CY48" s="32">
        <v>0</v>
      </c>
      <c r="CZ48" s="32">
        <v>0</v>
      </c>
      <c r="DA48" s="32">
        <v>0</v>
      </c>
      <c r="DB48" s="32">
        <v>0</v>
      </c>
      <c r="DC48" s="32">
        <v>0</v>
      </c>
      <c r="DD48" s="32">
        <v>0</v>
      </c>
      <c r="DE48" s="32">
        <v>0</v>
      </c>
      <c r="DF48" s="32">
        <v>0</v>
      </c>
      <c r="DG48" s="32">
        <v>0</v>
      </c>
      <c r="DH48" s="32">
        <v>0</v>
      </c>
      <c r="DI48" s="32">
        <v>0</v>
      </c>
      <c r="DJ48" s="32">
        <v>0</v>
      </c>
      <c r="DK48" s="32">
        <v>0</v>
      </c>
      <c r="DL48" s="32">
        <v>0</v>
      </c>
      <c r="DM48" s="32">
        <v>0</v>
      </c>
      <c r="DN48" s="32">
        <v>0</v>
      </c>
      <c r="DO48" s="32">
        <v>0</v>
      </c>
      <c r="DP48" s="32">
        <v>0</v>
      </c>
      <c r="DQ48" s="32">
        <v>0</v>
      </c>
      <c r="DR48" s="32">
        <v>0</v>
      </c>
      <c r="DS48" s="32">
        <v>0</v>
      </c>
      <c r="DT48" s="32">
        <v>0</v>
      </c>
      <c r="DU48" s="32">
        <v>0</v>
      </c>
      <c r="DV48" s="32">
        <v>0</v>
      </c>
      <c r="DW48" s="32">
        <v>0</v>
      </c>
      <c r="DX48" s="32">
        <v>0</v>
      </c>
      <c r="DY48" s="32">
        <v>0</v>
      </c>
      <c r="DZ48" s="32">
        <v>0</v>
      </c>
      <c r="EA48" s="32">
        <v>0</v>
      </c>
      <c r="EB48" s="32">
        <v>0</v>
      </c>
      <c r="EC48" s="32">
        <v>0</v>
      </c>
      <c r="ED48" s="32">
        <v>0</v>
      </c>
      <c r="EE48" s="32">
        <v>0</v>
      </c>
      <c r="EF48" s="32">
        <v>0</v>
      </c>
      <c r="EG48" s="32">
        <v>0</v>
      </c>
      <c r="EH48" s="32">
        <v>0</v>
      </c>
      <c r="EI48" s="32">
        <v>0</v>
      </c>
      <c r="EJ48" s="32">
        <v>0</v>
      </c>
      <c r="EK48" s="32">
        <v>0</v>
      </c>
      <c r="EL48" s="32">
        <v>0</v>
      </c>
      <c r="EM48" s="32">
        <v>0</v>
      </c>
      <c r="EN48" s="32">
        <v>0</v>
      </c>
      <c r="EO48" s="32">
        <v>0</v>
      </c>
      <c r="EP48" s="32">
        <v>0</v>
      </c>
      <c r="EQ48" s="32">
        <v>0</v>
      </c>
      <c r="ER48" s="32">
        <v>0</v>
      </c>
      <c r="ES48" s="32">
        <v>0</v>
      </c>
      <c r="ET48" s="32">
        <v>0</v>
      </c>
      <c r="EU48" s="32">
        <v>0</v>
      </c>
      <c r="EV48" s="32">
        <v>0</v>
      </c>
      <c r="EW48" s="32">
        <v>0</v>
      </c>
      <c r="EX48" s="32">
        <v>0</v>
      </c>
      <c r="EY48" s="32">
        <v>0</v>
      </c>
      <c r="EZ48" s="32">
        <v>0</v>
      </c>
      <c r="FA48" s="32">
        <v>0</v>
      </c>
      <c r="FB48" s="32">
        <v>0</v>
      </c>
      <c r="FC48" s="32">
        <v>0</v>
      </c>
      <c r="FD48" s="32">
        <v>0</v>
      </c>
      <c r="FE48" s="32">
        <v>0</v>
      </c>
      <c r="FF48" s="32">
        <v>0</v>
      </c>
      <c r="FG48" s="32">
        <v>0</v>
      </c>
      <c r="FH48" s="32">
        <v>0</v>
      </c>
      <c r="FI48" s="32">
        <v>0</v>
      </c>
      <c r="FJ48" s="32">
        <v>0</v>
      </c>
      <c r="FK48" s="32">
        <v>0</v>
      </c>
      <c r="FL48" s="32">
        <v>0</v>
      </c>
      <c r="FM48" s="32">
        <v>0</v>
      </c>
      <c r="FN48" s="32">
        <v>0</v>
      </c>
      <c r="FO48" s="32">
        <v>0</v>
      </c>
      <c r="FP48" s="32">
        <v>0</v>
      </c>
      <c r="FQ48" s="32">
        <v>0</v>
      </c>
      <c r="FR48" s="32">
        <v>0</v>
      </c>
      <c r="FS48" s="32">
        <v>0</v>
      </c>
      <c r="FT48" s="32">
        <v>0</v>
      </c>
      <c r="FU48" s="32">
        <v>0</v>
      </c>
      <c r="FV48" s="32">
        <v>0</v>
      </c>
      <c r="FW48" s="32">
        <v>0</v>
      </c>
      <c r="FX48" s="32">
        <v>0</v>
      </c>
      <c r="FY48" s="32">
        <v>0</v>
      </c>
      <c r="FZ48" s="32">
        <v>0</v>
      </c>
      <c r="GA48" s="32">
        <v>0</v>
      </c>
      <c r="GB48" s="32">
        <v>0</v>
      </c>
      <c r="GC48" s="32">
        <v>0</v>
      </c>
      <c r="GD48" s="32">
        <v>0</v>
      </c>
      <c r="GE48" s="32">
        <v>0</v>
      </c>
      <c r="GF48" s="32">
        <v>0</v>
      </c>
      <c r="GG48" s="32">
        <v>0</v>
      </c>
      <c r="GH48" s="32">
        <v>0</v>
      </c>
      <c r="GI48" s="32">
        <v>0</v>
      </c>
      <c r="GJ48" s="32">
        <v>0</v>
      </c>
      <c r="GK48" s="32">
        <v>0</v>
      </c>
      <c r="GL48" s="32">
        <v>0</v>
      </c>
      <c r="GM48" s="32">
        <v>0</v>
      </c>
      <c r="GN48" s="32">
        <v>0</v>
      </c>
      <c r="GO48" s="32">
        <v>0</v>
      </c>
      <c r="GP48" s="32">
        <v>0</v>
      </c>
      <c r="GQ48" s="32">
        <v>58.51</v>
      </c>
      <c r="GR48" s="32">
        <v>29.254700000000007</v>
      </c>
      <c r="GS48" s="32">
        <v>0.70021222222220914</v>
      </c>
      <c r="GT48" s="32">
        <v>0</v>
      </c>
      <c r="GU48" s="32">
        <v>28.554487777777798</v>
      </c>
      <c r="GV48" s="32">
        <v>87.764700000000005</v>
      </c>
      <c r="GW48" s="32">
        <v>87.764700000000005</v>
      </c>
      <c r="GX48" s="32">
        <v>-29.254999999999999</v>
      </c>
      <c r="GY48" s="32">
        <v>9.9999999992661515E-5</v>
      </c>
      <c r="GZ48" s="32">
        <v>9.9999999992661515E-5</v>
      </c>
      <c r="HA48" s="32">
        <v>0</v>
      </c>
      <c r="HB48" s="32">
        <v>0</v>
      </c>
      <c r="HC48" s="32">
        <v>-29.254900000000006</v>
      </c>
      <c r="HD48" s="32">
        <v>58.509799999999998</v>
      </c>
      <c r="HE48" s="32">
        <v>-36.569000000000003</v>
      </c>
      <c r="HF48" s="32">
        <v>14.627800000000008</v>
      </c>
      <c r="HG48" s="32">
        <v>14.627800000000008</v>
      </c>
      <c r="HH48" s="32">
        <v>0</v>
      </c>
      <c r="HI48" s="32">
        <v>0</v>
      </c>
      <c r="HJ48" s="32">
        <v>-21.941199999999995</v>
      </c>
      <c r="HK48" s="32">
        <v>36.568600000000004</v>
      </c>
      <c r="HL48" s="32">
        <v>0</v>
      </c>
      <c r="HM48" s="32">
        <v>0</v>
      </c>
      <c r="HN48" s="32">
        <v>0</v>
      </c>
      <c r="HO48" s="32">
        <v>0</v>
      </c>
      <c r="HP48" s="32">
        <v>0</v>
      </c>
      <c r="HQ48" s="32">
        <v>0</v>
      </c>
      <c r="HR48" s="32">
        <v>36.568600000000004</v>
      </c>
      <c r="HS48" s="32">
        <v>73.137</v>
      </c>
      <c r="HT48" s="32">
        <v>2.0000000000663931E-4</v>
      </c>
      <c r="HU48" s="32">
        <v>2.0000000000663931E-4</v>
      </c>
      <c r="HV48" s="32">
        <v>0</v>
      </c>
      <c r="HW48" s="32">
        <v>0</v>
      </c>
      <c r="HX48" s="32">
        <v>73.137200000000007</v>
      </c>
      <c r="HY48" s="32">
        <v>109.70580000000001</v>
      </c>
      <c r="HZ48" s="32">
        <v>-36.569000000000003</v>
      </c>
      <c r="IA48" s="32">
        <v>3.9999999999906777E-4</v>
      </c>
      <c r="IB48" s="32">
        <v>3.9999999999906777E-4</v>
      </c>
      <c r="IC48" s="32">
        <v>0</v>
      </c>
      <c r="ID48" s="32">
        <v>0</v>
      </c>
      <c r="IE48" s="32">
        <v>-36.568600000000004</v>
      </c>
      <c r="IF48" s="32">
        <v>73.137200000000007</v>
      </c>
      <c r="IG48" s="32">
        <v>-36.569000000000003</v>
      </c>
      <c r="IH48" s="32">
        <v>3.9999999999906777E-4</v>
      </c>
      <c r="II48" s="32">
        <v>3.9999999999906777E-4</v>
      </c>
      <c r="IJ48" s="32">
        <v>0</v>
      </c>
      <c r="IK48" s="32">
        <v>0</v>
      </c>
      <c r="IL48" s="32">
        <v>-36.568600000000004</v>
      </c>
      <c r="IM48" s="32">
        <v>36.568600000000004</v>
      </c>
      <c r="IN48" s="32">
        <v>0</v>
      </c>
      <c r="IO48" s="32">
        <v>1.4137999999999948</v>
      </c>
      <c r="IP48" s="32">
        <v>1.4137999999999948</v>
      </c>
      <c r="IQ48" s="32">
        <v>0</v>
      </c>
      <c r="IR48" s="32">
        <v>0</v>
      </c>
      <c r="IS48" s="32">
        <v>1.4137999999999948</v>
      </c>
      <c r="IT48" s="32">
        <v>37.982399999999998</v>
      </c>
    </row>
    <row r="49" spans="1:254" s="232" customFormat="1" x14ac:dyDescent="0.25">
      <c r="A49" s="40" t="s">
        <v>91</v>
      </c>
      <c r="B49" s="32">
        <v>0</v>
      </c>
      <c r="C49" s="32">
        <v>0</v>
      </c>
      <c r="D49" s="32">
        <v>0</v>
      </c>
      <c r="E49" s="32">
        <v>0</v>
      </c>
      <c r="F49" s="32">
        <v>0</v>
      </c>
      <c r="G49" s="32">
        <v>0</v>
      </c>
      <c r="H49" s="32">
        <v>0</v>
      </c>
      <c r="I49" s="32">
        <v>0</v>
      </c>
      <c r="J49" s="32">
        <v>0</v>
      </c>
      <c r="K49" s="32">
        <v>0</v>
      </c>
      <c r="L49" s="32">
        <v>0</v>
      </c>
      <c r="M49" s="32">
        <v>0</v>
      </c>
      <c r="N49" s="32">
        <v>0</v>
      </c>
      <c r="O49" s="32">
        <v>0</v>
      </c>
      <c r="P49" s="32">
        <v>0</v>
      </c>
      <c r="Q49" s="32">
        <v>0</v>
      </c>
      <c r="R49" s="32">
        <v>0</v>
      </c>
      <c r="S49" s="32">
        <v>0</v>
      </c>
      <c r="T49" s="32">
        <v>0</v>
      </c>
      <c r="U49" s="32">
        <v>0</v>
      </c>
      <c r="V49" s="32">
        <v>0</v>
      </c>
      <c r="W49" s="32">
        <v>0</v>
      </c>
      <c r="X49" s="32">
        <v>0</v>
      </c>
      <c r="Y49" s="32">
        <v>0</v>
      </c>
      <c r="Z49" s="32">
        <v>0</v>
      </c>
      <c r="AA49" s="32">
        <v>0</v>
      </c>
      <c r="AB49" s="32">
        <v>0</v>
      </c>
      <c r="AC49" s="32">
        <v>0</v>
      </c>
      <c r="AD49" s="32">
        <v>0</v>
      </c>
      <c r="AE49" s="32">
        <v>0</v>
      </c>
      <c r="AF49" s="32">
        <v>0</v>
      </c>
      <c r="AG49" s="32">
        <v>0</v>
      </c>
      <c r="AH49" s="32">
        <v>0</v>
      </c>
      <c r="AI49" s="32">
        <v>0</v>
      </c>
      <c r="AJ49" s="32">
        <v>0</v>
      </c>
      <c r="AK49" s="32">
        <v>0</v>
      </c>
      <c r="AL49" s="32">
        <v>0</v>
      </c>
      <c r="AM49" s="32">
        <v>0</v>
      </c>
      <c r="AN49" s="32">
        <v>0</v>
      </c>
      <c r="AO49" s="32">
        <v>0</v>
      </c>
      <c r="AP49" s="32">
        <v>0</v>
      </c>
      <c r="AQ49" s="32">
        <v>0</v>
      </c>
      <c r="AR49" s="32">
        <v>0</v>
      </c>
      <c r="AS49" s="32">
        <v>0</v>
      </c>
      <c r="AT49" s="32">
        <v>0</v>
      </c>
      <c r="AU49" s="32">
        <v>0</v>
      </c>
      <c r="AV49" s="32">
        <v>0</v>
      </c>
      <c r="AW49" s="32">
        <v>0</v>
      </c>
      <c r="AX49" s="32">
        <v>0</v>
      </c>
      <c r="AY49" s="32">
        <v>0</v>
      </c>
      <c r="AZ49" s="32">
        <v>0</v>
      </c>
      <c r="BA49" s="32">
        <v>0</v>
      </c>
      <c r="BB49" s="32">
        <v>0</v>
      </c>
      <c r="BC49" s="32">
        <v>0</v>
      </c>
      <c r="BD49" s="32">
        <v>0</v>
      </c>
      <c r="BE49" s="32">
        <v>0</v>
      </c>
      <c r="BF49" s="32">
        <v>0</v>
      </c>
      <c r="BG49" s="32">
        <v>0</v>
      </c>
      <c r="BH49" s="32">
        <v>0</v>
      </c>
      <c r="BI49" s="32">
        <v>0</v>
      </c>
      <c r="BJ49" s="32">
        <v>0</v>
      </c>
      <c r="BK49" s="32">
        <v>0</v>
      </c>
      <c r="BL49" s="32">
        <v>0</v>
      </c>
      <c r="BM49" s="32">
        <v>0</v>
      </c>
      <c r="BN49" s="32">
        <v>0</v>
      </c>
      <c r="BO49" s="32">
        <v>0</v>
      </c>
      <c r="BP49" s="32">
        <v>0</v>
      </c>
      <c r="BQ49" s="32">
        <v>0</v>
      </c>
      <c r="BR49" s="32">
        <v>0</v>
      </c>
      <c r="BS49" s="32">
        <v>0</v>
      </c>
      <c r="BT49" s="32">
        <v>0</v>
      </c>
      <c r="BU49" s="32">
        <v>0</v>
      </c>
      <c r="BV49" s="32">
        <v>0</v>
      </c>
      <c r="BW49" s="32">
        <v>0</v>
      </c>
      <c r="BX49" s="32">
        <v>0</v>
      </c>
      <c r="BY49" s="32">
        <v>0</v>
      </c>
      <c r="BZ49" s="32">
        <v>0</v>
      </c>
      <c r="CA49" s="32">
        <v>0</v>
      </c>
      <c r="CB49" s="32">
        <v>0</v>
      </c>
      <c r="CC49" s="32">
        <v>0</v>
      </c>
      <c r="CD49" s="32">
        <v>0</v>
      </c>
      <c r="CE49" s="32">
        <v>0</v>
      </c>
      <c r="CF49" s="32">
        <v>0</v>
      </c>
      <c r="CG49" s="32">
        <v>0</v>
      </c>
      <c r="CH49" s="32">
        <v>0</v>
      </c>
      <c r="CI49" s="32">
        <v>0</v>
      </c>
      <c r="CJ49" s="32">
        <v>0</v>
      </c>
      <c r="CK49" s="32">
        <v>0</v>
      </c>
      <c r="CL49" s="32">
        <v>0</v>
      </c>
      <c r="CM49" s="32">
        <v>0</v>
      </c>
      <c r="CN49" s="32">
        <v>0</v>
      </c>
      <c r="CO49" s="32">
        <v>0</v>
      </c>
      <c r="CP49" s="32">
        <v>0</v>
      </c>
      <c r="CQ49" s="32">
        <v>0</v>
      </c>
      <c r="CR49" s="32">
        <v>0</v>
      </c>
      <c r="CS49" s="32">
        <v>0</v>
      </c>
      <c r="CT49" s="32">
        <v>0</v>
      </c>
      <c r="CU49" s="32">
        <v>0</v>
      </c>
      <c r="CV49" s="32">
        <v>0</v>
      </c>
      <c r="CW49" s="32">
        <v>0</v>
      </c>
      <c r="CX49" s="32">
        <v>0</v>
      </c>
      <c r="CY49" s="32">
        <v>0</v>
      </c>
      <c r="CZ49" s="32">
        <v>0</v>
      </c>
      <c r="DA49" s="32">
        <v>0</v>
      </c>
      <c r="DB49" s="32">
        <v>0</v>
      </c>
      <c r="DC49" s="32">
        <v>0</v>
      </c>
      <c r="DD49" s="32">
        <v>0</v>
      </c>
      <c r="DE49" s="32">
        <v>0</v>
      </c>
      <c r="DF49" s="32">
        <v>0</v>
      </c>
      <c r="DG49" s="32">
        <v>0</v>
      </c>
      <c r="DH49" s="32">
        <v>0</v>
      </c>
      <c r="DI49" s="32">
        <v>0</v>
      </c>
      <c r="DJ49" s="32">
        <v>0</v>
      </c>
      <c r="DK49" s="32">
        <v>0</v>
      </c>
      <c r="DL49" s="32">
        <v>0</v>
      </c>
      <c r="DM49" s="32">
        <v>0</v>
      </c>
      <c r="DN49" s="32">
        <v>0</v>
      </c>
      <c r="DO49" s="32">
        <v>0</v>
      </c>
      <c r="DP49" s="32">
        <v>0</v>
      </c>
      <c r="DQ49" s="32">
        <v>0</v>
      </c>
      <c r="DR49" s="32">
        <v>0</v>
      </c>
      <c r="DS49" s="32">
        <v>0</v>
      </c>
      <c r="DT49" s="32">
        <v>0</v>
      </c>
      <c r="DU49" s="32">
        <v>0</v>
      </c>
      <c r="DV49" s="32">
        <v>0</v>
      </c>
      <c r="DW49" s="32">
        <v>0</v>
      </c>
      <c r="DX49" s="32">
        <v>0</v>
      </c>
      <c r="DY49" s="32">
        <v>0</v>
      </c>
      <c r="DZ49" s="32">
        <v>0</v>
      </c>
      <c r="EA49" s="32">
        <v>0</v>
      </c>
      <c r="EB49" s="32">
        <v>0</v>
      </c>
      <c r="EC49" s="32">
        <v>0</v>
      </c>
      <c r="ED49" s="32">
        <v>0</v>
      </c>
      <c r="EE49" s="32">
        <v>0</v>
      </c>
      <c r="EF49" s="32">
        <v>0</v>
      </c>
      <c r="EG49" s="32">
        <v>0</v>
      </c>
      <c r="EH49" s="32">
        <v>0</v>
      </c>
      <c r="EI49" s="32">
        <v>0</v>
      </c>
      <c r="EJ49" s="32">
        <v>0</v>
      </c>
      <c r="EK49" s="32">
        <v>0</v>
      </c>
      <c r="EL49" s="32">
        <v>0</v>
      </c>
      <c r="EM49" s="32">
        <v>0</v>
      </c>
      <c r="EN49" s="32">
        <v>0</v>
      </c>
      <c r="EO49" s="32">
        <v>0</v>
      </c>
      <c r="EP49" s="32">
        <v>0</v>
      </c>
      <c r="EQ49" s="32">
        <v>0</v>
      </c>
      <c r="ER49" s="32">
        <v>0</v>
      </c>
      <c r="ES49" s="32">
        <v>0</v>
      </c>
      <c r="ET49" s="32">
        <v>0</v>
      </c>
      <c r="EU49" s="32">
        <v>0</v>
      </c>
      <c r="EV49" s="32">
        <v>0</v>
      </c>
      <c r="EW49" s="32">
        <v>0</v>
      </c>
      <c r="EX49" s="32">
        <v>0</v>
      </c>
      <c r="EY49" s="32">
        <v>0</v>
      </c>
      <c r="EZ49" s="32">
        <v>0</v>
      </c>
      <c r="FA49" s="32">
        <v>0</v>
      </c>
      <c r="FB49" s="32">
        <v>0</v>
      </c>
      <c r="FC49" s="32">
        <v>0</v>
      </c>
      <c r="FD49" s="32">
        <v>0</v>
      </c>
      <c r="FE49" s="32">
        <v>0</v>
      </c>
      <c r="FF49" s="32">
        <v>0</v>
      </c>
      <c r="FG49" s="32">
        <v>0</v>
      </c>
      <c r="FH49" s="32">
        <v>0</v>
      </c>
      <c r="FI49" s="32">
        <v>0</v>
      </c>
      <c r="FJ49" s="32">
        <v>0</v>
      </c>
      <c r="FK49" s="32">
        <v>0</v>
      </c>
      <c r="FL49" s="32">
        <v>0</v>
      </c>
      <c r="FM49" s="32">
        <v>0</v>
      </c>
      <c r="FN49" s="32">
        <v>0</v>
      </c>
      <c r="FO49" s="32">
        <v>0</v>
      </c>
      <c r="FP49" s="32">
        <v>0</v>
      </c>
      <c r="FQ49" s="32">
        <v>0</v>
      </c>
      <c r="FR49" s="32">
        <v>0</v>
      </c>
      <c r="FS49" s="32">
        <v>0</v>
      </c>
      <c r="FT49" s="32">
        <v>0</v>
      </c>
      <c r="FU49" s="32">
        <v>0</v>
      </c>
      <c r="FV49" s="32">
        <v>0</v>
      </c>
      <c r="FW49" s="32">
        <v>0</v>
      </c>
      <c r="FX49" s="32">
        <v>0</v>
      </c>
      <c r="FY49" s="32">
        <v>0</v>
      </c>
      <c r="FZ49" s="32">
        <v>0</v>
      </c>
      <c r="GA49" s="32">
        <v>0</v>
      </c>
      <c r="GB49" s="32">
        <v>0</v>
      </c>
      <c r="GC49" s="32">
        <v>0</v>
      </c>
      <c r="GD49" s="32">
        <v>0</v>
      </c>
      <c r="GE49" s="32">
        <v>0</v>
      </c>
      <c r="GF49" s="32">
        <v>0</v>
      </c>
      <c r="GG49" s="32">
        <v>0</v>
      </c>
      <c r="GH49" s="32">
        <v>0</v>
      </c>
      <c r="GI49" s="32">
        <v>0</v>
      </c>
      <c r="GJ49" s="32">
        <v>0</v>
      </c>
      <c r="GK49" s="32">
        <v>0</v>
      </c>
      <c r="GL49" s="32">
        <v>0</v>
      </c>
      <c r="GM49" s="32">
        <v>0</v>
      </c>
      <c r="GN49" s="32">
        <v>0</v>
      </c>
      <c r="GO49" s="32">
        <v>0</v>
      </c>
      <c r="GP49" s="32">
        <v>0</v>
      </c>
      <c r="GQ49" s="32">
        <v>58.51</v>
      </c>
      <c r="GR49" s="32">
        <v>29.254700000000007</v>
      </c>
      <c r="GS49" s="32">
        <v>0.70021222222220914</v>
      </c>
      <c r="GT49" s="32">
        <v>0</v>
      </c>
      <c r="GU49" s="32">
        <v>28.554487777777798</v>
      </c>
      <c r="GV49" s="32">
        <v>87.764700000000005</v>
      </c>
      <c r="GW49" s="32">
        <v>87.764700000000005</v>
      </c>
      <c r="GX49" s="32">
        <v>-29.254999999999999</v>
      </c>
      <c r="GY49" s="32">
        <v>9.9999999992661515E-5</v>
      </c>
      <c r="GZ49" s="32">
        <v>9.9999999992661515E-5</v>
      </c>
      <c r="HA49" s="32">
        <v>0</v>
      </c>
      <c r="HB49" s="32">
        <v>0</v>
      </c>
      <c r="HC49" s="32">
        <v>-29.254900000000006</v>
      </c>
      <c r="HD49" s="32">
        <v>58.509799999999998</v>
      </c>
      <c r="HE49" s="32">
        <v>-36.569000000000003</v>
      </c>
      <c r="HF49" s="32">
        <v>14.627800000000008</v>
      </c>
      <c r="HG49" s="32">
        <v>14.627800000000008</v>
      </c>
      <c r="HH49" s="32">
        <v>0</v>
      </c>
      <c r="HI49" s="32">
        <v>0</v>
      </c>
      <c r="HJ49" s="32">
        <v>-21.941199999999995</v>
      </c>
      <c r="HK49" s="32">
        <v>36.568600000000004</v>
      </c>
      <c r="HL49" s="32">
        <v>0</v>
      </c>
      <c r="HM49" s="32">
        <v>0</v>
      </c>
      <c r="HN49" s="32">
        <v>0</v>
      </c>
      <c r="HO49" s="32">
        <v>0</v>
      </c>
      <c r="HP49" s="32">
        <v>0</v>
      </c>
      <c r="HQ49" s="32">
        <v>0</v>
      </c>
      <c r="HR49" s="32">
        <v>36.568600000000004</v>
      </c>
      <c r="HS49" s="32">
        <v>73.137</v>
      </c>
      <c r="HT49" s="32">
        <v>2.0000000000663931E-4</v>
      </c>
      <c r="HU49" s="32">
        <v>2.0000000000663931E-4</v>
      </c>
      <c r="HV49" s="32">
        <v>0</v>
      </c>
      <c r="HW49" s="32">
        <v>0</v>
      </c>
      <c r="HX49" s="32">
        <v>73.137200000000007</v>
      </c>
      <c r="HY49" s="32">
        <v>109.70580000000001</v>
      </c>
      <c r="HZ49" s="32">
        <v>-36.569000000000003</v>
      </c>
      <c r="IA49" s="32">
        <v>3.9999999999906777E-4</v>
      </c>
      <c r="IB49" s="32">
        <v>3.9999999999906777E-4</v>
      </c>
      <c r="IC49" s="32">
        <v>0</v>
      </c>
      <c r="ID49" s="32">
        <v>0</v>
      </c>
      <c r="IE49" s="32">
        <v>-36.568600000000004</v>
      </c>
      <c r="IF49" s="32">
        <v>73.137200000000007</v>
      </c>
      <c r="IG49" s="32">
        <v>-36.569000000000003</v>
      </c>
      <c r="IH49" s="32">
        <v>3.9999999999906777E-4</v>
      </c>
      <c r="II49" s="32">
        <v>3.9999999999906777E-4</v>
      </c>
      <c r="IJ49" s="32">
        <v>0</v>
      </c>
      <c r="IK49" s="32">
        <v>0</v>
      </c>
      <c r="IL49" s="32">
        <v>-36.568600000000004</v>
      </c>
      <c r="IM49" s="32">
        <v>36.568600000000004</v>
      </c>
      <c r="IN49" s="32">
        <v>0</v>
      </c>
      <c r="IO49" s="32">
        <v>1.4137999999999948</v>
      </c>
      <c r="IP49" s="32">
        <v>1.4137999999999948</v>
      </c>
      <c r="IQ49" s="32">
        <v>0</v>
      </c>
      <c r="IR49" s="32">
        <v>0</v>
      </c>
      <c r="IS49" s="32">
        <v>1.4137999999999948</v>
      </c>
      <c r="IT49" s="32">
        <v>37.982399999999998</v>
      </c>
    </row>
    <row r="50" spans="1:254" s="232" customFormat="1" x14ac:dyDescent="0.25">
      <c r="A50" s="40" t="s">
        <v>92</v>
      </c>
      <c r="B50" s="32">
        <v>0</v>
      </c>
      <c r="C50" s="32">
        <v>0</v>
      </c>
      <c r="D50" s="32">
        <v>0</v>
      </c>
      <c r="E50" s="32">
        <v>0</v>
      </c>
      <c r="F50" s="32">
        <v>0</v>
      </c>
      <c r="G50" s="32">
        <v>0</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32">
        <v>0</v>
      </c>
      <c r="AA50" s="32">
        <v>0</v>
      </c>
      <c r="AB50" s="32">
        <v>0</v>
      </c>
      <c r="AC50" s="32">
        <v>0</v>
      </c>
      <c r="AD50" s="32">
        <v>0</v>
      </c>
      <c r="AE50" s="32">
        <v>0</v>
      </c>
      <c r="AF50" s="32">
        <v>0</v>
      </c>
      <c r="AG50" s="32">
        <v>0</v>
      </c>
      <c r="AH50" s="32">
        <v>0</v>
      </c>
      <c r="AI50" s="32">
        <v>0</v>
      </c>
      <c r="AJ50" s="32">
        <v>0</v>
      </c>
      <c r="AK50" s="32">
        <v>0</v>
      </c>
      <c r="AL50" s="32">
        <v>0</v>
      </c>
      <c r="AM50" s="32">
        <v>0</v>
      </c>
      <c r="AN50" s="32">
        <v>0</v>
      </c>
      <c r="AO50" s="32">
        <v>0</v>
      </c>
      <c r="AP50" s="32">
        <v>0</v>
      </c>
      <c r="AQ50" s="32">
        <v>0</v>
      </c>
      <c r="AR50" s="32">
        <v>0</v>
      </c>
      <c r="AS50" s="32">
        <v>0</v>
      </c>
      <c r="AT50" s="32">
        <v>0</v>
      </c>
      <c r="AU50" s="32">
        <v>0</v>
      </c>
      <c r="AV50" s="32">
        <v>0</v>
      </c>
      <c r="AW50" s="32">
        <v>0</v>
      </c>
      <c r="AX50" s="32">
        <v>0</v>
      </c>
      <c r="AY50" s="32">
        <v>0</v>
      </c>
      <c r="AZ50" s="32">
        <v>0</v>
      </c>
      <c r="BA50" s="32">
        <v>0</v>
      </c>
      <c r="BB50" s="32">
        <v>0</v>
      </c>
      <c r="BC50" s="32">
        <v>0</v>
      </c>
      <c r="BD50" s="32">
        <v>0</v>
      </c>
      <c r="BE50" s="32">
        <v>0</v>
      </c>
      <c r="BF50" s="32">
        <v>0</v>
      </c>
      <c r="BG50" s="32">
        <v>0</v>
      </c>
      <c r="BH50" s="32">
        <v>0</v>
      </c>
      <c r="BI50" s="32">
        <v>0</v>
      </c>
      <c r="BJ50" s="32">
        <v>0</v>
      </c>
      <c r="BK50" s="32">
        <v>0</v>
      </c>
      <c r="BL50" s="32">
        <v>0</v>
      </c>
      <c r="BM50" s="32">
        <v>0</v>
      </c>
      <c r="BN50" s="32">
        <v>0</v>
      </c>
      <c r="BO50" s="32">
        <v>0</v>
      </c>
      <c r="BP50" s="32">
        <v>0</v>
      </c>
      <c r="BQ50" s="32">
        <v>0</v>
      </c>
      <c r="BR50" s="32">
        <v>0</v>
      </c>
      <c r="BS50" s="32">
        <v>0</v>
      </c>
      <c r="BT50" s="32">
        <v>0</v>
      </c>
      <c r="BU50" s="32">
        <v>0</v>
      </c>
      <c r="BV50" s="32">
        <v>0</v>
      </c>
      <c r="BW50" s="32">
        <v>0</v>
      </c>
      <c r="BX50" s="32">
        <v>0</v>
      </c>
      <c r="BY50" s="32">
        <v>0</v>
      </c>
      <c r="BZ50" s="32">
        <v>0</v>
      </c>
      <c r="CA50" s="32">
        <v>0</v>
      </c>
      <c r="CB50" s="32">
        <v>0</v>
      </c>
      <c r="CC50" s="32">
        <v>0</v>
      </c>
      <c r="CD50" s="32">
        <v>0</v>
      </c>
      <c r="CE50" s="32">
        <v>0</v>
      </c>
      <c r="CF50" s="32">
        <v>0</v>
      </c>
      <c r="CG50" s="32">
        <v>0</v>
      </c>
      <c r="CH50" s="32">
        <v>0</v>
      </c>
      <c r="CI50" s="32">
        <v>0</v>
      </c>
      <c r="CJ50" s="32">
        <v>0</v>
      </c>
      <c r="CK50" s="32">
        <v>0</v>
      </c>
      <c r="CL50" s="32">
        <v>0</v>
      </c>
      <c r="CM50" s="32">
        <v>0</v>
      </c>
      <c r="CN50" s="32">
        <v>0</v>
      </c>
      <c r="CO50" s="32">
        <v>0</v>
      </c>
      <c r="CP50" s="32">
        <v>0</v>
      </c>
      <c r="CQ50" s="32">
        <v>0</v>
      </c>
      <c r="CR50" s="32">
        <v>0</v>
      </c>
      <c r="CS50" s="32">
        <v>0</v>
      </c>
      <c r="CT50" s="32">
        <v>0</v>
      </c>
      <c r="CU50" s="32">
        <v>0</v>
      </c>
      <c r="CV50" s="32">
        <v>0</v>
      </c>
      <c r="CW50" s="32">
        <v>0</v>
      </c>
      <c r="CX50" s="32">
        <v>0</v>
      </c>
      <c r="CY50" s="32">
        <v>0</v>
      </c>
      <c r="CZ50" s="32">
        <v>0</v>
      </c>
      <c r="DA50" s="32">
        <v>0</v>
      </c>
      <c r="DB50" s="32">
        <v>0</v>
      </c>
      <c r="DC50" s="32">
        <v>0</v>
      </c>
      <c r="DD50" s="32">
        <v>0</v>
      </c>
      <c r="DE50" s="32">
        <v>0</v>
      </c>
      <c r="DF50" s="32">
        <v>0</v>
      </c>
      <c r="DG50" s="32">
        <v>0</v>
      </c>
      <c r="DH50" s="32">
        <v>0</v>
      </c>
      <c r="DI50" s="32">
        <v>0</v>
      </c>
      <c r="DJ50" s="32">
        <v>0</v>
      </c>
      <c r="DK50" s="32">
        <v>0</v>
      </c>
      <c r="DL50" s="32">
        <v>0</v>
      </c>
      <c r="DM50" s="32">
        <v>0</v>
      </c>
      <c r="DN50" s="32">
        <v>0</v>
      </c>
      <c r="DO50" s="32">
        <v>0</v>
      </c>
      <c r="DP50" s="32">
        <v>0</v>
      </c>
      <c r="DQ50" s="32">
        <v>0</v>
      </c>
      <c r="DR50" s="32">
        <v>0</v>
      </c>
      <c r="DS50" s="32">
        <v>0</v>
      </c>
      <c r="DT50" s="32">
        <v>0</v>
      </c>
      <c r="DU50" s="32">
        <v>0</v>
      </c>
      <c r="DV50" s="32">
        <v>0</v>
      </c>
      <c r="DW50" s="32">
        <v>0</v>
      </c>
      <c r="DX50" s="32">
        <v>0</v>
      </c>
      <c r="DY50" s="32">
        <v>0</v>
      </c>
      <c r="DZ50" s="32">
        <v>0</v>
      </c>
      <c r="EA50" s="32">
        <v>0</v>
      </c>
      <c r="EB50" s="32">
        <v>0</v>
      </c>
      <c r="EC50" s="32">
        <v>0</v>
      </c>
      <c r="ED50" s="32">
        <v>0</v>
      </c>
      <c r="EE50" s="32">
        <v>0</v>
      </c>
      <c r="EF50" s="32">
        <v>0</v>
      </c>
      <c r="EG50" s="32">
        <v>0</v>
      </c>
      <c r="EH50" s="32">
        <v>0</v>
      </c>
      <c r="EI50" s="32">
        <v>0</v>
      </c>
      <c r="EJ50" s="32">
        <v>0</v>
      </c>
      <c r="EK50" s="32">
        <v>0</v>
      </c>
      <c r="EL50" s="32">
        <v>0</v>
      </c>
      <c r="EM50" s="32">
        <v>0</v>
      </c>
      <c r="EN50" s="32">
        <v>0</v>
      </c>
      <c r="EO50" s="32">
        <v>0</v>
      </c>
      <c r="EP50" s="32">
        <v>0</v>
      </c>
      <c r="EQ50" s="32">
        <v>0</v>
      </c>
      <c r="ER50" s="32">
        <v>0</v>
      </c>
      <c r="ES50" s="32">
        <v>0</v>
      </c>
      <c r="ET50" s="32">
        <v>0</v>
      </c>
      <c r="EU50" s="32">
        <v>0</v>
      </c>
      <c r="EV50" s="32">
        <v>0</v>
      </c>
      <c r="EW50" s="32">
        <v>0</v>
      </c>
      <c r="EX50" s="32">
        <v>0</v>
      </c>
      <c r="EY50" s="32">
        <v>0</v>
      </c>
      <c r="EZ50" s="32">
        <v>0</v>
      </c>
      <c r="FA50" s="32">
        <v>0</v>
      </c>
      <c r="FB50" s="32">
        <v>0</v>
      </c>
      <c r="FC50" s="32">
        <v>0</v>
      </c>
      <c r="FD50" s="32">
        <v>0</v>
      </c>
      <c r="FE50" s="32">
        <v>0</v>
      </c>
      <c r="FF50" s="32">
        <v>0</v>
      </c>
      <c r="FG50" s="32">
        <v>0</v>
      </c>
      <c r="FH50" s="32">
        <v>0</v>
      </c>
      <c r="FI50" s="32">
        <v>0</v>
      </c>
      <c r="FJ50" s="32">
        <v>0</v>
      </c>
      <c r="FK50" s="32">
        <v>0</v>
      </c>
      <c r="FL50" s="32">
        <v>0</v>
      </c>
      <c r="FM50" s="32">
        <v>0</v>
      </c>
      <c r="FN50" s="32">
        <v>0</v>
      </c>
      <c r="FO50" s="32">
        <v>0</v>
      </c>
      <c r="FP50" s="32">
        <v>0</v>
      </c>
      <c r="FQ50" s="32">
        <v>0</v>
      </c>
      <c r="FR50" s="32">
        <v>0</v>
      </c>
      <c r="FS50" s="32">
        <v>0</v>
      </c>
      <c r="FT50" s="32">
        <v>0</v>
      </c>
      <c r="FU50" s="32">
        <v>0</v>
      </c>
      <c r="FV50" s="32">
        <v>0</v>
      </c>
      <c r="FW50" s="32">
        <v>0</v>
      </c>
      <c r="FX50" s="32">
        <v>0</v>
      </c>
      <c r="FY50" s="32">
        <v>0</v>
      </c>
      <c r="FZ50" s="32">
        <v>0</v>
      </c>
      <c r="GA50" s="32">
        <v>0</v>
      </c>
      <c r="GB50" s="32">
        <v>0</v>
      </c>
      <c r="GC50" s="32">
        <v>0</v>
      </c>
      <c r="GD50" s="32">
        <v>0</v>
      </c>
      <c r="GE50" s="32">
        <v>0</v>
      </c>
      <c r="GF50" s="32">
        <v>0</v>
      </c>
      <c r="GG50" s="32">
        <v>0</v>
      </c>
      <c r="GH50" s="32">
        <v>0</v>
      </c>
      <c r="GI50" s="32">
        <v>0</v>
      </c>
      <c r="GJ50" s="32">
        <v>0</v>
      </c>
      <c r="GK50" s="32">
        <v>0</v>
      </c>
      <c r="GL50" s="32">
        <v>0</v>
      </c>
      <c r="GM50" s="32">
        <v>0</v>
      </c>
      <c r="GN50" s="32">
        <v>0</v>
      </c>
      <c r="GO50" s="32">
        <v>0</v>
      </c>
      <c r="GP50" s="32">
        <v>0</v>
      </c>
      <c r="GQ50" s="32">
        <v>0</v>
      </c>
      <c r="GR50" s="32">
        <v>0</v>
      </c>
      <c r="GS50" s="32">
        <v>0</v>
      </c>
      <c r="GT50" s="32">
        <v>0</v>
      </c>
      <c r="GU50" s="32">
        <v>0</v>
      </c>
      <c r="GV50" s="32">
        <v>0</v>
      </c>
      <c r="GW50" s="32">
        <v>0</v>
      </c>
      <c r="GX50" s="32">
        <v>0</v>
      </c>
      <c r="GY50" s="32">
        <v>0</v>
      </c>
      <c r="GZ50" s="32">
        <v>0</v>
      </c>
      <c r="HA50" s="32">
        <v>0</v>
      </c>
      <c r="HB50" s="32">
        <v>0</v>
      </c>
      <c r="HC50" s="32">
        <v>0</v>
      </c>
      <c r="HD50" s="32">
        <v>0</v>
      </c>
      <c r="HE50" s="32">
        <v>0</v>
      </c>
      <c r="HF50" s="32">
        <v>0</v>
      </c>
      <c r="HG50" s="32">
        <v>0</v>
      </c>
      <c r="HH50" s="32">
        <v>0</v>
      </c>
      <c r="HI50" s="32">
        <v>0</v>
      </c>
      <c r="HJ50" s="32">
        <v>0</v>
      </c>
      <c r="HK50" s="32">
        <v>0</v>
      </c>
      <c r="HL50" s="32">
        <v>0</v>
      </c>
      <c r="HM50" s="32">
        <v>0</v>
      </c>
      <c r="HN50" s="32">
        <v>0</v>
      </c>
      <c r="HO50" s="32">
        <v>0</v>
      </c>
      <c r="HP50" s="32">
        <v>0</v>
      </c>
      <c r="HQ50" s="32">
        <v>0</v>
      </c>
      <c r="HR50" s="32">
        <v>0</v>
      </c>
      <c r="HS50" s="32">
        <v>0</v>
      </c>
      <c r="HT50" s="32">
        <v>0</v>
      </c>
      <c r="HU50" s="32">
        <v>0</v>
      </c>
      <c r="HV50" s="32">
        <v>0</v>
      </c>
      <c r="HW50" s="32">
        <v>0</v>
      </c>
      <c r="HX50" s="32">
        <v>0</v>
      </c>
      <c r="HY50" s="32">
        <v>0</v>
      </c>
      <c r="HZ50" s="32">
        <v>0</v>
      </c>
      <c r="IA50" s="32">
        <v>0</v>
      </c>
      <c r="IB50" s="32">
        <v>0</v>
      </c>
      <c r="IC50" s="32">
        <v>0</v>
      </c>
      <c r="ID50" s="32">
        <v>0</v>
      </c>
      <c r="IE50" s="32">
        <v>0</v>
      </c>
      <c r="IF50" s="32">
        <v>0</v>
      </c>
      <c r="IG50" s="32">
        <v>0</v>
      </c>
      <c r="IH50" s="32">
        <v>0</v>
      </c>
      <c r="II50" s="32">
        <v>0</v>
      </c>
      <c r="IJ50" s="32">
        <v>0</v>
      </c>
      <c r="IK50" s="32">
        <v>0</v>
      </c>
      <c r="IL50" s="32">
        <v>0</v>
      </c>
      <c r="IM50" s="32">
        <v>0</v>
      </c>
      <c r="IN50" s="32">
        <v>0</v>
      </c>
      <c r="IO50" s="32">
        <v>0</v>
      </c>
      <c r="IP50" s="32">
        <v>0</v>
      </c>
      <c r="IQ50" s="32">
        <v>0</v>
      </c>
      <c r="IR50" s="32">
        <v>0</v>
      </c>
      <c r="IS50" s="32">
        <v>0</v>
      </c>
      <c r="IT50" s="32">
        <v>0</v>
      </c>
    </row>
    <row r="51" spans="1:254" s="232" customFormat="1" ht="15" customHeight="1" x14ac:dyDescent="0.25">
      <c r="A51" s="39" t="s">
        <v>88</v>
      </c>
      <c r="B51" s="32">
        <v>0</v>
      </c>
      <c r="C51" s="32">
        <v>0</v>
      </c>
      <c r="D51" s="32">
        <v>0</v>
      </c>
      <c r="E51" s="32">
        <v>0</v>
      </c>
      <c r="F51" s="32">
        <v>0</v>
      </c>
      <c r="G51" s="32">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32">
        <v>0</v>
      </c>
      <c r="AA51" s="32">
        <v>0</v>
      </c>
      <c r="AB51" s="32">
        <v>0</v>
      </c>
      <c r="AC51" s="32">
        <v>0</v>
      </c>
      <c r="AD51" s="32">
        <v>0</v>
      </c>
      <c r="AE51" s="32">
        <v>0</v>
      </c>
      <c r="AF51" s="32">
        <v>0</v>
      </c>
      <c r="AG51" s="32">
        <v>0</v>
      </c>
      <c r="AH51" s="32">
        <v>0</v>
      </c>
      <c r="AI51" s="32">
        <v>0</v>
      </c>
      <c r="AJ51" s="32">
        <v>0</v>
      </c>
      <c r="AK51" s="32">
        <v>0</v>
      </c>
      <c r="AL51" s="32">
        <v>0</v>
      </c>
      <c r="AM51" s="32">
        <v>0</v>
      </c>
      <c r="AN51" s="32">
        <v>0</v>
      </c>
      <c r="AO51" s="32">
        <v>0</v>
      </c>
      <c r="AP51" s="32">
        <v>0</v>
      </c>
      <c r="AQ51" s="32">
        <v>0</v>
      </c>
      <c r="AR51" s="32">
        <v>0</v>
      </c>
      <c r="AS51" s="32">
        <v>0</v>
      </c>
      <c r="AT51" s="32">
        <v>0</v>
      </c>
      <c r="AU51" s="32">
        <v>0</v>
      </c>
      <c r="AV51" s="32">
        <v>0</v>
      </c>
      <c r="AW51" s="32">
        <v>0</v>
      </c>
      <c r="AX51" s="32">
        <v>0</v>
      </c>
      <c r="AY51" s="32">
        <v>0</v>
      </c>
      <c r="AZ51" s="32">
        <v>0</v>
      </c>
      <c r="BA51" s="32">
        <v>0</v>
      </c>
      <c r="BB51" s="32">
        <v>0</v>
      </c>
      <c r="BC51" s="32">
        <v>0</v>
      </c>
      <c r="BD51" s="32">
        <v>0</v>
      </c>
      <c r="BE51" s="32">
        <v>0</v>
      </c>
      <c r="BF51" s="32">
        <v>0</v>
      </c>
      <c r="BG51" s="32">
        <v>0</v>
      </c>
      <c r="BH51" s="32">
        <v>0</v>
      </c>
      <c r="BI51" s="32">
        <v>0</v>
      </c>
      <c r="BJ51" s="32">
        <v>0</v>
      </c>
      <c r="BK51" s="32">
        <v>0</v>
      </c>
      <c r="BL51" s="32">
        <v>0</v>
      </c>
      <c r="BM51" s="32">
        <v>0</v>
      </c>
      <c r="BN51" s="32">
        <v>0</v>
      </c>
      <c r="BO51" s="32">
        <v>0</v>
      </c>
      <c r="BP51" s="32">
        <v>0</v>
      </c>
      <c r="BQ51" s="32">
        <v>0</v>
      </c>
      <c r="BR51" s="32">
        <v>0</v>
      </c>
      <c r="BS51" s="32">
        <v>0</v>
      </c>
      <c r="BT51" s="32">
        <v>0</v>
      </c>
      <c r="BU51" s="32">
        <v>0</v>
      </c>
      <c r="BV51" s="32">
        <v>0</v>
      </c>
      <c r="BW51" s="32">
        <v>0</v>
      </c>
      <c r="BX51" s="32">
        <v>0</v>
      </c>
      <c r="BY51" s="32">
        <v>0</v>
      </c>
      <c r="BZ51" s="32">
        <v>0</v>
      </c>
      <c r="CA51" s="32">
        <v>0</v>
      </c>
      <c r="CB51" s="32">
        <v>0</v>
      </c>
      <c r="CC51" s="32">
        <v>0</v>
      </c>
      <c r="CD51" s="32">
        <v>0</v>
      </c>
      <c r="CE51" s="32">
        <v>0</v>
      </c>
      <c r="CF51" s="32">
        <v>0</v>
      </c>
      <c r="CG51" s="32">
        <v>0</v>
      </c>
      <c r="CH51" s="32">
        <v>0</v>
      </c>
      <c r="CI51" s="32">
        <v>0</v>
      </c>
      <c r="CJ51" s="32">
        <v>0</v>
      </c>
      <c r="CK51" s="32">
        <v>0</v>
      </c>
      <c r="CL51" s="32">
        <v>0</v>
      </c>
      <c r="CM51" s="32">
        <v>0</v>
      </c>
      <c r="CN51" s="32">
        <v>0</v>
      </c>
      <c r="CO51" s="32">
        <v>0</v>
      </c>
      <c r="CP51" s="32">
        <v>0</v>
      </c>
      <c r="CQ51" s="32">
        <v>0</v>
      </c>
      <c r="CR51" s="32">
        <v>0</v>
      </c>
      <c r="CS51" s="32">
        <v>0</v>
      </c>
      <c r="CT51" s="32">
        <v>0</v>
      </c>
      <c r="CU51" s="32">
        <v>0</v>
      </c>
      <c r="CV51" s="32">
        <v>0</v>
      </c>
      <c r="CW51" s="32">
        <v>0</v>
      </c>
      <c r="CX51" s="32">
        <v>0</v>
      </c>
      <c r="CY51" s="32">
        <v>0</v>
      </c>
      <c r="CZ51" s="32">
        <v>0</v>
      </c>
      <c r="DA51" s="32">
        <v>0</v>
      </c>
      <c r="DB51" s="32">
        <v>0</v>
      </c>
      <c r="DC51" s="32">
        <v>0</v>
      </c>
      <c r="DD51" s="32">
        <v>0</v>
      </c>
      <c r="DE51" s="32">
        <v>0</v>
      </c>
      <c r="DF51" s="32">
        <v>0</v>
      </c>
      <c r="DG51" s="32">
        <v>0</v>
      </c>
      <c r="DH51" s="32">
        <v>0</v>
      </c>
      <c r="DI51" s="32">
        <v>0</v>
      </c>
      <c r="DJ51" s="32">
        <v>0</v>
      </c>
      <c r="DK51" s="32">
        <v>0</v>
      </c>
      <c r="DL51" s="32">
        <v>0</v>
      </c>
      <c r="DM51" s="32">
        <v>0</v>
      </c>
      <c r="DN51" s="32">
        <v>0</v>
      </c>
      <c r="DO51" s="32">
        <v>0</v>
      </c>
      <c r="DP51" s="32">
        <v>0</v>
      </c>
      <c r="DQ51" s="32">
        <v>0</v>
      </c>
      <c r="DR51" s="32">
        <v>0</v>
      </c>
      <c r="DS51" s="32">
        <v>0</v>
      </c>
      <c r="DT51" s="32">
        <v>0</v>
      </c>
      <c r="DU51" s="32">
        <v>0</v>
      </c>
      <c r="DV51" s="32">
        <v>0</v>
      </c>
      <c r="DW51" s="32">
        <v>0</v>
      </c>
      <c r="DX51" s="32">
        <v>0</v>
      </c>
      <c r="DY51" s="32">
        <v>0</v>
      </c>
      <c r="DZ51" s="32">
        <v>0</v>
      </c>
      <c r="EA51" s="32">
        <v>0</v>
      </c>
      <c r="EB51" s="32">
        <v>0</v>
      </c>
      <c r="EC51" s="32">
        <v>0</v>
      </c>
      <c r="ED51" s="32">
        <v>0</v>
      </c>
      <c r="EE51" s="32">
        <v>0</v>
      </c>
      <c r="EF51" s="32">
        <v>0</v>
      </c>
      <c r="EG51" s="32">
        <v>0</v>
      </c>
      <c r="EH51" s="32">
        <v>0</v>
      </c>
      <c r="EI51" s="32">
        <v>0</v>
      </c>
      <c r="EJ51" s="32">
        <v>0</v>
      </c>
      <c r="EK51" s="32">
        <v>0</v>
      </c>
      <c r="EL51" s="32">
        <v>0</v>
      </c>
      <c r="EM51" s="32">
        <v>0</v>
      </c>
      <c r="EN51" s="32">
        <v>0</v>
      </c>
      <c r="EO51" s="32">
        <v>0</v>
      </c>
      <c r="EP51" s="32">
        <v>0</v>
      </c>
      <c r="EQ51" s="32">
        <v>0</v>
      </c>
      <c r="ER51" s="32">
        <v>0</v>
      </c>
      <c r="ES51" s="32">
        <v>0</v>
      </c>
      <c r="ET51" s="32">
        <v>0</v>
      </c>
      <c r="EU51" s="32">
        <v>0</v>
      </c>
      <c r="EV51" s="32">
        <v>0</v>
      </c>
      <c r="EW51" s="32">
        <v>0</v>
      </c>
      <c r="EX51" s="32">
        <v>0</v>
      </c>
      <c r="EY51" s="32">
        <v>0</v>
      </c>
      <c r="EZ51" s="32">
        <v>0</v>
      </c>
      <c r="FA51" s="32">
        <v>0</v>
      </c>
      <c r="FB51" s="32">
        <v>0</v>
      </c>
      <c r="FC51" s="32">
        <v>0</v>
      </c>
      <c r="FD51" s="32">
        <v>0</v>
      </c>
      <c r="FE51" s="32">
        <v>0</v>
      </c>
      <c r="FF51" s="32">
        <v>0</v>
      </c>
      <c r="FG51" s="32">
        <v>0</v>
      </c>
      <c r="FH51" s="32">
        <v>0</v>
      </c>
      <c r="FI51" s="32">
        <v>0</v>
      </c>
      <c r="FJ51" s="32">
        <v>0</v>
      </c>
      <c r="FK51" s="32">
        <v>0</v>
      </c>
      <c r="FL51" s="32">
        <v>0</v>
      </c>
      <c r="FM51" s="32">
        <v>0</v>
      </c>
      <c r="FN51" s="32">
        <v>0</v>
      </c>
      <c r="FO51" s="32">
        <v>0</v>
      </c>
      <c r="FP51" s="32">
        <v>0</v>
      </c>
      <c r="FQ51" s="32">
        <v>0</v>
      </c>
      <c r="FR51" s="32">
        <v>0</v>
      </c>
      <c r="FS51" s="32">
        <v>0</v>
      </c>
      <c r="FT51" s="32">
        <v>0</v>
      </c>
      <c r="FU51" s="32">
        <v>0</v>
      </c>
      <c r="FV51" s="32">
        <v>0</v>
      </c>
      <c r="FW51" s="32">
        <v>0</v>
      </c>
      <c r="FX51" s="32">
        <v>0</v>
      </c>
      <c r="FY51" s="32">
        <v>0</v>
      </c>
      <c r="FZ51" s="32">
        <v>0</v>
      </c>
      <c r="GA51" s="32">
        <v>0</v>
      </c>
      <c r="GB51" s="32">
        <v>0</v>
      </c>
      <c r="GC51" s="32">
        <v>0</v>
      </c>
      <c r="GD51" s="32">
        <v>0</v>
      </c>
      <c r="GE51" s="32">
        <v>0</v>
      </c>
      <c r="GF51" s="32">
        <v>0</v>
      </c>
      <c r="GG51" s="32">
        <v>0</v>
      </c>
      <c r="GH51" s="32">
        <v>0</v>
      </c>
      <c r="GI51" s="32">
        <v>0</v>
      </c>
      <c r="GJ51" s="32">
        <v>0</v>
      </c>
      <c r="GK51" s="32">
        <v>0</v>
      </c>
      <c r="GL51" s="32">
        <v>0</v>
      </c>
      <c r="GM51" s="32">
        <v>0</v>
      </c>
      <c r="GN51" s="32">
        <v>0</v>
      </c>
      <c r="GO51" s="32">
        <v>0</v>
      </c>
      <c r="GP51" s="32">
        <v>0</v>
      </c>
      <c r="GQ51" s="32">
        <v>-1230.7249999999999</v>
      </c>
      <c r="GR51" s="32">
        <v>1669.5484999999999</v>
      </c>
      <c r="GS51" s="32">
        <v>213.26962333333222</v>
      </c>
      <c r="GT51" s="32">
        <v>0</v>
      </c>
      <c r="GU51" s="32">
        <v>1456.2788766666677</v>
      </c>
      <c r="GV51" s="32">
        <v>438.82349999999997</v>
      </c>
      <c r="GW51" s="32">
        <v>438.82349999999997</v>
      </c>
      <c r="GX51" s="32">
        <v>760.62699999999995</v>
      </c>
      <c r="GY51" s="32">
        <v>4.0000000012696546E-4</v>
      </c>
      <c r="GZ51" s="32">
        <v>4.0000000012696546E-4</v>
      </c>
      <c r="HA51" s="32">
        <v>0</v>
      </c>
      <c r="HB51" s="32">
        <v>0</v>
      </c>
      <c r="HC51" s="32">
        <v>760.62740000000008</v>
      </c>
      <c r="HD51" s="32">
        <v>1199.4509</v>
      </c>
      <c r="HE51" s="32">
        <v>2018.3510000000001</v>
      </c>
      <c r="HF51" s="32">
        <v>0.23490000000015243</v>
      </c>
      <c r="HG51" s="32">
        <v>0.23490000000015243</v>
      </c>
      <c r="HH51" s="32">
        <v>0</v>
      </c>
      <c r="HI51" s="32">
        <v>0</v>
      </c>
      <c r="HJ51" s="32">
        <v>2018.5859000000003</v>
      </c>
      <c r="HK51" s="32">
        <v>3218.0368000000003</v>
      </c>
      <c r="HL51" s="32">
        <v>-2413.5280000000002</v>
      </c>
      <c r="HM51" s="32">
        <v>-36.568199999999706</v>
      </c>
      <c r="HN51" s="32">
        <v>-36.568199999999706</v>
      </c>
      <c r="HO51" s="32">
        <v>0</v>
      </c>
      <c r="HP51" s="32">
        <v>0</v>
      </c>
      <c r="HQ51" s="32">
        <v>-2450.0962</v>
      </c>
      <c r="HR51" s="32">
        <v>767.94060000000013</v>
      </c>
      <c r="HS51" s="32">
        <v>1864.9989999999998</v>
      </c>
      <c r="HT51" s="32">
        <v>-3.9999999967221811E-4</v>
      </c>
      <c r="HU51" s="32">
        <v>-3.9999999967221811E-4</v>
      </c>
      <c r="HV51" s="32">
        <v>0</v>
      </c>
      <c r="HW51" s="32">
        <v>0</v>
      </c>
      <c r="HX51" s="32">
        <v>1864.9986000000001</v>
      </c>
      <c r="HY51" s="32">
        <v>2632.9392000000003</v>
      </c>
      <c r="HZ51" s="32">
        <v>987.35199999999975</v>
      </c>
      <c r="IA51" s="32">
        <v>2.0000000051823008E-4</v>
      </c>
      <c r="IB51" s="32">
        <v>2.0000000051823008E-4</v>
      </c>
      <c r="IC51" s="32">
        <v>0</v>
      </c>
      <c r="ID51" s="32">
        <v>0</v>
      </c>
      <c r="IE51" s="32">
        <v>987.35220000000027</v>
      </c>
      <c r="IF51" s="32">
        <v>3620.2914000000005</v>
      </c>
      <c r="IG51" s="32">
        <v>1426.1750000000002</v>
      </c>
      <c r="IH51" s="32">
        <v>3.9999999944484443E-4</v>
      </c>
      <c r="II51" s="32">
        <v>3.9999999944484443E-4</v>
      </c>
      <c r="IJ51" s="32">
        <v>0</v>
      </c>
      <c r="IK51" s="32">
        <v>0</v>
      </c>
      <c r="IL51" s="32">
        <v>1426.1753999999996</v>
      </c>
      <c r="IM51" s="32">
        <v>5046.4668000000001</v>
      </c>
      <c r="IN51" s="32">
        <v>-3640.335</v>
      </c>
      <c r="IO51" s="32">
        <v>-0.78300000000035652</v>
      </c>
      <c r="IP51" s="32">
        <v>-0.78300000000035652</v>
      </c>
      <c r="IQ51" s="32">
        <v>0</v>
      </c>
      <c r="IR51" s="32">
        <v>0</v>
      </c>
      <c r="IS51" s="32">
        <v>-3641.1180000000004</v>
      </c>
      <c r="IT51" s="32">
        <v>1405.3488</v>
      </c>
    </row>
    <row r="52" spans="1:254" s="232" customFormat="1" x14ac:dyDescent="0.25">
      <c r="A52" s="40" t="s">
        <v>91</v>
      </c>
      <c r="B52" s="32">
        <v>0</v>
      </c>
      <c r="C52" s="32">
        <v>0</v>
      </c>
      <c r="D52" s="32">
        <v>0</v>
      </c>
      <c r="E52" s="32">
        <v>0</v>
      </c>
      <c r="F52" s="32">
        <v>0</v>
      </c>
      <c r="G52" s="32">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32">
        <v>0</v>
      </c>
      <c r="AA52" s="32">
        <v>0</v>
      </c>
      <c r="AB52" s="32">
        <v>0</v>
      </c>
      <c r="AC52" s="32">
        <v>0</v>
      </c>
      <c r="AD52" s="32">
        <v>0</v>
      </c>
      <c r="AE52" s="32">
        <v>0</v>
      </c>
      <c r="AF52" s="32">
        <v>0</v>
      </c>
      <c r="AG52" s="32">
        <v>0</v>
      </c>
      <c r="AH52" s="32">
        <v>0</v>
      </c>
      <c r="AI52" s="32">
        <v>0</v>
      </c>
      <c r="AJ52" s="32">
        <v>0</v>
      </c>
      <c r="AK52" s="32">
        <v>0</v>
      </c>
      <c r="AL52" s="32">
        <v>0</v>
      </c>
      <c r="AM52" s="32">
        <v>0</v>
      </c>
      <c r="AN52" s="32">
        <v>0</v>
      </c>
      <c r="AO52" s="32">
        <v>0</v>
      </c>
      <c r="AP52" s="32">
        <v>0</v>
      </c>
      <c r="AQ52" s="32">
        <v>0</v>
      </c>
      <c r="AR52" s="32">
        <v>0</v>
      </c>
      <c r="AS52" s="32">
        <v>0</v>
      </c>
      <c r="AT52" s="32">
        <v>0</v>
      </c>
      <c r="AU52" s="32">
        <v>0</v>
      </c>
      <c r="AV52" s="32">
        <v>0</v>
      </c>
      <c r="AW52" s="32">
        <v>0</v>
      </c>
      <c r="AX52" s="32">
        <v>0</v>
      </c>
      <c r="AY52" s="32">
        <v>0</v>
      </c>
      <c r="AZ52" s="32">
        <v>0</v>
      </c>
      <c r="BA52" s="32">
        <v>0</v>
      </c>
      <c r="BB52" s="32">
        <v>0</v>
      </c>
      <c r="BC52" s="32">
        <v>0</v>
      </c>
      <c r="BD52" s="32">
        <v>0</v>
      </c>
      <c r="BE52" s="32">
        <v>0</v>
      </c>
      <c r="BF52" s="32">
        <v>0</v>
      </c>
      <c r="BG52" s="32">
        <v>0</v>
      </c>
      <c r="BH52" s="32">
        <v>0</v>
      </c>
      <c r="BI52" s="32">
        <v>0</v>
      </c>
      <c r="BJ52" s="32">
        <v>0</v>
      </c>
      <c r="BK52" s="32">
        <v>0</v>
      </c>
      <c r="BL52" s="32">
        <v>0</v>
      </c>
      <c r="BM52" s="32">
        <v>0</v>
      </c>
      <c r="BN52" s="32">
        <v>0</v>
      </c>
      <c r="BO52" s="32">
        <v>0</v>
      </c>
      <c r="BP52" s="32">
        <v>0</v>
      </c>
      <c r="BQ52" s="32">
        <v>0</v>
      </c>
      <c r="BR52" s="32">
        <v>0</v>
      </c>
      <c r="BS52" s="32">
        <v>0</v>
      </c>
      <c r="BT52" s="32">
        <v>0</v>
      </c>
      <c r="BU52" s="32">
        <v>0</v>
      </c>
      <c r="BV52" s="32">
        <v>0</v>
      </c>
      <c r="BW52" s="32">
        <v>0</v>
      </c>
      <c r="BX52" s="32">
        <v>0</v>
      </c>
      <c r="BY52" s="32">
        <v>0</v>
      </c>
      <c r="BZ52" s="32">
        <v>0</v>
      </c>
      <c r="CA52" s="32">
        <v>0</v>
      </c>
      <c r="CB52" s="32">
        <v>0</v>
      </c>
      <c r="CC52" s="32">
        <v>0</v>
      </c>
      <c r="CD52" s="32">
        <v>0</v>
      </c>
      <c r="CE52" s="32">
        <v>0</v>
      </c>
      <c r="CF52" s="32">
        <v>0</v>
      </c>
      <c r="CG52" s="32">
        <v>0</v>
      </c>
      <c r="CH52" s="32">
        <v>0</v>
      </c>
      <c r="CI52" s="32">
        <v>0</v>
      </c>
      <c r="CJ52" s="32">
        <v>0</v>
      </c>
      <c r="CK52" s="32">
        <v>0</v>
      </c>
      <c r="CL52" s="32">
        <v>0</v>
      </c>
      <c r="CM52" s="32">
        <v>0</v>
      </c>
      <c r="CN52" s="32">
        <v>0</v>
      </c>
      <c r="CO52" s="32">
        <v>0</v>
      </c>
      <c r="CP52" s="32">
        <v>0</v>
      </c>
      <c r="CQ52" s="32">
        <v>0</v>
      </c>
      <c r="CR52" s="32">
        <v>0</v>
      </c>
      <c r="CS52" s="32">
        <v>0</v>
      </c>
      <c r="CT52" s="32">
        <v>0</v>
      </c>
      <c r="CU52" s="32">
        <v>0</v>
      </c>
      <c r="CV52" s="32">
        <v>0</v>
      </c>
      <c r="CW52" s="32">
        <v>0</v>
      </c>
      <c r="CX52" s="32">
        <v>0</v>
      </c>
      <c r="CY52" s="32">
        <v>0</v>
      </c>
      <c r="CZ52" s="32">
        <v>0</v>
      </c>
      <c r="DA52" s="32">
        <v>0</v>
      </c>
      <c r="DB52" s="32">
        <v>0</v>
      </c>
      <c r="DC52" s="32">
        <v>0</v>
      </c>
      <c r="DD52" s="32">
        <v>0</v>
      </c>
      <c r="DE52" s="32">
        <v>0</v>
      </c>
      <c r="DF52" s="32">
        <v>0</v>
      </c>
      <c r="DG52" s="32">
        <v>0</v>
      </c>
      <c r="DH52" s="32">
        <v>0</v>
      </c>
      <c r="DI52" s="32">
        <v>0</v>
      </c>
      <c r="DJ52" s="32">
        <v>0</v>
      </c>
      <c r="DK52" s="32">
        <v>0</v>
      </c>
      <c r="DL52" s="32">
        <v>0</v>
      </c>
      <c r="DM52" s="32">
        <v>0</v>
      </c>
      <c r="DN52" s="32">
        <v>0</v>
      </c>
      <c r="DO52" s="32">
        <v>0</v>
      </c>
      <c r="DP52" s="32">
        <v>0</v>
      </c>
      <c r="DQ52" s="32">
        <v>0</v>
      </c>
      <c r="DR52" s="32">
        <v>0</v>
      </c>
      <c r="DS52" s="32">
        <v>0</v>
      </c>
      <c r="DT52" s="32">
        <v>0</v>
      </c>
      <c r="DU52" s="32">
        <v>0</v>
      </c>
      <c r="DV52" s="32">
        <v>0</v>
      </c>
      <c r="DW52" s="32">
        <v>0</v>
      </c>
      <c r="DX52" s="32">
        <v>0</v>
      </c>
      <c r="DY52" s="32">
        <v>0</v>
      </c>
      <c r="DZ52" s="32">
        <v>0</v>
      </c>
      <c r="EA52" s="32">
        <v>0</v>
      </c>
      <c r="EB52" s="32">
        <v>0</v>
      </c>
      <c r="EC52" s="32">
        <v>0</v>
      </c>
      <c r="ED52" s="32">
        <v>0</v>
      </c>
      <c r="EE52" s="32">
        <v>0</v>
      </c>
      <c r="EF52" s="32">
        <v>0</v>
      </c>
      <c r="EG52" s="32">
        <v>0</v>
      </c>
      <c r="EH52" s="32">
        <v>0</v>
      </c>
      <c r="EI52" s="32">
        <v>0</v>
      </c>
      <c r="EJ52" s="32">
        <v>0</v>
      </c>
      <c r="EK52" s="32">
        <v>0</v>
      </c>
      <c r="EL52" s="32">
        <v>0</v>
      </c>
      <c r="EM52" s="32">
        <v>0</v>
      </c>
      <c r="EN52" s="32">
        <v>0</v>
      </c>
      <c r="EO52" s="32">
        <v>0</v>
      </c>
      <c r="EP52" s="32">
        <v>0</v>
      </c>
      <c r="EQ52" s="32">
        <v>0</v>
      </c>
      <c r="ER52" s="32">
        <v>0</v>
      </c>
      <c r="ES52" s="32">
        <v>0</v>
      </c>
      <c r="ET52" s="32">
        <v>0</v>
      </c>
      <c r="EU52" s="32">
        <v>0</v>
      </c>
      <c r="EV52" s="32">
        <v>0</v>
      </c>
      <c r="EW52" s="32">
        <v>0</v>
      </c>
      <c r="EX52" s="32">
        <v>0</v>
      </c>
      <c r="EY52" s="32">
        <v>0</v>
      </c>
      <c r="EZ52" s="32">
        <v>0</v>
      </c>
      <c r="FA52" s="32">
        <v>0</v>
      </c>
      <c r="FB52" s="32">
        <v>0</v>
      </c>
      <c r="FC52" s="32">
        <v>0</v>
      </c>
      <c r="FD52" s="32">
        <v>0</v>
      </c>
      <c r="FE52" s="32">
        <v>0</v>
      </c>
      <c r="FF52" s="32">
        <v>0</v>
      </c>
      <c r="FG52" s="32">
        <v>0</v>
      </c>
      <c r="FH52" s="32">
        <v>0</v>
      </c>
      <c r="FI52" s="32">
        <v>0</v>
      </c>
      <c r="FJ52" s="32">
        <v>0</v>
      </c>
      <c r="FK52" s="32">
        <v>0</v>
      </c>
      <c r="FL52" s="32">
        <v>0</v>
      </c>
      <c r="FM52" s="32">
        <v>0</v>
      </c>
      <c r="FN52" s="32">
        <v>0</v>
      </c>
      <c r="FO52" s="32">
        <v>0</v>
      </c>
      <c r="FP52" s="32">
        <v>0</v>
      </c>
      <c r="FQ52" s="32">
        <v>0</v>
      </c>
      <c r="FR52" s="32">
        <v>0</v>
      </c>
      <c r="FS52" s="32">
        <v>0</v>
      </c>
      <c r="FT52" s="32">
        <v>0</v>
      </c>
      <c r="FU52" s="32">
        <v>0</v>
      </c>
      <c r="FV52" s="32">
        <v>0</v>
      </c>
      <c r="FW52" s="32">
        <v>0</v>
      </c>
      <c r="FX52" s="32">
        <v>0</v>
      </c>
      <c r="FY52" s="32">
        <v>0</v>
      </c>
      <c r="FZ52" s="32">
        <v>0</v>
      </c>
      <c r="GA52" s="32">
        <v>0</v>
      </c>
      <c r="GB52" s="32">
        <v>0</v>
      </c>
      <c r="GC52" s="32">
        <v>0</v>
      </c>
      <c r="GD52" s="32">
        <v>0</v>
      </c>
      <c r="GE52" s="32">
        <v>0</v>
      </c>
      <c r="GF52" s="32">
        <v>0</v>
      </c>
      <c r="GG52" s="32">
        <v>0</v>
      </c>
      <c r="GH52" s="32">
        <v>0</v>
      </c>
      <c r="GI52" s="32">
        <v>0</v>
      </c>
      <c r="GJ52" s="32">
        <v>0</v>
      </c>
      <c r="GK52" s="32">
        <v>0</v>
      </c>
      <c r="GL52" s="32">
        <v>0</v>
      </c>
      <c r="GM52" s="32">
        <v>0</v>
      </c>
      <c r="GN52" s="32">
        <v>0</v>
      </c>
      <c r="GO52" s="32">
        <v>0</v>
      </c>
      <c r="GP52" s="32">
        <v>0</v>
      </c>
      <c r="GQ52" s="32">
        <v>-1230.7249999999999</v>
      </c>
      <c r="GR52" s="32">
        <v>1669.5484999999999</v>
      </c>
      <c r="GS52" s="32">
        <v>213.26962333333222</v>
      </c>
      <c r="GT52" s="32">
        <v>0</v>
      </c>
      <c r="GU52" s="32">
        <v>1456.2788766666677</v>
      </c>
      <c r="GV52" s="32">
        <v>438.82349999999997</v>
      </c>
      <c r="GW52" s="32">
        <v>438.82349999999997</v>
      </c>
      <c r="GX52" s="32">
        <v>760.62699999999995</v>
      </c>
      <c r="GY52" s="32">
        <v>4.0000000012696546E-4</v>
      </c>
      <c r="GZ52" s="32">
        <v>4.0000000012696546E-4</v>
      </c>
      <c r="HA52" s="32">
        <v>0</v>
      </c>
      <c r="HB52" s="32">
        <v>0</v>
      </c>
      <c r="HC52" s="32">
        <v>760.62740000000008</v>
      </c>
      <c r="HD52" s="32">
        <v>1199.4509</v>
      </c>
      <c r="HE52" s="32">
        <v>2018.3510000000001</v>
      </c>
      <c r="HF52" s="32">
        <v>0.23490000000015243</v>
      </c>
      <c r="HG52" s="32">
        <v>0.23490000000015243</v>
      </c>
      <c r="HH52" s="32">
        <v>0</v>
      </c>
      <c r="HI52" s="32">
        <v>0</v>
      </c>
      <c r="HJ52" s="32">
        <v>2018.5859000000003</v>
      </c>
      <c r="HK52" s="32">
        <v>3218.0368000000003</v>
      </c>
      <c r="HL52" s="32">
        <v>-2413.5280000000002</v>
      </c>
      <c r="HM52" s="32">
        <v>-36.568199999999706</v>
      </c>
      <c r="HN52" s="32">
        <v>-36.568199999999706</v>
      </c>
      <c r="HO52" s="32">
        <v>0</v>
      </c>
      <c r="HP52" s="32">
        <v>0</v>
      </c>
      <c r="HQ52" s="32">
        <v>-2450.0962</v>
      </c>
      <c r="HR52" s="32">
        <v>767.94060000000013</v>
      </c>
      <c r="HS52" s="32">
        <v>1864.9989999999998</v>
      </c>
      <c r="HT52" s="32">
        <v>-3.9999999967221811E-4</v>
      </c>
      <c r="HU52" s="32">
        <v>-3.9999999967221811E-4</v>
      </c>
      <c r="HV52" s="32">
        <v>0</v>
      </c>
      <c r="HW52" s="32">
        <v>0</v>
      </c>
      <c r="HX52" s="32">
        <v>1864.9986000000001</v>
      </c>
      <c r="HY52" s="32">
        <v>2632.9392000000003</v>
      </c>
      <c r="HZ52" s="32">
        <v>987.35199999999975</v>
      </c>
      <c r="IA52" s="32">
        <v>2.0000000051823008E-4</v>
      </c>
      <c r="IB52" s="32">
        <v>2.0000000051823008E-4</v>
      </c>
      <c r="IC52" s="32">
        <v>0</v>
      </c>
      <c r="ID52" s="32">
        <v>0</v>
      </c>
      <c r="IE52" s="32">
        <v>987.35220000000027</v>
      </c>
      <c r="IF52" s="32">
        <v>3620.2914000000005</v>
      </c>
      <c r="IG52" s="32">
        <v>1426.1750000000002</v>
      </c>
      <c r="IH52" s="32">
        <v>3.9999999944484443E-4</v>
      </c>
      <c r="II52" s="32">
        <v>3.9999999944484443E-4</v>
      </c>
      <c r="IJ52" s="32">
        <v>0</v>
      </c>
      <c r="IK52" s="32">
        <v>0</v>
      </c>
      <c r="IL52" s="32">
        <v>1426.1753999999996</v>
      </c>
      <c r="IM52" s="32">
        <v>5046.4668000000001</v>
      </c>
      <c r="IN52" s="32">
        <v>-3640.335</v>
      </c>
      <c r="IO52" s="32">
        <v>-0.78300000000035652</v>
      </c>
      <c r="IP52" s="32">
        <v>-0.78300000000035652</v>
      </c>
      <c r="IQ52" s="32">
        <v>0</v>
      </c>
      <c r="IR52" s="32">
        <v>0</v>
      </c>
      <c r="IS52" s="32">
        <v>-3641.1180000000004</v>
      </c>
      <c r="IT52" s="32">
        <v>1405.3488</v>
      </c>
    </row>
    <row r="53" spans="1:254" s="232" customFormat="1" x14ac:dyDescent="0.25">
      <c r="A53" s="40" t="s">
        <v>92</v>
      </c>
      <c r="B53" s="32">
        <v>0</v>
      </c>
      <c r="C53" s="32">
        <v>0</v>
      </c>
      <c r="D53" s="32">
        <v>0</v>
      </c>
      <c r="E53" s="32">
        <v>0</v>
      </c>
      <c r="F53" s="32">
        <v>0</v>
      </c>
      <c r="G53" s="32">
        <v>0</v>
      </c>
      <c r="H53" s="32">
        <v>0</v>
      </c>
      <c r="I53" s="32">
        <v>0</v>
      </c>
      <c r="J53" s="32">
        <v>0</v>
      </c>
      <c r="K53" s="32">
        <v>0</v>
      </c>
      <c r="L53" s="32">
        <v>0</v>
      </c>
      <c r="M53" s="32">
        <v>0</v>
      </c>
      <c r="N53" s="32">
        <v>0</v>
      </c>
      <c r="O53" s="32">
        <v>0</v>
      </c>
      <c r="P53" s="32">
        <v>0</v>
      </c>
      <c r="Q53" s="32">
        <v>0</v>
      </c>
      <c r="R53" s="32">
        <v>0</v>
      </c>
      <c r="S53" s="32">
        <v>0</v>
      </c>
      <c r="T53" s="32">
        <v>0</v>
      </c>
      <c r="U53" s="32">
        <v>0</v>
      </c>
      <c r="V53" s="32">
        <v>0</v>
      </c>
      <c r="W53" s="32">
        <v>0</v>
      </c>
      <c r="X53" s="32">
        <v>0</v>
      </c>
      <c r="Y53" s="32">
        <v>0</v>
      </c>
      <c r="Z53" s="32">
        <v>0</v>
      </c>
      <c r="AA53" s="32">
        <v>0</v>
      </c>
      <c r="AB53" s="32">
        <v>0</v>
      </c>
      <c r="AC53" s="32">
        <v>0</v>
      </c>
      <c r="AD53" s="32">
        <v>0</v>
      </c>
      <c r="AE53" s="32">
        <v>0</v>
      </c>
      <c r="AF53" s="32">
        <v>0</v>
      </c>
      <c r="AG53" s="32">
        <v>0</v>
      </c>
      <c r="AH53" s="32">
        <v>0</v>
      </c>
      <c r="AI53" s="32">
        <v>0</v>
      </c>
      <c r="AJ53" s="32">
        <v>0</v>
      </c>
      <c r="AK53" s="32">
        <v>0</v>
      </c>
      <c r="AL53" s="32">
        <v>0</v>
      </c>
      <c r="AM53" s="32">
        <v>0</v>
      </c>
      <c r="AN53" s="32">
        <v>0</v>
      </c>
      <c r="AO53" s="32">
        <v>0</v>
      </c>
      <c r="AP53" s="32">
        <v>0</v>
      </c>
      <c r="AQ53" s="32">
        <v>0</v>
      </c>
      <c r="AR53" s="32">
        <v>0</v>
      </c>
      <c r="AS53" s="32">
        <v>0</v>
      </c>
      <c r="AT53" s="32">
        <v>0</v>
      </c>
      <c r="AU53" s="32">
        <v>0</v>
      </c>
      <c r="AV53" s="32">
        <v>0</v>
      </c>
      <c r="AW53" s="32">
        <v>0</v>
      </c>
      <c r="AX53" s="32">
        <v>0</v>
      </c>
      <c r="AY53" s="32">
        <v>0</v>
      </c>
      <c r="AZ53" s="32">
        <v>0</v>
      </c>
      <c r="BA53" s="32">
        <v>0</v>
      </c>
      <c r="BB53" s="32">
        <v>0</v>
      </c>
      <c r="BC53" s="32">
        <v>0</v>
      </c>
      <c r="BD53" s="32">
        <v>0</v>
      </c>
      <c r="BE53" s="32">
        <v>0</v>
      </c>
      <c r="BF53" s="32">
        <v>0</v>
      </c>
      <c r="BG53" s="32">
        <v>0</v>
      </c>
      <c r="BH53" s="32">
        <v>0</v>
      </c>
      <c r="BI53" s="32">
        <v>0</v>
      </c>
      <c r="BJ53" s="32">
        <v>0</v>
      </c>
      <c r="BK53" s="32">
        <v>0</v>
      </c>
      <c r="BL53" s="32">
        <v>0</v>
      </c>
      <c r="BM53" s="32">
        <v>0</v>
      </c>
      <c r="BN53" s="32">
        <v>0</v>
      </c>
      <c r="BO53" s="32">
        <v>0</v>
      </c>
      <c r="BP53" s="32">
        <v>0</v>
      </c>
      <c r="BQ53" s="32">
        <v>0</v>
      </c>
      <c r="BR53" s="32">
        <v>0</v>
      </c>
      <c r="BS53" s="32">
        <v>0</v>
      </c>
      <c r="BT53" s="32">
        <v>0</v>
      </c>
      <c r="BU53" s="32">
        <v>0</v>
      </c>
      <c r="BV53" s="32">
        <v>0</v>
      </c>
      <c r="BW53" s="32">
        <v>0</v>
      </c>
      <c r="BX53" s="32">
        <v>0</v>
      </c>
      <c r="BY53" s="32">
        <v>0</v>
      </c>
      <c r="BZ53" s="32">
        <v>0</v>
      </c>
      <c r="CA53" s="32">
        <v>0</v>
      </c>
      <c r="CB53" s="32">
        <v>0</v>
      </c>
      <c r="CC53" s="32">
        <v>0</v>
      </c>
      <c r="CD53" s="32">
        <v>0</v>
      </c>
      <c r="CE53" s="32">
        <v>0</v>
      </c>
      <c r="CF53" s="32">
        <v>0</v>
      </c>
      <c r="CG53" s="32">
        <v>0</v>
      </c>
      <c r="CH53" s="32">
        <v>0</v>
      </c>
      <c r="CI53" s="32">
        <v>0</v>
      </c>
      <c r="CJ53" s="32">
        <v>0</v>
      </c>
      <c r="CK53" s="32">
        <v>0</v>
      </c>
      <c r="CL53" s="32">
        <v>0</v>
      </c>
      <c r="CM53" s="32">
        <v>0</v>
      </c>
      <c r="CN53" s="32">
        <v>0</v>
      </c>
      <c r="CO53" s="32">
        <v>0</v>
      </c>
      <c r="CP53" s="32">
        <v>0</v>
      </c>
      <c r="CQ53" s="32">
        <v>0</v>
      </c>
      <c r="CR53" s="32">
        <v>0</v>
      </c>
      <c r="CS53" s="32">
        <v>0</v>
      </c>
      <c r="CT53" s="32">
        <v>0</v>
      </c>
      <c r="CU53" s="32">
        <v>0</v>
      </c>
      <c r="CV53" s="32">
        <v>0</v>
      </c>
      <c r="CW53" s="32">
        <v>0</v>
      </c>
      <c r="CX53" s="32">
        <v>0</v>
      </c>
      <c r="CY53" s="32">
        <v>0</v>
      </c>
      <c r="CZ53" s="32">
        <v>0</v>
      </c>
      <c r="DA53" s="32">
        <v>0</v>
      </c>
      <c r="DB53" s="32">
        <v>0</v>
      </c>
      <c r="DC53" s="32">
        <v>0</v>
      </c>
      <c r="DD53" s="32">
        <v>0</v>
      </c>
      <c r="DE53" s="32">
        <v>0</v>
      </c>
      <c r="DF53" s="32">
        <v>0</v>
      </c>
      <c r="DG53" s="32">
        <v>0</v>
      </c>
      <c r="DH53" s="32">
        <v>0</v>
      </c>
      <c r="DI53" s="32">
        <v>0</v>
      </c>
      <c r="DJ53" s="32">
        <v>0</v>
      </c>
      <c r="DK53" s="32">
        <v>0</v>
      </c>
      <c r="DL53" s="32">
        <v>0</v>
      </c>
      <c r="DM53" s="32">
        <v>0</v>
      </c>
      <c r="DN53" s="32">
        <v>0</v>
      </c>
      <c r="DO53" s="32">
        <v>0</v>
      </c>
      <c r="DP53" s="32">
        <v>0</v>
      </c>
      <c r="DQ53" s="32">
        <v>0</v>
      </c>
      <c r="DR53" s="32">
        <v>0</v>
      </c>
      <c r="DS53" s="32">
        <v>0</v>
      </c>
      <c r="DT53" s="32">
        <v>0</v>
      </c>
      <c r="DU53" s="32">
        <v>0</v>
      </c>
      <c r="DV53" s="32">
        <v>0</v>
      </c>
      <c r="DW53" s="32">
        <v>0</v>
      </c>
      <c r="DX53" s="32">
        <v>0</v>
      </c>
      <c r="DY53" s="32">
        <v>0</v>
      </c>
      <c r="DZ53" s="32">
        <v>0</v>
      </c>
      <c r="EA53" s="32">
        <v>0</v>
      </c>
      <c r="EB53" s="32">
        <v>0</v>
      </c>
      <c r="EC53" s="32">
        <v>0</v>
      </c>
      <c r="ED53" s="32">
        <v>0</v>
      </c>
      <c r="EE53" s="32">
        <v>0</v>
      </c>
      <c r="EF53" s="32">
        <v>0</v>
      </c>
      <c r="EG53" s="32">
        <v>0</v>
      </c>
      <c r="EH53" s="32">
        <v>0</v>
      </c>
      <c r="EI53" s="32">
        <v>0</v>
      </c>
      <c r="EJ53" s="32">
        <v>0</v>
      </c>
      <c r="EK53" s="32">
        <v>0</v>
      </c>
      <c r="EL53" s="32">
        <v>0</v>
      </c>
      <c r="EM53" s="32">
        <v>0</v>
      </c>
      <c r="EN53" s="32">
        <v>0</v>
      </c>
      <c r="EO53" s="32">
        <v>0</v>
      </c>
      <c r="EP53" s="32">
        <v>0</v>
      </c>
      <c r="EQ53" s="32">
        <v>0</v>
      </c>
      <c r="ER53" s="32">
        <v>0</v>
      </c>
      <c r="ES53" s="32">
        <v>0</v>
      </c>
      <c r="ET53" s="32">
        <v>0</v>
      </c>
      <c r="EU53" s="32">
        <v>0</v>
      </c>
      <c r="EV53" s="32">
        <v>0</v>
      </c>
      <c r="EW53" s="32">
        <v>0</v>
      </c>
      <c r="EX53" s="32">
        <v>0</v>
      </c>
      <c r="EY53" s="32">
        <v>0</v>
      </c>
      <c r="EZ53" s="32">
        <v>0</v>
      </c>
      <c r="FA53" s="32">
        <v>0</v>
      </c>
      <c r="FB53" s="32">
        <v>0</v>
      </c>
      <c r="FC53" s="32">
        <v>0</v>
      </c>
      <c r="FD53" s="32">
        <v>0</v>
      </c>
      <c r="FE53" s="32">
        <v>0</v>
      </c>
      <c r="FF53" s="32">
        <v>0</v>
      </c>
      <c r="FG53" s="32">
        <v>0</v>
      </c>
      <c r="FH53" s="32">
        <v>0</v>
      </c>
      <c r="FI53" s="32">
        <v>0</v>
      </c>
      <c r="FJ53" s="32">
        <v>0</v>
      </c>
      <c r="FK53" s="32">
        <v>0</v>
      </c>
      <c r="FL53" s="32">
        <v>0</v>
      </c>
      <c r="FM53" s="32">
        <v>0</v>
      </c>
      <c r="FN53" s="32">
        <v>0</v>
      </c>
      <c r="FO53" s="32">
        <v>0</v>
      </c>
      <c r="FP53" s="32">
        <v>0</v>
      </c>
      <c r="FQ53" s="32">
        <v>0</v>
      </c>
      <c r="FR53" s="32">
        <v>0</v>
      </c>
      <c r="FS53" s="32">
        <v>0</v>
      </c>
      <c r="FT53" s="32">
        <v>0</v>
      </c>
      <c r="FU53" s="32">
        <v>0</v>
      </c>
      <c r="FV53" s="32">
        <v>0</v>
      </c>
      <c r="FW53" s="32">
        <v>0</v>
      </c>
      <c r="FX53" s="32">
        <v>0</v>
      </c>
      <c r="FY53" s="32">
        <v>0</v>
      </c>
      <c r="FZ53" s="32">
        <v>0</v>
      </c>
      <c r="GA53" s="32">
        <v>0</v>
      </c>
      <c r="GB53" s="32">
        <v>0</v>
      </c>
      <c r="GC53" s="32">
        <v>0</v>
      </c>
      <c r="GD53" s="32">
        <v>0</v>
      </c>
      <c r="GE53" s="32">
        <v>0</v>
      </c>
      <c r="GF53" s="32">
        <v>0</v>
      </c>
      <c r="GG53" s="32">
        <v>0</v>
      </c>
      <c r="GH53" s="32">
        <v>0</v>
      </c>
      <c r="GI53" s="32">
        <v>0</v>
      </c>
      <c r="GJ53" s="32">
        <v>0</v>
      </c>
      <c r="GK53" s="32">
        <v>0</v>
      </c>
      <c r="GL53" s="32">
        <v>0</v>
      </c>
      <c r="GM53" s="32">
        <v>0</v>
      </c>
      <c r="GN53" s="32">
        <v>0</v>
      </c>
      <c r="GO53" s="32">
        <v>0</v>
      </c>
      <c r="GP53" s="32">
        <v>0</v>
      </c>
      <c r="GQ53" s="32">
        <v>0</v>
      </c>
      <c r="GR53" s="32">
        <v>0</v>
      </c>
      <c r="GS53" s="32">
        <v>0</v>
      </c>
      <c r="GT53" s="32">
        <v>0</v>
      </c>
      <c r="GU53" s="32">
        <v>0</v>
      </c>
      <c r="GV53" s="32">
        <v>0</v>
      </c>
      <c r="GW53" s="32">
        <v>0</v>
      </c>
      <c r="GX53" s="32">
        <v>0</v>
      </c>
      <c r="GY53" s="32">
        <v>0</v>
      </c>
      <c r="GZ53" s="32">
        <v>0</v>
      </c>
      <c r="HA53" s="32">
        <v>0</v>
      </c>
      <c r="HB53" s="32">
        <v>0</v>
      </c>
      <c r="HC53" s="32">
        <v>0</v>
      </c>
      <c r="HD53" s="32">
        <v>0</v>
      </c>
      <c r="HE53" s="32">
        <v>0</v>
      </c>
      <c r="HF53" s="32">
        <v>0</v>
      </c>
      <c r="HG53" s="32">
        <v>0</v>
      </c>
      <c r="HH53" s="32">
        <v>0</v>
      </c>
      <c r="HI53" s="32">
        <v>0</v>
      </c>
      <c r="HJ53" s="32">
        <v>0</v>
      </c>
      <c r="HK53" s="32">
        <v>0</v>
      </c>
      <c r="HL53" s="32">
        <v>0</v>
      </c>
      <c r="HM53" s="32">
        <v>0</v>
      </c>
      <c r="HN53" s="32">
        <v>0</v>
      </c>
      <c r="HO53" s="32">
        <v>0</v>
      </c>
      <c r="HP53" s="32">
        <v>0</v>
      </c>
      <c r="HQ53" s="32">
        <v>0</v>
      </c>
      <c r="HR53" s="32">
        <v>0</v>
      </c>
      <c r="HS53" s="32">
        <v>0</v>
      </c>
      <c r="HT53" s="32">
        <v>0</v>
      </c>
      <c r="HU53" s="32">
        <v>0</v>
      </c>
      <c r="HV53" s="32">
        <v>0</v>
      </c>
      <c r="HW53" s="32">
        <v>0</v>
      </c>
      <c r="HX53" s="32">
        <v>0</v>
      </c>
      <c r="HY53" s="32">
        <v>0</v>
      </c>
      <c r="HZ53" s="32">
        <v>0</v>
      </c>
      <c r="IA53" s="32">
        <v>0</v>
      </c>
      <c r="IB53" s="32">
        <v>0</v>
      </c>
      <c r="IC53" s="32">
        <v>0</v>
      </c>
      <c r="ID53" s="32">
        <v>0</v>
      </c>
      <c r="IE53" s="32">
        <v>0</v>
      </c>
      <c r="IF53" s="32">
        <v>0</v>
      </c>
      <c r="IG53" s="32">
        <v>0</v>
      </c>
      <c r="IH53" s="32">
        <v>0</v>
      </c>
      <c r="II53" s="32">
        <v>0</v>
      </c>
      <c r="IJ53" s="32">
        <v>0</v>
      </c>
      <c r="IK53" s="32">
        <v>0</v>
      </c>
      <c r="IL53" s="32">
        <v>0</v>
      </c>
      <c r="IM53" s="32">
        <v>0</v>
      </c>
      <c r="IN53" s="32">
        <v>0</v>
      </c>
      <c r="IO53" s="32">
        <v>0</v>
      </c>
      <c r="IP53" s="32">
        <v>0</v>
      </c>
      <c r="IQ53" s="32">
        <v>0</v>
      </c>
      <c r="IR53" s="32">
        <v>0</v>
      </c>
      <c r="IS53" s="32">
        <v>0</v>
      </c>
      <c r="IT53" s="32">
        <v>0</v>
      </c>
    </row>
    <row r="54" spans="1:254" s="232" customFormat="1" x14ac:dyDescent="0.25">
      <c r="A54" s="89" t="s">
        <v>89</v>
      </c>
      <c r="B54" s="32">
        <v>0</v>
      </c>
      <c r="C54" s="32">
        <v>0</v>
      </c>
      <c r="D54" s="32">
        <v>0</v>
      </c>
      <c r="E54" s="32">
        <v>0</v>
      </c>
      <c r="F54" s="32">
        <v>0</v>
      </c>
      <c r="G54" s="32">
        <v>0</v>
      </c>
      <c r="H54" s="32">
        <v>0</v>
      </c>
      <c r="I54" s="32">
        <v>0</v>
      </c>
      <c r="J54" s="32">
        <v>0</v>
      </c>
      <c r="K54" s="32">
        <v>0</v>
      </c>
      <c r="L54" s="32">
        <v>0</v>
      </c>
      <c r="M54" s="32">
        <v>0</v>
      </c>
      <c r="N54" s="32">
        <v>0</v>
      </c>
      <c r="O54" s="32">
        <v>0</v>
      </c>
      <c r="P54" s="32">
        <v>0</v>
      </c>
      <c r="Q54" s="32">
        <v>0</v>
      </c>
      <c r="R54" s="32">
        <v>0</v>
      </c>
      <c r="S54" s="32">
        <v>0</v>
      </c>
      <c r="T54" s="32">
        <v>0</v>
      </c>
      <c r="U54" s="32">
        <v>0</v>
      </c>
      <c r="V54" s="32">
        <v>0</v>
      </c>
      <c r="W54" s="32">
        <v>0</v>
      </c>
      <c r="X54" s="32">
        <v>0</v>
      </c>
      <c r="Y54" s="32">
        <v>0</v>
      </c>
      <c r="Z54" s="32">
        <v>0</v>
      </c>
      <c r="AA54" s="32">
        <v>0</v>
      </c>
      <c r="AB54" s="32">
        <v>0</v>
      </c>
      <c r="AC54" s="32">
        <v>0</v>
      </c>
      <c r="AD54" s="32">
        <v>0</v>
      </c>
      <c r="AE54" s="32">
        <v>0</v>
      </c>
      <c r="AF54" s="32">
        <v>0</v>
      </c>
      <c r="AG54" s="32">
        <v>0</v>
      </c>
      <c r="AH54" s="32">
        <v>0</v>
      </c>
      <c r="AI54" s="32">
        <v>0</v>
      </c>
      <c r="AJ54" s="32">
        <v>0</v>
      </c>
      <c r="AK54" s="32">
        <v>0</v>
      </c>
      <c r="AL54" s="32">
        <v>0</v>
      </c>
      <c r="AM54" s="32">
        <v>0</v>
      </c>
      <c r="AN54" s="32">
        <v>0</v>
      </c>
      <c r="AO54" s="32">
        <v>0</v>
      </c>
      <c r="AP54" s="32">
        <v>0</v>
      </c>
      <c r="AQ54" s="32">
        <v>0</v>
      </c>
      <c r="AR54" s="32">
        <v>0</v>
      </c>
      <c r="AS54" s="32">
        <v>0</v>
      </c>
      <c r="AT54" s="32">
        <v>0</v>
      </c>
      <c r="AU54" s="32">
        <v>0</v>
      </c>
      <c r="AV54" s="32">
        <v>0</v>
      </c>
      <c r="AW54" s="32">
        <v>0</v>
      </c>
      <c r="AX54" s="32">
        <v>0</v>
      </c>
      <c r="AY54" s="32">
        <v>0</v>
      </c>
      <c r="AZ54" s="32">
        <v>0</v>
      </c>
      <c r="BA54" s="32">
        <v>0</v>
      </c>
      <c r="BB54" s="32">
        <v>0</v>
      </c>
      <c r="BC54" s="32">
        <v>0</v>
      </c>
      <c r="BD54" s="32">
        <v>0</v>
      </c>
      <c r="BE54" s="32">
        <v>0</v>
      </c>
      <c r="BF54" s="32">
        <v>0</v>
      </c>
      <c r="BG54" s="32">
        <v>0</v>
      </c>
      <c r="BH54" s="32">
        <v>0</v>
      </c>
      <c r="BI54" s="32">
        <v>0</v>
      </c>
      <c r="BJ54" s="32">
        <v>0</v>
      </c>
      <c r="BK54" s="32">
        <v>0</v>
      </c>
      <c r="BL54" s="32">
        <v>0</v>
      </c>
      <c r="BM54" s="32">
        <v>0</v>
      </c>
      <c r="BN54" s="32">
        <v>0</v>
      </c>
      <c r="BO54" s="32">
        <v>0</v>
      </c>
      <c r="BP54" s="32">
        <v>0</v>
      </c>
      <c r="BQ54" s="32">
        <v>0</v>
      </c>
      <c r="BR54" s="32">
        <v>0</v>
      </c>
      <c r="BS54" s="32">
        <v>0</v>
      </c>
      <c r="BT54" s="32">
        <v>0</v>
      </c>
      <c r="BU54" s="32">
        <v>0</v>
      </c>
      <c r="BV54" s="32">
        <v>0</v>
      </c>
      <c r="BW54" s="32">
        <v>0</v>
      </c>
      <c r="BX54" s="32">
        <v>0</v>
      </c>
      <c r="BY54" s="32">
        <v>0</v>
      </c>
      <c r="BZ54" s="32">
        <v>0</v>
      </c>
      <c r="CA54" s="32">
        <v>0</v>
      </c>
      <c r="CB54" s="32">
        <v>0</v>
      </c>
      <c r="CC54" s="32">
        <v>0</v>
      </c>
      <c r="CD54" s="32">
        <v>0</v>
      </c>
      <c r="CE54" s="32">
        <v>0</v>
      </c>
      <c r="CF54" s="32">
        <v>0</v>
      </c>
      <c r="CG54" s="32">
        <v>0</v>
      </c>
      <c r="CH54" s="32">
        <v>0</v>
      </c>
      <c r="CI54" s="32">
        <v>0</v>
      </c>
      <c r="CJ54" s="32">
        <v>0</v>
      </c>
      <c r="CK54" s="32">
        <v>0</v>
      </c>
      <c r="CL54" s="32">
        <v>0</v>
      </c>
      <c r="CM54" s="32">
        <v>0</v>
      </c>
      <c r="CN54" s="32">
        <v>0</v>
      </c>
      <c r="CO54" s="32">
        <v>0</v>
      </c>
      <c r="CP54" s="32">
        <v>0</v>
      </c>
      <c r="CQ54" s="32">
        <v>0</v>
      </c>
      <c r="CR54" s="32">
        <v>0</v>
      </c>
      <c r="CS54" s="32">
        <v>0</v>
      </c>
      <c r="CT54" s="32">
        <v>0</v>
      </c>
      <c r="CU54" s="32">
        <v>0</v>
      </c>
      <c r="CV54" s="32">
        <v>0</v>
      </c>
      <c r="CW54" s="32">
        <v>0</v>
      </c>
      <c r="CX54" s="32">
        <v>0</v>
      </c>
      <c r="CY54" s="32">
        <v>0</v>
      </c>
      <c r="CZ54" s="32">
        <v>0</v>
      </c>
      <c r="DA54" s="32">
        <v>0</v>
      </c>
      <c r="DB54" s="32">
        <v>0</v>
      </c>
      <c r="DC54" s="32">
        <v>0</v>
      </c>
      <c r="DD54" s="32">
        <v>0</v>
      </c>
      <c r="DE54" s="32">
        <v>0</v>
      </c>
      <c r="DF54" s="32">
        <v>0</v>
      </c>
      <c r="DG54" s="32">
        <v>0</v>
      </c>
      <c r="DH54" s="32">
        <v>0</v>
      </c>
      <c r="DI54" s="32">
        <v>0</v>
      </c>
      <c r="DJ54" s="32">
        <v>0</v>
      </c>
      <c r="DK54" s="32">
        <v>0</v>
      </c>
      <c r="DL54" s="32">
        <v>0</v>
      </c>
      <c r="DM54" s="32">
        <v>0</v>
      </c>
      <c r="DN54" s="32">
        <v>0</v>
      </c>
      <c r="DO54" s="32">
        <v>0</v>
      </c>
      <c r="DP54" s="32">
        <v>0</v>
      </c>
      <c r="DQ54" s="32">
        <v>0</v>
      </c>
      <c r="DR54" s="32">
        <v>0</v>
      </c>
      <c r="DS54" s="32">
        <v>0</v>
      </c>
      <c r="DT54" s="32">
        <v>0</v>
      </c>
      <c r="DU54" s="32">
        <v>0</v>
      </c>
      <c r="DV54" s="32">
        <v>0</v>
      </c>
      <c r="DW54" s="32">
        <v>0</v>
      </c>
      <c r="DX54" s="32">
        <v>0</v>
      </c>
      <c r="DY54" s="32">
        <v>0</v>
      </c>
      <c r="DZ54" s="32">
        <v>0</v>
      </c>
      <c r="EA54" s="32">
        <v>0</v>
      </c>
      <c r="EB54" s="32">
        <v>0</v>
      </c>
      <c r="EC54" s="32">
        <v>0</v>
      </c>
      <c r="ED54" s="32">
        <v>0</v>
      </c>
      <c r="EE54" s="32">
        <v>0</v>
      </c>
      <c r="EF54" s="32">
        <v>0</v>
      </c>
      <c r="EG54" s="32">
        <v>0</v>
      </c>
      <c r="EH54" s="32">
        <v>0</v>
      </c>
      <c r="EI54" s="32">
        <v>0</v>
      </c>
      <c r="EJ54" s="32">
        <v>0</v>
      </c>
      <c r="EK54" s="32">
        <v>0</v>
      </c>
      <c r="EL54" s="32">
        <v>0</v>
      </c>
      <c r="EM54" s="32">
        <v>0</v>
      </c>
      <c r="EN54" s="32">
        <v>0</v>
      </c>
      <c r="EO54" s="32">
        <v>0</v>
      </c>
      <c r="EP54" s="32">
        <v>0</v>
      </c>
      <c r="EQ54" s="32">
        <v>0</v>
      </c>
      <c r="ER54" s="32">
        <v>0</v>
      </c>
      <c r="ES54" s="32">
        <v>0</v>
      </c>
      <c r="ET54" s="32">
        <v>0</v>
      </c>
      <c r="EU54" s="32">
        <v>0</v>
      </c>
      <c r="EV54" s="32">
        <v>0</v>
      </c>
      <c r="EW54" s="32">
        <v>0</v>
      </c>
      <c r="EX54" s="32">
        <v>0</v>
      </c>
      <c r="EY54" s="32">
        <v>0</v>
      </c>
      <c r="EZ54" s="32">
        <v>0</v>
      </c>
      <c r="FA54" s="32">
        <v>0</v>
      </c>
      <c r="FB54" s="32">
        <v>0</v>
      </c>
      <c r="FC54" s="32">
        <v>0</v>
      </c>
      <c r="FD54" s="32">
        <v>0</v>
      </c>
      <c r="FE54" s="32">
        <v>0</v>
      </c>
      <c r="FF54" s="32">
        <v>0</v>
      </c>
      <c r="FG54" s="32">
        <v>0</v>
      </c>
      <c r="FH54" s="32">
        <v>0</v>
      </c>
      <c r="FI54" s="32">
        <v>0</v>
      </c>
      <c r="FJ54" s="32">
        <v>0</v>
      </c>
      <c r="FK54" s="32">
        <v>0</v>
      </c>
      <c r="FL54" s="32">
        <v>0</v>
      </c>
      <c r="FM54" s="32">
        <v>0</v>
      </c>
      <c r="FN54" s="32">
        <v>0</v>
      </c>
      <c r="FO54" s="32">
        <v>0</v>
      </c>
      <c r="FP54" s="32">
        <v>0</v>
      </c>
      <c r="FQ54" s="32">
        <v>0</v>
      </c>
      <c r="FR54" s="32">
        <v>0</v>
      </c>
      <c r="FS54" s="32">
        <v>0</v>
      </c>
      <c r="FT54" s="32">
        <v>0</v>
      </c>
      <c r="FU54" s="32">
        <v>0</v>
      </c>
      <c r="FV54" s="32">
        <v>0</v>
      </c>
      <c r="FW54" s="32">
        <v>0</v>
      </c>
      <c r="FX54" s="32">
        <v>0</v>
      </c>
      <c r="FY54" s="32">
        <v>0</v>
      </c>
      <c r="FZ54" s="32">
        <v>0</v>
      </c>
      <c r="GA54" s="32">
        <v>0</v>
      </c>
      <c r="GB54" s="32">
        <v>0</v>
      </c>
      <c r="GC54" s="32">
        <v>0</v>
      </c>
      <c r="GD54" s="32">
        <v>0</v>
      </c>
      <c r="GE54" s="32">
        <v>0</v>
      </c>
      <c r="GF54" s="32">
        <v>0</v>
      </c>
      <c r="GG54" s="32">
        <v>0</v>
      </c>
      <c r="GH54" s="32">
        <v>0</v>
      </c>
      <c r="GI54" s="32">
        <v>0</v>
      </c>
      <c r="GJ54" s="32">
        <v>0</v>
      </c>
      <c r="GK54" s="32">
        <v>0</v>
      </c>
      <c r="GL54" s="32">
        <v>0</v>
      </c>
      <c r="GM54" s="32">
        <v>0</v>
      </c>
      <c r="GN54" s="32">
        <v>0</v>
      </c>
      <c r="GO54" s="32">
        <v>0</v>
      </c>
      <c r="GP54" s="32">
        <v>0</v>
      </c>
      <c r="GQ54" s="32">
        <v>0</v>
      </c>
      <c r="GR54" s="32">
        <v>0</v>
      </c>
      <c r="GS54" s="32">
        <v>0</v>
      </c>
      <c r="GT54" s="32">
        <v>0</v>
      </c>
      <c r="GU54" s="32">
        <v>0</v>
      </c>
      <c r="GV54" s="32">
        <v>0</v>
      </c>
      <c r="GW54" s="32">
        <v>0</v>
      </c>
      <c r="GX54" s="32">
        <v>0</v>
      </c>
      <c r="GY54" s="32">
        <v>0</v>
      </c>
      <c r="GZ54" s="32">
        <v>0</v>
      </c>
      <c r="HA54" s="32">
        <v>0</v>
      </c>
      <c r="HB54" s="32">
        <v>0</v>
      </c>
      <c r="HC54" s="32">
        <v>0</v>
      </c>
      <c r="HD54" s="32">
        <v>0</v>
      </c>
      <c r="HE54" s="32">
        <v>0</v>
      </c>
      <c r="HF54" s="32">
        <v>0</v>
      </c>
      <c r="HG54" s="32">
        <v>0</v>
      </c>
      <c r="HH54" s="32">
        <v>0</v>
      </c>
      <c r="HI54" s="32">
        <v>0</v>
      </c>
      <c r="HJ54" s="32">
        <v>0</v>
      </c>
      <c r="HK54" s="32">
        <v>0</v>
      </c>
      <c r="HL54" s="32">
        <v>0</v>
      </c>
      <c r="HM54" s="32">
        <v>0</v>
      </c>
      <c r="HN54" s="32">
        <v>0</v>
      </c>
      <c r="HO54" s="32">
        <v>0</v>
      </c>
      <c r="HP54" s="32">
        <v>0</v>
      </c>
      <c r="HQ54" s="32">
        <v>0</v>
      </c>
      <c r="HR54" s="32">
        <v>0</v>
      </c>
      <c r="HS54" s="32">
        <v>0</v>
      </c>
      <c r="HT54" s="32">
        <v>0</v>
      </c>
      <c r="HU54" s="32">
        <v>0</v>
      </c>
      <c r="HV54" s="32">
        <v>0</v>
      </c>
      <c r="HW54" s="32">
        <v>0</v>
      </c>
      <c r="HX54" s="32">
        <v>0</v>
      </c>
      <c r="HY54" s="32">
        <v>0</v>
      </c>
      <c r="HZ54" s="32">
        <v>0</v>
      </c>
      <c r="IA54" s="32">
        <v>0</v>
      </c>
      <c r="IB54" s="32">
        <v>0</v>
      </c>
      <c r="IC54" s="32">
        <v>0</v>
      </c>
      <c r="ID54" s="32">
        <v>0</v>
      </c>
      <c r="IE54" s="32">
        <v>0</v>
      </c>
      <c r="IF54" s="32">
        <v>0</v>
      </c>
      <c r="IG54" s="32">
        <v>0</v>
      </c>
      <c r="IH54" s="32">
        <v>0</v>
      </c>
      <c r="II54" s="32">
        <v>0</v>
      </c>
      <c r="IJ54" s="32">
        <v>0</v>
      </c>
      <c r="IK54" s="32">
        <v>0</v>
      </c>
      <c r="IL54" s="32">
        <v>0</v>
      </c>
      <c r="IM54" s="32">
        <v>0</v>
      </c>
      <c r="IN54" s="32">
        <v>0</v>
      </c>
      <c r="IO54" s="32">
        <v>0</v>
      </c>
      <c r="IP54" s="32">
        <v>0</v>
      </c>
      <c r="IQ54" s="32">
        <v>0</v>
      </c>
      <c r="IR54" s="32">
        <v>0</v>
      </c>
      <c r="IS54" s="32">
        <v>0</v>
      </c>
      <c r="IT54" s="32">
        <v>0</v>
      </c>
    </row>
    <row r="55" spans="1:254" s="232" customFormat="1" x14ac:dyDescent="0.25">
      <c r="A55" s="236" t="s">
        <v>91</v>
      </c>
      <c r="B55" s="32">
        <v>0</v>
      </c>
      <c r="C55" s="32">
        <v>0</v>
      </c>
      <c r="D55" s="32">
        <v>0</v>
      </c>
      <c r="E55" s="32">
        <v>0</v>
      </c>
      <c r="F55" s="32">
        <v>0</v>
      </c>
      <c r="G55" s="32">
        <v>0</v>
      </c>
      <c r="H55" s="32">
        <v>0</v>
      </c>
      <c r="I55" s="32">
        <v>0</v>
      </c>
      <c r="J55" s="32">
        <v>0</v>
      </c>
      <c r="K55" s="32">
        <v>0</v>
      </c>
      <c r="L55" s="32">
        <v>0</v>
      </c>
      <c r="M55" s="32">
        <v>0</v>
      </c>
      <c r="N55" s="32">
        <v>0</v>
      </c>
      <c r="O55" s="32">
        <v>0</v>
      </c>
      <c r="P55" s="32">
        <v>0</v>
      </c>
      <c r="Q55" s="32">
        <v>0</v>
      </c>
      <c r="R55" s="32">
        <v>0</v>
      </c>
      <c r="S55" s="32">
        <v>0</v>
      </c>
      <c r="T55" s="32">
        <v>0</v>
      </c>
      <c r="U55" s="32">
        <v>0</v>
      </c>
      <c r="V55" s="32">
        <v>0</v>
      </c>
      <c r="W55" s="32">
        <v>0</v>
      </c>
      <c r="X55" s="32">
        <v>0</v>
      </c>
      <c r="Y55" s="32">
        <v>0</v>
      </c>
      <c r="Z55" s="32">
        <v>0</v>
      </c>
      <c r="AA55" s="32">
        <v>0</v>
      </c>
      <c r="AB55" s="32">
        <v>0</v>
      </c>
      <c r="AC55" s="32">
        <v>0</v>
      </c>
      <c r="AD55" s="32">
        <v>0</v>
      </c>
      <c r="AE55" s="32">
        <v>0</v>
      </c>
      <c r="AF55" s="32">
        <v>0</v>
      </c>
      <c r="AG55" s="32">
        <v>0</v>
      </c>
      <c r="AH55" s="32">
        <v>0</v>
      </c>
      <c r="AI55" s="32">
        <v>0</v>
      </c>
      <c r="AJ55" s="32">
        <v>0</v>
      </c>
      <c r="AK55" s="32">
        <v>0</v>
      </c>
      <c r="AL55" s="32">
        <v>0</v>
      </c>
      <c r="AM55" s="32">
        <v>0</v>
      </c>
      <c r="AN55" s="32">
        <v>0</v>
      </c>
      <c r="AO55" s="32">
        <v>0</v>
      </c>
      <c r="AP55" s="32">
        <v>0</v>
      </c>
      <c r="AQ55" s="32">
        <v>0</v>
      </c>
      <c r="AR55" s="32">
        <v>0</v>
      </c>
      <c r="AS55" s="32">
        <v>0</v>
      </c>
      <c r="AT55" s="32">
        <v>0</v>
      </c>
      <c r="AU55" s="32">
        <v>0</v>
      </c>
      <c r="AV55" s="32">
        <v>0</v>
      </c>
      <c r="AW55" s="32">
        <v>0</v>
      </c>
      <c r="AX55" s="32">
        <v>0</v>
      </c>
      <c r="AY55" s="32">
        <v>0</v>
      </c>
      <c r="AZ55" s="32">
        <v>0</v>
      </c>
      <c r="BA55" s="32">
        <v>0</v>
      </c>
      <c r="BB55" s="32">
        <v>0</v>
      </c>
      <c r="BC55" s="32">
        <v>0</v>
      </c>
      <c r="BD55" s="32">
        <v>0</v>
      </c>
      <c r="BE55" s="32">
        <v>0</v>
      </c>
      <c r="BF55" s="32">
        <v>0</v>
      </c>
      <c r="BG55" s="32">
        <v>0</v>
      </c>
      <c r="BH55" s="32">
        <v>0</v>
      </c>
      <c r="BI55" s="32">
        <v>0</v>
      </c>
      <c r="BJ55" s="32">
        <v>0</v>
      </c>
      <c r="BK55" s="32">
        <v>0</v>
      </c>
      <c r="BL55" s="32">
        <v>0</v>
      </c>
      <c r="BM55" s="32">
        <v>0</v>
      </c>
      <c r="BN55" s="32">
        <v>0</v>
      </c>
      <c r="BO55" s="32">
        <v>0</v>
      </c>
      <c r="BP55" s="32">
        <v>0</v>
      </c>
      <c r="BQ55" s="32">
        <v>0</v>
      </c>
      <c r="BR55" s="32">
        <v>0</v>
      </c>
      <c r="BS55" s="32">
        <v>0</v>
      </c>
      <c r="BT55" s="32">
        <v>0</v>
      </c>
      <c r="BU55" s="32">
        <v>0</v>
      </c>
      <c r="BV55" s="32">
        <v>0</v>
      </c>
      <c r="BW55" s="32">
        <v>0</v>
      </c>
      <c r="BX55" s="32">
        <v>0</v>
      </c>
      <c r="BY55" s="32">
        <v>0</v>
      </c>
      <c r="BZ55" s="32">
        <v>0</v>
      </c>
      <c r="CA55" s="32">
        <v>0</v>
      </c>
      <c r="CB55" s="32">
        <v>0</v>
      </c>
      <c r="CC55" s="32">
        <v>0</v>
      </c>
      <c r="CD55" s="32">
        <v>0</v>
      </c>
      <c r="CE55" s="32">
        <v>0</v>
      </c>
      <c r="CF55" s="32">
        <v>0</v>
      </c>
      <c r="CG55" s="32">
        <v>0</v>
      </c>
      <c r="CH55" s="32">
        <v>0</v>
      </c>
      <c r="CI55" s="32">
        <v>0</v>
      </c>
      <c r="CJ55" s="32">
        <v>0</v>
      </c>
      <c r="CK55" s="32">
        <v>0</v>
      </c>
      <c r="CL55" s="32">
        <v>0</v>
      </c>
      <c r="CM55" s="32">
        <v>0</v>
      </c>
      <c r="CN55" s="32">
        <v>0</v>
      </c>
      <c r="CO55" s="32">
        <v>0</v>
      </c>
      <c r="CP55" s="32">
        <v>0</v>
      </c>
      <c r="CQ55" s="32">
        <v>0</v>
      </c>
      <c r="CR55" s="32">
        <v>0</v>
      </c>
      <c r="CS55" s="32">
        <v>0</v>
      </c>
      <c r="CT55" s="32">
        <v>0</v>
      </c>
      <c r="CU55" s="32">
        <v>0</v>
      </c>
      <c r="CV55" s="32">
        <v>0</v>
      </c>
      <c r="CW55" s="32">
        <v>0</v>
      </c>
      <c r="CX55" s="32">
        <v>0</v>
      </c>
      <c r="CY55" s="32">
        <v>0</v>
      </c>
      <c r="CZ55" s="32">
        <v>0</v>
      </c>
      <c r="DA55" s="32">
        <v>0</v>
      </c>
      <c r="DB55" s="32">
        <v>0</v>
      </c>
      <c r="DC55" s="32">
        <v>0</v>
      </c>
      <c r="DD55" s="32">
        <v>0</v>
      </c>
      <c r="DE55" s="32">
        <v>0</v>
      </c>
      <c r="DF55" s="32">
        <v>0</v>
      </c>
      <c r="DG55" s="32">
        <v>0</v>
      </c>
      <c r="DH55" s="32">
        <v>0</v>
      </c>
      <c r="DI55" s="32">
        <v>0</v>
      </c>
      <c r="DJ55" s="32">
        <v>0</v>
      </c>
      <c r="DK55" s="32">
        <v>0</v>
      </c>
      <c r="DL55" s="32">
        <v>0</v>
      </c>
      <c r="DM55" s="32">
        <v>0</v>
      </c>
      <c r="DN55" s="32">
        <v>0</v>
      </c>
      <c r="DO55" s="32">
        <v>0</v>
      </c>
      <c r="DP55" s="32">
        <v>0</v>
      </c>
      <c r="DQ55" s="32">
        <v>0</v>
      </c>
      <c r="DR55" s="32">
        <v>0</v>
      </c>
      <c r="DS55" s="32">
        <v>0</v>
      </c>
      <c r="DT55" s="32">
        <v>0</v>
      </c>
      <c r="DU55" s="32">
        <v>0</v>
      </c>
      <c r="DV55" s="32">
        <v>0</v>
      </c>
      <c r="DW55" s="32">
        <v>0</v>
      </c>
      <c r="DX55" s="32">
        <v>0</v>
      </c>
      <c r="DY55" s="32">
        <v>0</v>
      </c>
      <c r="DZ55" s="32">
        <v>0</v>
      </c>
      <c r="EA55" s="32">
        <v>0</v>
      </c>
      <c r="EB55" s="32">
        <v>0</v>
      </c>
      <c r="EC55" s="32">
        <v>0</v>
      </c>
      <c r="ED55" s="32">
        <v>0</v>
      </c>
      <c r="EE55" s="32">
        <v>0</v>
      </c>
      <c r="EF55" s="32">
        <v>0</v>
      </c>
      <c r="EG55" s="32">
        <v>0</v>
      </c>
      <c r="EH55" s="32">
        <v>0</v>
      </c>
      <c r="EI55" s="32">
        <v>0</v>
      </c>
      <c r="EJ55" s="32">
        <v>0</v>
      </c>
      <c r="EK55" s="32">
        <v>0</v>
      </c>
      <c r="EL55" s="32">
        <v>0</v>
      </c>
      <c r="EM55" s="32">
        <v>0</v>
      </c>
      <c r="EN55" s="32">
        <v>0</v>
      </c>
      <c r="EO55" s="32">
        <v>0</v>
      </c>
      <c r="EP55" s="32">
        <v>0</v>
      </c>
      <c r="EQ55" s="32">
        <v>0</v>
      </c>
      <c r="ER55" s="32">
        <v>0</v>
      </c>
      <c r="ES55" s="32">
        <v>0</v>
      </c>
      <c r="ET55" s="32">
        <v>0</v>
      </c>
      <c r="EU55" s="32">
        <v>0</v>
      </c>
      <c r="EV55" s="32">
        <v>0</v>
      </c>
      <c r="EW55" s="32">
        <v>0</v>
      </c>
      <c r="EX55" s="32">
        <v>0</v>
      </c>
      <c r="EY55" s="32">
        <v>0</v>
      </c>
      <c r="EZ55" s="32">
        <v>0</v>
      </c>
      <c r="FA55" s="32">
        <v>0</v>
      </c>
      <c r="FB55" s="32">
        <v>0</v>
      </c>
      <c r="FC55" s="32">
        <v>0</v>
      </c>
      <c r="FD55" s="32">
        <v>0</v>
      </c>
      <c r="FE55" s="32">
        <v>0</v>
      </c>
      <c r="FF55" s="32">
        <v>0</v>
      </c>
      <c r="FG55" s="32">
        <v>0</v>
      </c>
      <c r="FH55" s="32">
        <v>0</v>
      </c>
      <c r="FI55" s="32">
        <v>0</v>
      </c>
      <c r="FJ55" s="32">
        <v>0</v>
      </c>
      <c r="FK55" s="32">
        <v>0</v>
      </c>
      <c r="FL55" s="32">
        <v>0</v>
      </c>
      <c r="FM55" s="32">
        <v>0</v>
      </c>
      <c r="FN55" s="32">
        <v>0</v>
      </c>
      <c r="FO55" s="32">
        <v>0</v>
      </c>
      <c r="FP55" s="32">
        <v>0</v>
      </c>
      <c r="FQ55" s="32">
        <v>0</v>
      </c>
      <c r="FR55" s="32">
        <v>0</v>
      </c>
      <c r="FS55" s="32">
        <v>0</v>
      </c>
      <c r="FT55" s="32">
        <v>0</v>
      </c>
      <c r="FU55" s="32">
        <v>0</v>
      </c>
      <c r="FV55" s="32">
        <v>0</v>
      </c>
      <c r="FW55" s="32">
        <v>0</v>
      </c>
      <c r="FX55" s="32">
        <v>0</v>
      </c>
      <c r="FY55" s="32">
        <v>0</v>
      </c>
      <c r="FZ55" s="32">
        <v>0</v>
      </c>
      <c r="GA55" s="32">
        <v>0</v>
      </c>
      <c r="GB55" s="32">
        <v>0</v>
      </c>
      <c r="GC55" s="32">
        <v>0</v>
      </c>
      <c r="GD55" s="32">
        <v>0</v>
      </c>
      <c r="GE55" s="32">
        <v>0</v>
      </c>
      <c r="GF55" s="32">
        <v>0</v>
      </c>
      <c r="GG55" s="32">
        <v>0</v>
      </c>
      <c r="GH55" s="32">
        <v>0</v>
      </c>
      <c r="GI55" s="32">
        <v>0</v>
      </c>
      <c r="GJ55" s="32">
        <v>0</v>
      </c>
      <c r="GK55" s="32">
        <v>0</v>
      </c>
      <c r="GL55" s="32">
        <v>0</v>
      </c>
      <c r="GM55" s="32">
        <v>0</v>
      </c>
      <c r="GN55" s="32">
        <v>0</v>
      </c>
      <c r="GO55" s="32">
        <v>0</v>
      </c>
      <c r="GP55" s="32">
        <v>0</v>
      </c>
      <c r="GQ55" s="32">
        <v>0</v>
      </c>
      <c r="GR55" s="32">
        <v>0</v>
      </c>
      <c r="GS55" s="32">
        <v>0</v>
      </c>
      <c r="GT55" s="32">
        <v>0</v>
      </c>
      <c r="GU55" s="32">
        <v>0</v>
      </c>
      <c r="GV55" s="32">
        <v>0</v>
      </c>
      <c r="GW55" s="32">
        <v>0</v>
      </c>
      <c r="GX55" s="32">
        <v>0</v>
      </c>
      <c r="GY55" s="32">
        <v>0</v>
      </c>
      <c r="GZ55" s="32">
        <v>0</v>
      </c>
      <c r="HA55" s="32">
        <v>0</v>
      </c>
      <c r="HB55" s="32">
        <v>0</v>
      </c>
      <c r="HC55" s="32">
        <v>0</v>
      </c>
      <c r="HD55" s="32">
        <v>0</v>
      </c>
      <c r="HE55" s="32">
        <v>0</v>
      </c>
      <c r="HF55" s="32">
        <v>0</v>
      </c>
      <c r="HG55" s="32">
        <v>0</v>
      </c>
      <c r="HH55" s="32">
        <v>0</v>
      </c>
      <c r="HI55" s="32">
        <v>0</v>
      </c>
      <c r="HJ55" s="32">
        <v>0</v>
      </c>
      <c r="HK55" s="32">
        <v>0</v>
      </c>
      <c r="HL55" s="32">
        <v>0</v>
      </c>
      <c r="HM55" s="32">
        <v>0</v>
      </c>
      <c r="HN55" s="32">
        <v>0</v>
      </c>
      <c r="HO55" s="32">
        <v>0</v>
      </c>
      <c r="HP55" s="32">
        <v>0</v>
      </c>
      <c r="HQ55" s="32">
        <v>0</v>
      </c>
      <c r="HR55" s="32">
        <v>0</v>
      </c>
      <c r="HS55" s="32">
        <v>0</v>
      </c>
      <c r="HT55" s="32">
        <v>0</v>
      </c>
      <c r="HU55" s="32">
        <v>0</v>
      </c>
      <c r="HV55" s="32">
        <v>0</v>
      </c>
      <c r="HW55" s="32">
        <v>0</v>
      </c>
      <c r="HX55" s="32">
        <v>0</v>
      </c>
      <c r="HY55" s="32">
        <v>0</v>
      </c>
      <c r="HZ55" s="32">
        <v>0</v>
      </c>
      <c r="IA55" s="32">
        <v>0</v>
      </c>
      <c r="IB55" s="32">
        <v>0</v>
      </c>
      <c r="IC55" s="32">
        <v>0</v>
      </c>
      <c r="ID55" s="32">
        <v>0</v>
      </c>
      <c r="IE55" s="32">
        <v>0</v>
      </c>
      <c r="IF55" s="32">
        <v>0</v>
      </c>
      <c r="IG55" s="32">
        <v>0</v>
      </c>
      <c r="IH55" s="32">
        <v>0</v>
      </c>
      <c r="II55" s="32">
        <v>0</v>
      </c>
      <c r="IJ55" s="32">
        <v>0</v>
      </c>
      <c r="IK55" s="32">
        <v>0</v>
      </c>
      <c r="IL55" s="32">
        <v>0</v>
      </c>
      <c r="IM55" s="32">
        <v>0</v>
      </c>
      <c r="IN55" s="32">
        <v>0</v>
      </c>
      <c r="IO55" s="32">
        <v>0</v>
      </c>
      <c r="IP55" s="32">
        <v>0</v>
      </c>
      <c r="IQ55" s="32">
        <v>0</v>
      </c>
      <c r="IR55" s="32">
        <v>0</v>
      </c>
      <c r="IS55" s="32">
        <v>0</v>
      </c>
      <c r="IT55" s="32">
        <v>0</v>
      </c>
    </row>
    <row r="56" spans="1:254" s="232" customFormat="1" x14ac:dyDescent="0.25">
      <c r="A56" s="91" t="s">
        <v>92</v>
      </c>
      <c r="B56" s="32">
        <v>0</v>
      </c>
      <c r="C56" s="32">
        <v>0</v>
      </c>
      <c r="D56" s="32">
        <v>0</v>
      </c>
      <c r="E56" s="32">
        <v>0</v>
      </c>
      <c r="F56" s="32">
        <v>0</v>
      </c>
      <c r="G56" s="32">
        <v>0</v>
      </c>
      <c r="H56" s="32">
        <v>0</v>
      </c>
      <c r="I56" s="32">
        <v>0</v>
      </c>
      <c r="J56" s="32">
        <v>0</v>
      </c>
      <c r="K56" s="32">
        <v>0</v>
      </c>
      <c r="L56" s="32">
        <v>0</v>
      </c>
      <c r="M56" s="32">
        <v>0</v>
      </c>
      <c r="N56" s="32">
        <v>0</v>
      </c>
      <c r="O56" s="32">
        <v>0</v>
      </c>
      <c r="P56" s="32">
        <v>0</v>
      </c>
      <c r="Q56" s="32">
        <v>0</v>
      </c>
      <c r="R56" s="32">
        <v>0</v>
      </c>
      <c r="S56" s="32">
        <v>0</v>
      </c>
      <c r="T56" s="32">
        <v>0</v>
      </c>
      <c r="U56" s="32">
        <v>0</v>
      </c>
      <c r="V56" s="32">
        <v>0</v>
      </c>
      <c r="W56" s="32">
        <v>0</v>
      </c>
      <c r="X56" s="32">
        <v>0</v>
      </c>
      <c r="Y56" s="32">
        <v>0</v>
      </c>
      <c r="Z56" s="32">
        <v>0</v>
      </c>
      <c r="AA56" s="32">
        <v>0</v>
      </c>
      <c r="AB56" s="32">
        <v>0</v>
      </c>
      <c r="AC56" s="32">
        <v>0</v>
      </c>
      <c r="AD56" s="32">
        <v>0</v>
      </c>
      <c r="AE56" s="32">
        <v>0</v>
      </c>
      <c r="AF56" s="32">
        <v>0</v>
      </c>
      <c r="AG56" s="32">
        <v>0</v>
      </c>
      <c r="AH56" s="32">
        <v>0</v>
      </c>
      <c r="AI56" s="32">
        <v>0</v>
      </c>
      <c r="AJ56" s="32">
        <v>0</v>
      </c>
      <c r="AK56" s="32">
        <v>0</v>
      </c>
      <c r="AL56" s="32">
        <v>0</v>
      </c>
      <c r="AM56" s="32">
        <v>0</v>
      </c>
      <c r="AN56" s="32">
        <v>0</v>
      </c>
      <c r="AO56" s="32">
        <v>0</v>
      </c>
      <c r="AP56" s="32">
        <v>0</v>
      </c>
      <c r="AQ56" s="32">
        <v>0</v>
      </c>
      <c r="AR56" s="32">
        <v>0</v>
      </c>
      <c r="AS56" s="32">
        <v>0</v>
      </c>
      <c r="AT56" s="32">
        <v>0</v>
      </c>
      <c r="AU56" s="32">
        <v>0</v>
      </c>
      <c r="AV56" s="32">
        <v>0</v>
      </c>
      <c r="AW56" s="32">
        <v>0</v>
      </c>
      <c r="AX56" s="32">
        <v>0</v>
      </c>
      <c r="AY56" s="32">
        <v>0</v>
      </c>
      <c r="AZ56" s="32">
        <v>0</v>
      </c>
      <c r="BA56" s="32">
        <v>0</v>
      </c>
      <c r="BB56" s="32">
        <v>0</v>
      </c>
      <c r="BC56" s="32">
        <v>0</v>
      </c>
      <c r="BD56" s="32">
        <v>0</v>
      </c>
      <c r="BE56" s="32">
        <v>0</v>
      </c>
      <c r="BF56" s="32">
        <v>0</v>
      </c>
      <c r="BG56" s="32">
        <v>0</v>
      </c>
      <c r="BH56" s="32">
        <v>0</v>
      </c>
      <c r="BI56" s="32">
        <v>0</v>
      </c>
      <c r="BJ56" s="32">
        <v>0</v>
      </c>
      <c r="BK56" s="32">
        <v>0</v>
      </c>
      <c r="BL56" s="32">
        <v>0</v>
      </c>
      <c r="BM56" s="32">
        <v>0</v>
      </c>
      <c r="BN56" s="32">
        <v>0</v>
      </c>
      <c r="BO56" s="32">
        <v>0</v>
      </c>
      <c r="BP56" s="32">
        <v>0</v>
      </c>
      <c r="BQ56" s="32">
        <v>0</v>
      </c>
      <c r="BR56" s="32">
        <v>0</v>
      </c>
      <c r="BS56" s="32">
        <v>0</v>
      </c>
      <c r="BT56" s="32">
        <v>0</v>
      </c>
      <c r="BU56" s="32">
        <v>0</v>
      </c>
      <c r="BV56" s="32">
        <v>0</v>
      </c>
      <c r="BW56" s="32">
        <v>0</v>
      </c>
      <c r="BX56" s="32">
        <v>0</v>
      </c>
      <c r="BY56" s="32">
        <v>0</v>
      </c>
      <c r="BZ56" s="32">
        <v>0</v>
      </c>
      <c r="CA56" s="32">
        <v>0</v>
      </c>
      <c r="CB56" s="32">
        <v>0</v>
      </c>
      <c r="CC56" s="32">
        <v>0</v>
      </c>
      <c r="CD56" s="32">
        <v>0</v>
      </c>
      <c r="CE56" s="32">
        <v>0</v>
      </c>
      <c r="CF56" s="32">
        <v>0</v>
      </c>
      <c r="CG56" s="32">
        <v>0</v>
      </c>
      <c r="CH56" s="32">
        <v>0</v>
      </c>
      <c r="CI56" s="32">
        <v>0</v>
      </c>
      <c r="CJ56" s="32">
        <v>0</v>
      </c>
      <c r="CK56" s="32">
        <v>0</v>
      </c>
      <c r="CL56" s="32">
        <v>0</v>
      </c>
      <c r="CM56" s="32">
        <v>0</v>
      </c>
      <c r="CN56" s="32">
        <v>0</v>
      </c>
      <c r="CO56" s="32">
        <v>0</v>
      </c>
      <c r="CP56" s="32">
        <v>0</v>
      </c>
      <c r="CQ56" s="32">
        <v>0</v>
      </c>
      <c r="CR56" s="32">
        <v>0</v>
      </c>
      <c r="CS56" s="32">
        <v>0</v>
      </c>
      <c r="CT56" s="32">
        <v>0</v>
      </c>
      <c r="CU56" s="32">
        <v>0</v>
      </c>
      <c r="CV56" s="32">
        <v>0</v>
      </c>
      <c r="CW56" s="32">
        <v>0</v>
      </c>
      <c r="CX56" s="32">
        <v>0</v>
      </c>
      <c r="CY56" s="32">
        <v>0</v>
      </c>
      <c r="CZ56" s="32">
        <v>0</v>
      </c>
      <c r="DA56" s="32">
        <v>0</v>
      </c>
      <c r="DB56" s="32">
        <v>0</v>
      </c>
      <c r="DC56" s="32">
        <v>0</v>
      </c>
      <c r="DD56" s="32">
        <v>0</v>
      </c>
      <c r="DE56" s="32">
        <v>0</v>
      </c>
      <c r="DF56" s="32">
        <v>0</v>
      </c>
      <c r="DG56" s="32">
        <v>0</v>
      </c>
      <c r="DH56" s="32">
        <v>0</v>
      </c>
      <c r="DI56" s="32">
        <v>0</v>
      </c>
      <c r="DJ56" s="32">
        <v>0</v>
      </c>
      <c r="DK56" s="32">
        <v>0</v>
      </c>
      <c r="DL56" s="32">
        <v>0</v>
      </c>
      <c r="DM56" s="32">
        <v>0</v>
      </c>
      <c r="DN56" s="32">
        <v>0</v>
      </c>
      <c r="DO56" s="32">
        <v>0</v>
      </c>
      <c r="DP56" s="32">
        <v>0</v>
      </c>
      <c r="DQ56" s="32">
        <v>0</v>
      </c>
      <c r="DR56" s="32">
        <v>0</v>
      </c>
      <c r="DS56" s="32">
        <v>0</v>
      </c>
      <c r="DT56" s="32">
        <v>0</v>
      </c>
      <c r="DU56" s="32">
        <v>0</v>
      </c>
      <c r="DV56" s="32">
        <v>0</v>
      </c>
      <c r="DW56" s="32">
        <v>0</v>
      </c>
      <c r="DX56" s="32">
        <v>0</v>
      </c>
      <c r="DY56" s="32">
        <v>0</v>
      </c>
      <c r="DZ56" s="32">
        <v>0</v>
      </c>
      <c r="EA56" s="32">
        <v>0</v>
      </c>
      <c r="EB56" s="32">
        <v>0</v>
      </c>
      <c r="EC56" s="32">
        <v>0</v>
      </c>
      <c r="ED56" s="32">
        <v>0</v>
      </c>
      <c r="EE56" s="32">
        <v>0</v>
      </c>
      <c r="EF56" s="32">
        <v>0</v>
      </c>
      <c r="EG56" s="32">
        <v>0</v>
      </c>
      <c r="EH56" s="32">
        <v>0</v>
      </c>
      <c r="EI56" s="32">
        <v>0</v>
      </c>
      <c r="EJ56" s="32">
        <v>0</v>
      </c>
      <c r="EK56" s="32">
        <v>0</v>
      </c>
      <c r="EL56" s="32">
        <v>0</v>
      </c>
      <c r="EM56" s="32">
        <v>0</v>
      </c>
      <c r="EN56" s="32">
        <v>0</v>
      </c>
      <c r="EO56" s="32">
        <v>0</v>
      </c>
      <c r="EP56" s="32">
        <v>0</v>
      </c>
      <c r="EQ56" s="32">
        <v>0</v>
      </c>
      <c r="ER56" s="32">
        <v>0</v>
      </c>
      <c r="ES56" s="32">
        <v>0</v>
      </c>
      <c r="ET56" s="32">
        <v>0</v>
      </c>
      <c r="EU56" s="32">
        <v>0</v>
      </c>
      <c r="EV56" s="32">
        <v>0</v>
      </c>
      <c r="EW56" s="32">
        <v>0</v>
      </c>
      <c r="EX56" s="32">
        <v>0</v>
      </c>
      <c r="EY56" s="32">
        <v>0</v>
      </c>
      <c r="EZ56" s="32">
        <v>0</v>
      </c>
      <c r="FA56" s="32">
        <v>0</v>
      </c>
      <c r="FB56" s="32">
        <v>0</v>
      </c>
      <c r="FC56" s="32">
        <v>0</v>
      </c>
      <c r="FD56" s="32">
        <v>0</v>
      </c>
      <c r="FE56" s="32">
        <v>0</v>
      </c>
      <c r="FF56" s="32">
        <v>0</v>
      </c>
      <c r="FG56" s="32">
        <v>0</v>
      </c>
      <c r="FH56" s="32">
        <v>0</v>
      </c>
      <c r="FI56" s="32">
        <v>0</v>
      </c>
      <c r="FJ56" s="32">
        <v>0</v>
      </c>
      <c r="FK56" s="32">
        <v>0</v>
      </c>
      <c r="FL56" s="32">
        <v>0</v>
      </c>
      <c r="FM56" s="32">
        <v>0</v>
      </c>
      <c r="FN56" s="32">
        <v>0</v>
      </c>
      <c r="FO56" s="32">
        <v>0</v>
      </c>
      <c r="FP56" s="32">
        <v>0</v>
      </c>
      <c r="FQ56" s="32">
        <v>0</v>
      </c>
      <c r="FR56" s="32">
        <v>0</v>
      </c>
      <c r="FS56" s="32">
        <v>0</v>
      </c>
      <c r="FT56" s="32">
        <v>0</v>
      </c>
      <c r="FU56" s="32">
        <v>0</v>
      </c>
      <c r="FV56" s="32">
        <v>0</v>
      </c>
      <c r="FW56" s="32">
        <v>0</v>
      </c>
      <c r="FX56" s="32">
        <v>0</v>
      </c>
      <c r="FY56" s="32">
        <v>0</v>
      </c>
      <c r="FZ56" s="32">
        <v>0</v>
      </c>
      <c r="GA56" s="32">
        <v>0</v>
      </c>
      <c r="GB56" s="32">
        <v>0</v>
      </c>
      <c r="GC56" s="32">
        <v>0</v>
      </c>
      <c r="GD56" s="32">
        <v>0</v>
      </c>
      <c r="GE56" s="32">
        <v>0</v>
      </c>
      <c r="GF56" s="32">
        <v>0</v>
      </c>
      <c r="GG56" s="32">
        <v>0</v>
      </c>
      <c r="GH56" s="32">
        <v>0</v>
      </c>
      <c r="GI56" s="32">
        <v>0</v>
      </c>
      <c r="GJ56" s="32">
        <v>0</v>
      </c>
      <c r="GK56" s="32">
        <v>0</v>
      </c>
      <c r="GL56" s="32">
        <v>0</v>
      </c>
      <c r="GM56" s="32">
        <v>0</v>
      </c>
      <c r="GN56" s="32">
        <v>0</v>
      </c>
      <c r="GO56" s="32">
        <v>0</v>
      </c>
      <c r="GP56" s="32">
        <v>0</v>
      </c>
      <c r="GQ56" s="32">
        <v>0</v>
      </c>
      <c r="GR56" s="32">
        <v>0</v>
      </c>
      <c r="GS56" s="32">
        <v>0</v>
      </c>
      <c r="GT56" s="32">
        <v>0</v>
      </c>
      <c r="GU56" s="32">
        <v>0</v>
      </c>
      <c r="GV56" s="32">
        <v>0</v>
      </c>
      <c r="GW56" s="32">
        <v>0</v>
      </c>
      <c r="GX56" s="32">
        <v>0</v>
      </c>
      <c r="GY56" s="32">
        <v>0</v>
      </c>
      <c r="GZ56" s="32">
        <v>0</v>
      </c>
      <c r="HA56" s="32">
        <v>0</v>
      </c>
      <c r="HB56" s="32">
        <v>0</v>
      </c>
      <c r="HC56" s="32">
        <v>0</v>
      </c>
      <c r="HD56" s="32">
        <v>0</v>
      </c>
      <c r="HE56" s="32">
        <v>0</v>
      </c>
      <c r="HF56" s="32">
        <v>0</v>
      </c>
      <c r="HG56" s="32">
        <v>0</v>
      </c>
      <c r="HH56" s="32">
        <v>0</v>
      </c>
      <c r="HI56" s="32">
        <v>0</v>
      </c>
      <c r="HJ56" s="32">
        <v>0</v>
      </c>
      <c r="HK56" s="32">
        <v>0</v>
      </c>
      <c r="HL56" s="32">
        <v>0</v>
      </c>
      <c r="HM56" s="32">
        <v>0</v>
      </c>
      <c r="HN56" s="32">
        <v>0</v>
      </c>
      <c r="HO56" s="32">
        <v>0</v>
      </c>
      <c r="HP56" s="32">
        <v>0</v>
      </c>
      <c r="HQ56" s="32">
        <v>0</v>
      </c>
      <c r="HR56" s="32">
        <v>0</v>
      </c>
      <c r="HS56" s="32">
        <v>0</v>
      </c>
      <c r="HT56" s="32">
        <v>0</v>
      </c>
      <c r="HU56" s="32">
        <v>0</v>
      </c>
      <c r="HV56" s="32">
        <v>0</v>
      </c>
      <c r="HW56" s="32">
        <v>0</v>
      </c>
      <c r="HX56" s="32">
        <v>0</v>
      </c>
      <c r="HY56" s="32">
        <v>0</v>
      </c>
      <c r="HZ56" s="32">
        <v>0</v>
      </c>
      <c r="IA56" s="32">
        <v>0</v>
      </c>
      <c r="IB56" s="32">
        <v>0</v>
      </c>
      <c r="IC56" s="32">
        <v>0</v>
      </c>
      <c r="ID56" s="32">
        <v>0</v>
      </c>
      <c r="IE56" s="32">
        <v>0</v>
      </c>
      <c r="IF56" s="32">
        <v>0</v>
      </c>
      <c r="IG56" s="32">
        <v>0</v>
      </c>
      <c r="IH56" s="32">
        <v>0</v>
      </c>
      <c r="II56" s="32">
        <v>0</v>
      </c>
      <c r="IJ56" s="32">
        <v>0</v>
      </c>
      <c r="IK56" s="32">
        <v>0</v>
      </c>
      <c r="IL56" s="32">
        <v>0</v>
      </c>
      <c r="IM56" s="32">
        <v>0</v>
      </c>
      <c r="IN56" s="32">
        <v>0</v>
      </c>
      <c r="IO56" s="32">
        <v>0</v>
      </c>
      <c r="IP56" s="32">
        <v>0</v>
      </c>
      <c r="IQ56" s="32">
        <v>0</v>
      </c>
      <c r="IR56" s="32">
        <v>0</v>
      </c>
      <c r="IS56" s="32">
        <v>0</v>
      </c>
      <c r="IT56" s="32">
        <v>0</v>
      </c>
    </row>
    <row r="57" spans="1:254" s="232" customFormat="1" x14ac:dyDescent="0.25">
      <c r="A57" s="231" t="s">
        <v>101</v>
      </c>
      <c r="B57" s="32">
        <v>118784.53234800001</v>
      </c>
      <c r="C57" s="32">
        <v>66354.144</v>
      </c>
      <c r="D57" s="32">
        <v>48584.294901999994</v>
      </c>
      <c r="E57" s="32">
        <v>48584.294901999987</v>
      </c>
      <c r="F57" s="32">
        <v>0</v>
      </c>
      <c r="G57" s="32">
        <v>7.2759576141834259E-12</v>
      </c>
      <c r="H57" s="32">
        <v>114938.43890199999</v>
      </c>
      <c r="I57" s="32">
        <v>233722.97125</v>
      </c>
      <c r="J57" s="32">
        <v>4572.9030000000002</v>
      </c>
      <c r="K57" s="32">
        <v>-22594.239737999982</v>
      </c>
      <c r="L57" s="32">
        <v>-22594.239737999967</v>
      </c>
      <c r="M57" s="32">
        <v>0</v>
      </c>
      <c r="N57" s="32">
        <v>-1.4551915228366852E-11</v>
      </c>
      <c r="O57" s="32">
        <v>-18021.336737999984</v>
      </c>
      <c r="P57" s="32">
        <v>215701.63451200002</v>
      </c>
      <c r="Q57" s="32">
        <v>55290.528000000006</v>
      </c>
      <c r="R57" s="32">
        <v>4000.6845439999452</v>
      </c>
      <c r="S57" s="32">
        <v>4000.6845439999402</v>
      </c>
      <c r="T57" s="32">
        <v>0</v>
      </c>
      <c r="U57" s="32">
        <v>5.0022208597511053E-12</v>
      </c>
      <c r="V57" s="32">
        <v>59291.212543999951</v>
      </c>
      <c r="W57" s="32">
        <v>274992.84705599997</v>
      </c>
      <c r="X57" s="32">
        <v>15479.562000000004</v>
      </c>
      <c r="Y57" s="32">
        <v>28736.462044000014</v>
      </c>
      <c r="Z57" s="32">
        <v>28736.462044000004</v>
      </c>
      <c r="AA57" s="32">
        <v>0</v>
      </c>
      <c r="AB57" s="32">
        <v>1.0913936421275139E-11</v>
      </c>
      <c r="AC57" s="32">
        <v>44216.02404400002</v>
      </c>
      <c r="AD57" s="32">
        <v>319208.87109999999</v>
      </c>
      <c r="AE57" s="32">
        <v>-21681.866000000005</v>
      </c>
      <c r="AF57" s="32">
        <v>36019.103332000057</v>
      </c>
      <c r="AG57" s="32">
        <v>36019.103332000035</v>
      </c>
      <c r="AH57" s="32">
        <v>0</v>
      </c>
      <c r="AI57" s="32">
        <v>2.1827872842550278E-11</v>
      </c>
      <c r="AJ57" s="32">
        <v>14337.237332000048</v>
      </c>
      <c r="AK57" s="32">
        <v>333546.10843200004</v>
      </c>
      <c r="AL57" s="32">
        <v>30854.111000000004</v>
      </c>
      <c r="AM57" s="32">
        <v>-16885.872794000054</v>
      </c>
      <c r="AN57" s="32">
        <v>-16885.872794000017</v>
      </c>
      <c r="AO57" s="32">
        <v>0</v>
      </c>
      <c r="AP57" s="32">
        <v>-3.637978807091713E-11</v>
      </c>
      <c r="AQ57" s="32">
        <v>13968.238205999951</v>
      </c>
      <c r="AR57" s="32">
        <v>347514.34663799999</v>
      </c>
      <c r="AS57" s="32">
        <v>41098.927000000003</v>
      </c>
      <c r="AT57" s="32">
        <v>15327.008093000004</v>
      </c>
      <c r="AU57" s="32">
        <v>14540.051884933335</v>
      </c>
      <c r="AV57" s="32">
        <v>0</v>
      </c>
      <c r="AW57" s="32">
        <v>786.95620806666921</v>
      </c>
      <c r="AX57" s="32">
        <v>56425.935093000007</v>
      </c>
      <c r="AY57" s="32">
        <v>403940.281731</v>
      </c>
      <c r="AZ57" s="32">
        <v>9695.2599999999984</v>
      </c>
      <c r="BA57" s="32">
        <v>8883.2007310000008</v>
      </c>
      <c r="BB57" s="32">
        <v>8883.2007310000045</v>
      </c>
      <c r="BC57" s="32">
        <v>0</v>
      </c>
      <c r="BD57" s="32">
        <v>-3.637978807091713E-12</v>
      </c>
      <c r="BE57" s="32">
        <v>18578.460730999999</v>
      </c>
      <c r="BF57" s="32">
        <v>422518.74246199999</v>
      </c>
      <c r="BG57" s="32">
        <v>-15799.728999999999</v>
      </c>
      <c r="BH57" s="32">
        <v>1239.9116719999074</v>
      </c>
      <c r="BI57" s="32">
        <v>1239.9116719999543</v>
      </c>
      <c r="BJ57" s="32">
        <v>0</v>
      </c>
      <c r="BK57" s="32">
        <v>-4.6838977141305804E-11</v>
      </c>
      <c r="BL57" s="32">
        <v>-14559.817328000092</v>
      </c>
      <c r="BM57" s="32">
        <v>407958.9251339999</v>
      </c>
      <c r="BN57" s="32">
        <v>70223.092000000004</v>
      </c>
      <c r="BO57" s="32">
        <v>-9156.9959599999129</v>
      </c>
      <c r="BP57" s="32">
        <v>-9156.9959599999929</v>
      </c>
      <c r="BQ57" s="32">
        <v>0</v>
      </c>
      <c r="BR57" s="32">
        <v>8.0035533756017685E-11</v>
      </c>
      <c r="BS57" s="32">
        <v>61066.096040000091</v>
      </c>
      <c r="BT57" s="32">
        <v>469025.02117399999</v>
      </c>
      <c r="BU57" s="32">
        <v>13203.394</v>
      </c>
      <c r="BV57" s="32">
        <v>12071.734798000049</v>
      </c>
      <c r="BW57" s="32">
        <v>12071.734798000029</v>
      </c>
      <c r="BX57" s="32">
        <v>0</v>
      </c>
      <c r="BY57" s="32">
        <v>2.0008883439004421E-11</v>
      </c>
      <c r="BZ57" s="32">
        <v>25275.128798000049</v>
      </c>
      <c r="CA57" s="32">
        <v>494300.14997200004</v>
      </c>
      <c r="CB57" s="32">
        <v>3092.9349999999995</v>
      </c>
      <c r="CC57" s="32">
        <v>30523.312434999913</v>
      </c>
      <c r="CD57" s="32">
        <v>30523.312434999985</v>
      </c>
      <c r="CE57" s="32">
        <v>0</v>
      </c>
      <c r="CF57" s="32">
        <v>-7.2759576141834259E-11</v>
      </c>
      <c r="CG57" s="32">
        <v>33616.24743499991</v>
      </c>
      <c r="CH57" s="32">
        <v>527916.39740699995</v>
      </c>
      <c r="CI57" s="32">
        <v>-22430.110000000004</v>
      </c>
      <c r="CJ57" s="32">
        <v>-22607.06275100003</v>
      </c>
      <c r="CK57" s="32">
        <v>-22607.062751000019</v>
      </c>
      <c r="CL57" s="32">
        <v>0</v>
      </c>
      <c r="CM57" s="32">
        <v>-1.0913936421275139E-11</v>
      </c>
      <c r="CN57" s="32">
        <v>-45037.172751000035</v>
      </c>
      <c r="CO57" s="32">
        <v>482879.22465599992</v>
      </c>
      <c r="CP57" s="32">
        <v>1271.4199999999983</v>
      </c>
      <c r="CQ57" s="32">
        <v>-13321.74639599993</v>
      </c>
      <c r="CR57" s="32">
        <v>-13321.746395999948</v>
      </c>
      <c r="CS57" s="32">
        <v>0</v>
      </c>
      <c r="CT57" s="32">
        <v>1.8189894035458565E-11</v>
      </c>
      <c r="CU57" s="32">
        <v>-12050.326395999931</v>
      </c>
      <c r="CV57" s="32">
        <v>470828.89825999999</v>
      </c>
      <c r="CW57" s="32">
        <v>-34471.645000000004</v>
      </c>
      <c r="CX57" s="32">
        <v>34469.22989599999</v>
      </c>
      <c r="CY57" s="32">
        <v>34469.229896000004</v>
      </c>
      <c r="CZ57" s="32">
        <v>0</v>
      </c>
      <c r="DA57" s="32">
        <v>-1.4551915228366852E-11</v>
      </c>
      <c r="DB57" s="32">
        <v>-2.415104000014253</v>
      </c>
      <c r="DC57" s="32">
        <v>470826.48315599997</v>
      </c>
      <c r="DD57" s="32">
        <v>116075.19899999999</v>
      </c>
      <c r="DE57" s="32">
        <v>-10432.025675999961</v>
      </c>
      <c r="DF57" s="32">
        <v>-10432.025675999983</v>
      </c>
      <c r="DG57" s="32">
        <v>0</v>
      </c>
      <c r="DH57" s="32">
        <v>2.1827872842550278E-11</v>
      </c>
      <c r="DI57" s="32">
        <v>105643.17332400003</v>
      </c>
      <c r="DJ57" s="32">
        <v>576469.65648000001</v>
      </c>
      <c r="DK57" s="32">
        <v>-5353.4999999999936</v>
      </c>
      <c r="DL57" s="32">
        <v>-8892.3882350000858</v>
      </c>
      <c r="DM57" s="32">
        <v>-8892.3882350000677</v>
      </c>
      <c r="DN57" s="32">
        <v>0</v>
      </c>
      <c r="DO57" s="32">
        <v>-1.8189894035458565E-11</v>
      </c>
      <c r="DP57" s="32">
        <v>-14245.888235000079</v>
      </c>
      <c r="DQ57" s="32">
        <v>562223.76824499993</v>
      </c>
      <c r="DR57" s="32">
        <v>-2503.8389999999977</v>
      </c>
      <c r="DS57" s="32">
        <v>-19671.971146999898</v>
      </c>
      <c r="DT57" s="32">
        <v>-19671.971146999982</v>
      </c>
      <c r="DU57" s="32">
        <v>0</v>
      </c>
      <c r="DV57" s="32">
        <v>8.3673512563109398E-11</v>
      </c>
      <c r="DW57" s="32">
        <v>-22175.810146999895</v>
      </c>
      <c r="DX57" s="32">
        <v>540047.95809800003</v>
      </c>
      <c r="DY57" s="32">
        <v>23420.561000000002</v>
      </c>
      <c r="DZ57" s="32">
        <v>-47205.342565000014</v>
      </c>
      <c r="EA57" s="32">
        <v>-47609.523507608683</v>
      </c>
      <c r="EB57" s="32">
        <v>404.180942608696</v>
      </c>
      <c r="EC57" s="32">
        <v>-2.6716406864579767E-11</v>
      </c>
      <c r="ED57" s="32">
        <v>-23784.781565000012</v>
      </c>
      <c r="EE57" s="32">
        <v>516263.17653300002</v>
      </c>
      <c r="EF57" s="32">
        <v>89615.826000000015</v>
      </c>
      <c r="EG57" s="32">
        <v>-6570.7701330000564</v>
      </c>
      <c r="EH57" s="32">
        <v>-5867.2135998478389</v>
      </c>
      <c r="EI57" s="32">
        <v>-703.55653315217535</v>
      </c>
      <c r="EJ57" s="32">
        <v>-4.2177816794719547E-11</v>
      </c>
      <c r="EK57" s="32">
        <v>83045.055866999959</v>
      </c>
      <c r="EL57" s="32">
        <v>599308.23239999998</v>
      </c>
      <c r="EM57" s="32">
        <v>-21227.427</v>
      </c>
      <c r="EN57" s="32">
        <v>121324.02060000013</v>
      </c>
      <c r="EO57" s="32">
        <v>114108.89205494511</v>
      </c>
      <c r="EP57" s="32">
        <v>7215.128545054954</v>
      </c>
      <c r="EQ57" s="32">
        <v>6.6393113229423761E-11</v>
      </c>
      <c r="ER57" s="32">
        <v>100096.59360000014</v>
      </c>
      <c r="ES57" s="32">
        <v>699404.82600000012</v>
      </c>
      <c r="ET57" s="32">
        <v>91591.619000000006</v>
      </c>
      <c r="EU57" s="32">
        <v>-29868.362000000256</v>
      </c>
      <c r="EV57" s="32">
        <v>-30325.905623077022</v>
      </c>
      <c r="EW57" s="32">
        <v>457.54362307692361</v>
      </c>
      <c r="EX57" s="32">
        <v>-1.5722889656899497E-10</v>
      </c>
      <c r="EY57" s="32">
        <v>61723.25699999975</v>
      </c>
      <c r="EZ57" s="32">
        <v>761128.08299999987</v>
      </c>
      <c r="FA57" s="32">
        <v>-62930.671999999991</v>
      </c>
      <c r="FB57" s="32">
        <v>52459.210400000069</v>
      </c>
      <c r="FC57" s="32">
        <v>52238.413573913036</v>
      </c>
      <c r="FD57" s="32">
        <v>303.59563586956563</v>
      </c>
      <c r="FE57" s="32">
        <v>-82.798809782532658</v>
      </c>
      <c r="FF57" s="32">
        <v>-10471.461599999922</v>
      </c>
      <c r="FG57" s="32">
        <v>750656.62139999995</v>
      </c>
      <c r="FH57" s="32">
        <v>69805.554999999993</v>
      </c>
      <c r="FI57" s="32">
        <v>3261.7453999999561</v>
      </c>
      <c r="FJ57" s="32">
        <v>5099.1536717392009</v>
      </c>
      <c r="FK57" s="32">
        <v>-1837.4082717391311</v>
      </c>
      <c r="FL57" s="32">
        <v>-1.1368683772161603E-10</v>
      </c>
      <c r="FM57" s="32">
        <v>73067.300399999949</v>
      </c>
      <c r="FN57" s="32">
        <v>823723.92179999989</v>
      </c>
      <c r="FO57" s="32">
        <v>-44859.237000000001</v>
      </c>
      <c r="FP57" s="32">
        <v>-24988.30279999991</v>
      </c>
      <c r="FQ57" s="32">
        <v>-19869.903210000022</v>
      </c>
      <c r="FR57" s="32">
        <v>-5118.3995900000054</v>
      </c>
      <c r="FS57" s="32">
        <v>1.1732481652870774E-10</v>
      </c>
      <c r="FT57" s="32">
        <v>-69847.539799999911</v>
      </c>
      <c r="FU57" s="32">
        <v>753876.38199999998</v>
      </c>
      <c r="FV57" s="32">
        <v>34987.183000000005</v>
      </c>
      <c r="FW57" s="32">
        <v>-18198.049599999955</v>
      </c>
      <c r="FX57" s="32">
        <v>-16956.45277032963</v>
      </c>
      <c r="FY57" s="32">
        <v>-1241.5968296703315</v>
      </c>
      <c r="FZ57" s="32">
        <v>6.5938365878537297E-12</v>
      </c>
      <c r="GA57" s="32">
        <v>16789.13340000005</v>
      </c>
      <c r="GB57" s="32">
        <v>770665.51540000003</v>
      </c>
      <c r="GC57" s="32">
        <v>12391.287999999993</v>
      </c>
      <c r="GD57" s="32">
        <v>-20166.147400000067</v>
      </c>
      <c r="GE57" s="32">
        <v>-19654.837759782578</v>
      </c>
      <c r="GF57" s="32">
        <v>-511.3096402173918</v>
      </c>
      <c r="GG57" s="32">
        <v>-9.6974872576538473E-11</v>
      </c>
      <c r="GH57" s="32">
        <v>-7774.8594000000739</v>
      </c>
      <c r="GI57" s="32">
        <v>762890.65599999996</v>
      </c>
      <c r="GJ57" s="32">
        <v>64342.496000000006</v>
      </c>
      <c r="GK57" s="32">
        <v>16781.634200000124</v>
      </c>
      <c r="GL57" s="32">
        <v>20810.411201087001</v>
      </c>
      <c r="GM57" s="32">
        <v>-4028.7770010869494</v>
      </c>
      <c r="GN57" s="32">
        <v>7.2304828790947795E-11</v>
      </c>
      <c r="GO57" s="32">
        <v>81124.130200000131</v>
      </c>
      <c r="GP57" s="32">
        <v>844014.78620000009</v>
      </c>
      <c r="GQ57" s="32">
        <v>-76548.777999999991</v>
      </c>
      <c r="GR57" s="32">
        <v>54830.720999999845</v>
      </c>
      <c r="GS57" s="32">
        <v>57714.7242655554</v>
      </c>
      <c r="GT57" s="32">
        <v>-2884.0032655555574</v>
      </c>
      <c r="GU57" s="32">
        <v>0</v>
      </c>
      <c r="GV57" s="32">
        <v>-21718.057000000146</v>
      </c>
      <c r="GW57" s="32">
        <v>822296.72919999994</v>
      </c>
      <c r="GX57" s="32">
        <v>-146508.53900000002</v>
      </c>
      <c r="GY57" s="32">
        <v>-8717.9603999999526</v>
      </c>
      <c r="GZ57" s="32">
        <v>-10180.705399999955</v>
      </c>
      <c r="HA57" s="32">
        <v>1462.7449999999999</v>
      </c>
      <c r="HB57" s="32">
        <v>2.7284841053187847E-12</v>
      </c>
      <c r="HC57" s="32">
        <v>-155226.49939999997</v>
      </c>
      <c r="HD57" s="32">
        <v>667070.22979999997</v>
      </c>
      <c r="HE57" s="32">
        <v>53740.501999999993</v>
      </c>
      <c r="HF57" s="32">
        <v>154349.00340000016</v>
      </c>
      <c r="HG57" s="32">
        <v>152495.13407433417</v>
      </c>
      <c r="HH57" s="32">
        <v>1853.8693256659999</v>
      </c>
      <c r="HI57" s="32">
        <v>-1.0004441719502211E-11</v>
      </c>
      <c r="HJ57" s="32">
        <v>208089.50540000014</v>
      </c>
      <c r="HK57" s="32">
        <v>875159.73520000011</v>
      </c>
      <c r="HL57" s="32">
        <v>148102.83099999998</v>
      </c>
      <c r="HM57" s="32">
        <v>18723.122200000013</v>
      </c>
      <c r="HN57" s="32">
        <v>14993.124999999918</v>
      </c>
      <c r="HO57" s="32">
        <v>3729.9972000000002</v>
      </c>
      <c r="HP57" s="32">
        <v>9.4132701633498073E-11</v>
      </c>
      <c r="HQ57" s="32">
        <v>166825.95319999999</v>
      </c>
      <c r="HR57" s="32">
        <v>1041985.6884000001</v>
      </c>
      <c r="HS57" s="32">
        <v>113984.32699999998</v>
      </c>
      <c r="HT57" s="32">
        <v>10092.932800000141</v>
      </c>
      <c r="HU57" s="32">
        <v>6326.3670000001175</v>
      </c>
      <c r="HV57" s="32">
        <v>3766.5658000000003</v>
      </c>
      <c r="HW57" s="32">
        <v>2.2737367544323206E-11</v>
      </c>
      <c r="HX57" s="32">
        <v>124077.25980000012</v>
      </c>
      <c r="HY57" s="32">
        <v>1166062.9482000002</v>
      </c>
      <c r="HZ57" s="32">
        <v>264829.80099999998</v>
      </c>
      <c r="IA57" s="32">
        <v>-3729.9969999999739</v>
      </c>
      <c r="IB57" s="32">
        <v>-4534.5062000000562</v>
      </c>
      <c r="IC57" s="32">
        <v>804.50920000000008</v>
      </c>
      <c r="ID57" s="32">
        <v>8.219558367272839E-11</v>
      </c>
      <c r="IE57" s="32">
        <v>261099.804</v>
      </c>
      <c r="IF57" s="32">
        <v>1427162.7522000002</v>
      </c>
      <c r="IG57" s="32">
        <v>24610.667999999991</v>
      </c>
      <c r="IH57" s="32">
        <v>841.07760000003327</v>
      </c>
      <c r="II57" s="32">
        <v>-4644.2123999999458</v>
      </c>
      <c r="IJ57" s="32">
        <v>5485.2900000000009</v>
      </c>
      <c r="IK57" s="32">
        <v>-2.1827872842550278E-11</v>
      </c>
      <c r="IL57" s="32">
        <v>25451.745600000024</v>
      </c>
      <c r="IM57" s="32">
        <v>1452614.4978000002</v>
      </c>
      <c r="IN57" s="32">
        <v>14211.080000000009</v>
      </c>
      <c r="IO57" s="32">
        <v>72031.358199999726</v>
      </c>
      <c r="IP57" s="32">
        <v>67420.495299999893</v>
      </c>
      <c r="IQ57" s="32">
        <v>4610.8629000000001</v>
      </c>
      <c r="IR57" s="32">
        <v>-1.673470251262188E-10</v>
      </c>
      <c r="IS57" s="32">
        <v>86242.438199999742</v>
      </c>
      <c r="IT57" s="32">
        <v>1538856.936</v>
      </c>
    </row>
    <row r="58" spans="1:254" s="232" customFormat="1" x14ac:dyDescent="0.25">
      <c r="A58" s="88" t="s">
        <v>102</v>
      </c>
      <c r="B58" s="32">
        <v>14365.154516000001</v>
      </c>
      <c r="C58" s="32">
        <v>93.95</v>
      </c>
      <c r="D58" s="32">
        <v>6897.1268589999991</v>
      </c>
      <c r="E58" s="32">
        <v>6897.1268589999991</v>
      </c>
      <c r="F58" s="32">
        <v>0</v>
      </c>
      <c r="G58" s="32">
        <v>0</v>
      </c>
      <c r="H58" s="32">
        <v>6991.0768589999989</v>
      </c>
      <c r="I58" s="32">
        <v>21356.231374999999</v>
      </c>
      <c r="J58" s="32">
        <v>105.529</v>
      </c>
      <c r="K58" s="32">
        <v>-2400.8306689999968</v>
      </c>
      <c r="L58" s="32">
        <v>-2400.8306689999986</v>
      </c>
      <c r="M58" s="32">
        <v>0</v>
      </c>
      <c r="N58" s="32">
        <v>1.8189894035458565E-12</v>
      </c>
      <c r="O58" s="32">
        <v>-2295.3016689999968</v>
      </c>
      <c r="P58" s="32">
        <v>19060.929706000003</v>
      </c>
      <c r="Q58" s="32">
        <v>2524.4279999999999</v>
      </c>
      <c r="R58" s="32">
        <v>-273.08914600000207</v>
      </c>
      <c r="S58" s="32">
        <v>-273.08914600000026</v>
      </c>
      <c r="T58" s="32">
        <v>0</v>
      </c>
      <c r="U58" s="32">
        <v>-1.8189894035458565E-12</v>
      </c>
      <c r="V58" s="32">
        <v>2251.3388539999978</v>
      </c>
      <c r="W58" s="32">
        <v>21312.26856</v>
      </c>
      <c r="X58" s="32">
        <v>135.55700000000002</v>
      </c>
      <c r="Y58" s="32">
        <v>920.79608399999847</v>
      </c>
      <c r="Z58" s="32">
        <v>920.79608399999893</v>
      </c>
      <c r="AA58" s="32">
        <v>0</v>
      </c>
      <c r="AB58" s="32">
        <v>-4.5474735088646412E-13</v>
      </c>
      <c r="AC58" s="32">
        <v>1056.3530839999985</v>
      </c>
      <c r="AD58" s="32">
        <v>22368.621643999999</v>
      </c>
      <c r="AE58" s="32">
        <v>79.179000000000002</v>
      </c>
      <c r="AF58" s="32">
        <v>6129.8803960000041</v>
      </c>
      <c r="AG58" s="32">
        <v>6129.8803960000032</v>
      </c>
      <c r="AH58" s="32">
        <v>0</v>
      </c>
      <c r="AI58" s="32">
        <v>9.0949470177292824E-13</v>
      </c>
      <c r="AJ58" s="32">
        <v>6209.0593960000042</v>
      </c>
      <c r="AK58" s="32">
        <v>28577.681040000003</v>
      </c>
      <c r="AL58" s="32">
        <v>-2343.5309999999999</v>
      </c>
      <c r="AM58" s="32">
        <v>310.35877199999686</v>
      </c>
      <c r="AN58" s="32">
        <v>310.35877199999777</v>
      </c>
      <c r="AO58" s="32">
        <v>0</v>
      </c>
      <c r="AP58" s="32">
        <v>-9.0949470177292824E-13</v>
      </c>
      <c r="AQ58" s="32">
        <v>-2033.1722280000031</v>
      </c>
      <c r="AR58" s="32">
        <v>26544.508812</v>
      </c>
      <c r="AS58" s="32">
        <v>-74.45</v>
      </c>
      <c r="AT58" s="32">
        <v>1851.6249349999991</v>
      </c>
      <c r="AU58" s="32">
        <v>1064.6687269333327</v>
      </c>
      <c r="AV58" s="32">
        <v>0</v>
      </c>
      <c r="AW58" s="32">
        <v>786.95620806666648</v>
      </c>
      <c r="AX58" s="32">
        <v>1777.1749349999991</v>
      </c>
      <c r="AY58" s="32">
        <v>28321.683746999999</v>
      </c>
      <c r="AZ58" s="32">
        <v>-211.31199999999998</v>
      </c>
      <c r="BA58" s="32">
        <v>-2496.5835109999989</v>
      </c>
      <c r="BB58" s="32">
        <v>-2496.5835109999994</v>
      </c>
      <c r="BC58" s="32">
        <v>0</v>
      </c>
      <c r="BD58" s="32">
        <v>4.5474735088646412E-13</v>
      </c>
      <c r="BE58" s="32">
        <v>-2707.8955109999988</v>
      </c>
      <c r="BF58" s="32">
        <v>25613.788236</v>
      </c>
      <c r="BG58" s="32">
        <v>-135.06099999999998</v>
      </c>
      <c r="BH58" s="32">
        <v>2063.8279820000012</v>
      </c>
      <c r="BI58" s="32">
        <v>2063.8279820000002</v>
      </c>
      <c r="BJ58" s="32">
        <v>0</v>
      </c>
      <c r="BK58" s="32">
        <v>9.0949470177292824E-13</v>
      </c>
      <c r="BL58" s="32">
        <v>1928.766982000001</v>
      </c>
      <c r="BM58" s="32">
        <v>27542.555218000001</v>
      </c>
      <c r="BN58" s="32">
        <v>0</v>
      </c>
      <c r="BO58" s="32">
        <v>-999.87832000000344</v>
      </c>
      <c r="BP58" s="32">
        <v>-999.87832000000321</v>
      </c>
      <c r="BQ58" s="32">
        <v>0</v>
      </c>
      <c r="BR58" s="32">
        <v>-2.2737367544323206E-13</v>
      </c>
      <c r="BS58" s="32">
        <v>-999.87832000000344</v>
      </c>
      <c r="BT58" s="32">
        <v>26542.676897999998</v>
      </c>
      <c r="BU58" s="32">
        <v>-129.59700000000004</v>
      </c>
      <c r="BV58" s="32">
        <v>1327.9844260000011</v>
      </c>
      <c r="BW58" s="32">
        <v>1327.9844260000027</v>
      </c>
      <c r="BX58" s="32">
        <v>0</v>
      </c>
      <c r="BY58" s="32">
        <v>-1.5916157281026244E-12</v>
      </c>
      <c r="BZ58" s="32">
        <v>1198.3874260000011</v>
      </c>
      <c r="CA58" s="32">
        <v>27741.064323999999</v>
      </c>
      <c r="CB58" s="32">
        <v>247.649</v>
      </c>
      <c r="CC58" s="32">
        <v>1790.6102789999982</v>
      </c>
      <c r="CD58" s="32">
        <v>1790.6102789999991</v>
      </c>
      <c r="CE58" s="32">
        <v>0</v>
      </c>
      <c r="CF58" s="32">
        <v>-9.0949470177292824E-13</v>
      </c>
      <c r="CG58" s="32">
        <v>2038.2592789999981</v>
      </c>
      <c r="CH58" s="32">
        <v>29779.323602999997</v>
      </c>
      <c r="CI58" s="32">
        <v>-1421.7159999999999</v>
      </c>
      <c r="CJ58" s="32">
        <v>-805.4618689999993</v>
      </c>
      <c r="CK58" s="32">
        <v>-805.46186900000043</v>
      </c>
      <c r="CL58" s="32">
        <v>0</v>
      </c>
      <c r="CM58" s="32">
        <v>1.1368683772161603E-12</v>
      </c>
      <c r="CN58" s="32">
        <v>-2227.1778689999992</v>
      </c>
      <c r="CO58" s="32">
        <v>27552.145733999998</v>
      </c>
      <c r="CP58" s="32">
        <v>0</v>
      </c>
      <c r="CQ58" s="32">
        <v>-1729.6241139999984</v>
      </c>
      <c r="CR58" s="32">
        <v>-1729.6241139999984</v>
      </c>
      <c r="CS58" s="32">
        <v>0</v>
      </c>
      <c r="CT58" s="32">
        <v>0</v>
      </c>
      <c r="CU58" s="32">
        <v>-1729.6241139999984</v>
      </c>
      <c r="CV58" s="32">
        <v>25822.52162</v>
      </c>
      <c r="CW58" s="32">
        <v>0</v>
      </c>
      <c r="CX58" s="32">
        <v>721.24813600000198</v>
      </c>
      <c r="CY58" s="32">
        <v>721.24813600000198</v>
      </c>
      <c r="CZ58" s="32">
        <v>0</v>
      </c>
      <c r="DA58" s="32">
        <v>0</v>
      </c>
      <c r="DB58" s="32">
        <v>721.24813600000198</v>
      </c>
      <c r="DC58" s="32">
        <v>26543.769756000002</v>
      </c>
      <c r="DD58" s="32">
        <v>27.933</v>
      </c>
      <c r="DE58" s="32">
        <v>1171.9377719999984</v>
      </c>
      <c r="DF58" s="32">
        <v>1171.9377719999984</v>
      </c>
      <c r="DG58" s="32">
        <v>0</v>
      </c>
      <c r="DH58" s="32">
        <v>0</v>
      </c>
      <c r="DI58" s="32">
        <v>1199.8707719999984</v>
      </c>
      <c r="DJ58" s="32">
        <v>27743.640528</v>
      </c>
      <c r="DK58" s="32">
        <v>27.161000000000001</v>
      </c>
      <c r="DL58" s="32">
        <v>213.68012699999969</v>
      </c>
      <c r="DM58" s="32">
        <v>213.68012699999969</v>
      </c>
      <c r="DN58" s="32">
        <v>0</v>
      </c>
      <c r="DO58" s="32">
        <v>0</v>
      </c>
      <c r="DP58" s="32">
        <v>240.84112699999969</v>
      </c>
      <c r="DQ58" s="32">
        <v>27984.481655</v>
      </c>
      <c r="DR58" s="32">
        <v>26.5</v>
      </c>
      <c r="DS58" s="32">
        <v>929.03683699999965</v>
      </c>
      <c r="DT58" s="32">
        <v>929.03683699999965</v>
      </c>
      <c r="DU58" s="32">
        <v>0</v>
      </c>
      <c r="DV58" s="32">
        <v>0</v>
      </c>
      <c r="DW58" s="32">
        <v>955.53683699999965</v>
      </c>
      <c r="DX58" s="32">
        <v>28940.018491999999</v>
      </c>
      <c r="DY58" s="32">
        <v>51.503</v>
      </c>
      <c r="DZ58" s="32">
        <v>-597.88968099999636</v>
      </c>
      <c r="EA58" s="32">
        <v>-623.15098991303989</v>
      </c>
      <c r="EB58" s="32">
        <v>0</v>
      </c>
      <c r="EC58" s="32">
        <v>25.261308913043536</v>
      </c>
      <c r="ED58" s="32">
        <v>-546.38668099999632</v>
      </c>
      <c r="EE58" s="32">
        <v>28393.631811000003</v>
      </c>
      <c r="EF58" s="32">
        <v>656.01900000000001</v>
      </c>
      <c r="EG58" s="32">
        <v>-176.173011000006</v>
      </c>
      <c r="EH58" s="32">
        <v>-176.17301100000509</v>
      </c>
      <c r="EI58" s="32">
        <v>0</v>
      </c>
      <c r="EJ58" s="32">
        <v>-9.0949470177292824E-13</v>
      </c>
      <c r="EK58" s="32">
        <v>479.84598899999401</v>
      </c>
      <c r="EL58" s="32">
        <v>28873.477799999997</v>
      </c>
      <c r="EM58" s="32">
        <v>172.17600000000002</v>
      </c>
      <c r="EN58" s="32">
        <v>7827.1572000000042</v>
      </c>
      <c r="EO58" s="32">
        <v>7827.1572000000042</v>
      </c>
      <c r="EP58" s="32">
        <v>0</v>
      </c>
      <c r="EQ58" s="32">
        <v>0</v>
      </c>
      <c r="ER58" s="32">
        <v>7999.3332000000046</v>
      </c>
      <c r="ES58" s="32">
        <v>36872.811000000002</v>
      </c>
      <c r="ET58" s="32">
        <v>0</v>
      </c>
      <c r="EU58" s="32">
        <v>1297.0349999999962</v>
      </c>
      <c r="EV58" s="32">
        <v>1297.0349999999989</v>
      </c>
      <c r="EW58" s="32">
        <v>0</v>
      </c>
      <c r="EX58" s="32">
        <v>-2.7284841053187847E-12</v>
      </c>
      <c r="EY58" s="32">
        <v>1297.0349999999962</v>
      </c>
      <c r="EZ58" s="32">
        <v>38169.845999999998</v>
      </c>
      <c r="FA58" s="32">
        <v>551.56799999999998</v>
      </c>
      <c r="FB58" s="32">
        <v>5141.8810000000003</v>
      </c>
      <c r="FC58" s="32">
        <v>5141.8810000000003</v>
      </c>
      <c r="FD58" s="32">
        <v>0</v>
      </c>
      <c r="FE58" s="32">
        <v>0</v>
      </c>
      <c r="FF58" s="32">
        <v>5693.4490000000005</v>
      </c>
      <c r="FG58" s="32">
        <v>43863.294999999998</v>
      </c>
      <c r="FH58" s="32">
        <v>1018.323</v>
      </c>
      <c r="FI58" s="32">
        <v>-94.651600000000712</v>
      </c>
      <c r="FJ58" s="32">
        <v>-94.651600000001395</v>
      </c>
      <c r="FK58" s="32">
        <v>0</v>
      </c>
      <c r="FL58" s="32">
        <v>6.8212102632969618E-13</v>
      </c>
      <c r="FM58" s="32">
        <v>923.67139999999927</v>
      </c>
      <c r="FN58" s="32">
        <v>44786.966399999998</v>
      </c>
      <c r="FO58" s="32">
        <v>194.56899999999999</v>
      </c>
      <c r="FP58" s="32">
        <v>-5189.3550000000005</v>
      </c>
      <c r="FQ58" s="32">
        <v>-5189.3549999999996</v>
      </c>
      <c r="FR58" s="32">
        <v>0</v>
      </c>
      <c r="FS58" s="32">
        <v>-9.0949470177292824E-13</v>
      </c>
      <c r="FT58" s="32">
        <v>-4994.7860000000001</v>
      </c>
      <c r="FU58" s="32">
        <v>39792.180399999997</v>
      </c>
      <c r="FV58" s="32">
        <v>190.679</v>
      </c>
      <c r="FW58" s="32">
        <v>890.29580000000362</v>
      </c>
      <c r="FX58" s="32">
        <v>890.29580000000135</v>
      </c>
      <c r="FY58" s="32">
        <v>0</v>
      </c>
      <c r="FZ58" s="32">
        <v>2.2737367544323206E-12</v>
      </c>
      <c r="GA58" s="32">
        <v>1080.9748000000036</v>
      </c>
      <c r="GB58" s="32">
        <v>40873.155200000001</v>
      </c>
      <c r="GC58" s="32">
        <v>0</v>
      </c>
      <c r="GD58" s="32">
        <v>-1593.8271999999997</v>
      </c>
      <c r="GE58" s="32">
        <v>-1593.8272000000024</v>
      </c>
      <c r="GF58" s="32">
        <v>0</v>
      </c>
      <c r="GG58" s="32">
        <v>2.7284841053187847E-12</v>
      </c>
      <c r="GH58" s="32">
        <v>-1593.8271999999997</v>
      </c>
      <c r="GI58" s="32">
        <v>39279.328000000001</v>
      </c>
      <c r="GJ58" s="32">
        <v>745.29200000000003</v>
      </c>
      <c r="GK58" s="32">
        <v>2474.8156000000031</v>
      </c>
      <c r="GL58" s="32">
        <v>2474.8156000000045</v>
      </c>
      <c r="GM58" s="32">
        <v>0</v>
      </c>
      <c r="GN58" s="32">
        <v>-1.3642420526593924E-12</v>
      </c>
      <c r="GO58" s="32">
        <v>3220.107600000003</v>
      </c>
      <c r="GP58" s="32">
        <v>42499.435600000004</v>
      </c>
      <c r="GQ58" s="32">
        <v>0</v>
      </c>
      <c r="GR58" s="32">
        <v>6239.2277999999933</v>
      </c>
      <c r="GS58" s="32">
        <v>6239.2277999999933</v>
      </c>
      <c r="GT58" s="32">
        <v>0</v>
      </c>
      <c r="GU58" s="32">
        <v>0</v>
      </c>
      <c r="GV58" s="32">
        <v>6239.2277999999933</v>
      </c>
      <c r="GW58" s="32">
        <v>48738.663399999998</v>
      </c>
      <c r="GX58" s="32">
        <v>58.51</v>
      </c>
      <c r="GY58" s="32">
        <v>-2545.1764999999996</v>
      </c>
      <c r="GZ58" s="32">
        <v>-2545.1765000000005</v>
      </c>
      <c r="HA58" s="32">
        <v>0</v>
      </c>
      <c r="HB58" s="32">
        <v>9.0949470177292824E-13</v>
      </c>
      <c r="HC58" s="32">
        <v>-2486.6664999999994</v>
      </c>
      <c r="HD58" s="32">
        <v>46251.996899999998</v>
      </c>
      <c r="HE58" s="32">
        <v>0</v>
      </c>
      <c r="HF58" s="32">
        <v>6041.1011000000071</v>
      </c>
      <c r="HG58" s="32">
        <v>6041.1011000000108</v>
      </c>
      <c r="HH58" s="32">
        <v>0</v>
      </c>
      <c r="HI58" s="32">
        <v>-3.637978807091713E-12</v>
      </c>
      <c r="HJ58" s="32">
        <v>6041.1011000000071</v>
      </c>
      <c r="HK58" s="32">
        <v>52293.098000000005</v>
      </c>
      <c r="HL58" s="32">
        <v>0</v>
      </c>
      <c r="HM58" s="32">
        <v>4936.7610000000059</v>
      </c>
      <c r="HN58" s="32">
        <v>4936.7610000000004</v>
      </c>
      <c r="HO58" s="32">
        <v>0</v>
      </c>
      <c r="HP58" s="32">
        <v>5.4569682106375694E-12</v>
      </c>
      <c r="HQ58" s="32">
        <v>4936.7610000000059</v>
      </c>
      <c r="HR58" s="32">
        <v>57229.859000000011</v>
      </c>
      <c r="HS58" s="32">
        <v>0</v>
      </c>
      <c r="HT58" s="32">
        <v>5156.1725999999981</v>
      </c>
      <c r="HU58" s="32">
        <v>5156.172599999999</v>
      </c>
      <c r="HV58" s="32">
        <v>0</v>
      </c>
      <c r="HW58" s="32">
        <v>-9.0949470177292824E-13</v>
      </c>
      <c r="HX58" s="32">
        <v>5156.1725999999981</v>
      </c>
      <c r="HY58" s="32">
        <v>62386.031600000009</v>
      </c>
      <c r="HZ58" s="32">
        <v>0</v>
      </c>
      <c r="IA58" s="32">
        <v>-1864.998599999999</v>
      </c>
      <c r="IB58" s="32">
        <v>-1864.9985999999972</v>
      </c>
      <c r="IC58" s="32">
        <v>0</v>
      </c>
      <c r="ID58" s="32">
        <v>-1.8189894035458565E-12</v>
      </c>
      <c r="IE58" s="32">
        <v>-1864.998599999999</v>
      </c>
      <c r="IF58" s="32">
        <v>60521.03300000001</v>
      </c>
      <c r="IG58" s="32">
        <v>0</v>
      </c>
      <c r="IH58" s="32">
        <v>-1097.0580000000045</v>
      </c>
      <c r="II58" s="32">
        <v>-1097.0580000000009</v>
      </c>
      <c r="IJ58" s="32">
        <v>0</v>
      </c>
      <c r="IK58" s="32">
        <v>-3.637978807091713E-12</v>
      </c>
      <c r="IL58" s="32">
        <v>-1097.0580000000045</v>
      </c>
      <c r="IM58" s="32">
        <v>59423.975000000006</v>
      </c>
      <c r="IN58" s="32">
        <v>0</v>
      </c>
      <c r="IO58" s="32">
        <v>8906.3625999999931</v>
      </c>
      <c r="IP58" s="32">
        <v>8906.3625999999931</v>
      </c>
      <c r="IQ58" s="32">
        <v>0</v>
      </c>
      <c r="IR58" s="32">
        <v>0</v>
      </c>
      <c r="IS58" s="32">
        <v>8906.3625999999931</v>
      </c>
      <c r="IT58" s="32">
        <v>68330.337599999999</v>
      </c>
    </row>
    <row r="59" spans="1:254" s="232" customFormat="1" x14ac:dyDescent="0.25">
      <c r="A59" s="89" t="s">
        <v>103</v>
      </c>
      <c r="B59" s="32">
        <v>14365.154516000001</v>
      </c>
      <c r="C59" s="32">
        <v>93.95</v>
      </c>
      <c r="D59" s="32">
        <v>6897.1268589999991</v>
      </c>
      <c r="E59" s="32">
        <v>6897.1268589999991</v>
      </c>
      <c r="F59" s="32">
        <v>0</v>
      </c>
      <c r="G59" s="32">
        <v>0</v>
      </c>
      <c r="H59" s="32">
        <v>6991.0768589999989</v>
      </c>
      <c r="I59" s="32">
        <v>21356.231374999999</v>
      </c>
      <c r="J59" s="32">
        <v>41.831000000000003</v>
      </c>
      <c r="K59" s="32">
        <v>-2400.1787429999986</v>
      </c>
      <c r="L59" s="32">
        <v>-2400.1787429999986</v>
      </c>
      <c r="M59" s="32">
        <v>0</v>
      </c>
      <c r="N59" s="32">
        <v>0</v>
      </c>
      <c r="O59" s="32">
        <v>-2358.3477429999984</v>
      </c>
      <c r="P59" s="32">
        <v>18997.883632000001</v>
      </c>
      <c r="Q59" s="32">
        <v>0</v>
      </c>
      <c r="R59" s="32">
        <v>-247.39280800000051</v>
      </c>
      <c r="S59" s="32">
        <v>-247.39280800000051</v>
      </c>
      <c r="T59" s="32">
        <v>0</v>
      </c>
      <c r="U59" s="32">
        <v>0</v>
      </c>
      <c r="V59" s="32">
        <v>-247.39280800000051</v>
      </c>
      <c r="W59" s="32">
        <v>18750.490824</v>
      </c>
      <c r="X59" s="32">
        <v>0</v>
      </c>
      <c r="Y59" s="32">
        <v>834.05344799999875</v>
      </c>
      <c r="Z59" s="32">
        <v>834.05344799999875</v>
      </c>
      <c r="AA59" s="32">
        <v>0</v>
      </c>
      <c r="AB59" s="32">
        <v>0</v>
      </c>
      <c r="AC59" s="32">
        <v>834.05344799999875</v>
      </c>
      <c r="AD59" s="32">
        <v>19584.544271999999</v>
      </c>
      <c r="AE59" s="32">
        <v>0</v>
      </c>
      <c r="AF59" s="32">
        <v>5348.826984000003</v>
      </c>
      <c r="AG59" s="32">
        <v>5348.826984000003</v>
      </c>
      <c r="AH59" s="32">
        <v>0</v>
      </c>
      <c r="AI59" s="32">
        <v>0</v>
      </c>
      <c r="AJ59" s="32">
        <v>5348.826984000003</v>
      </c>
      <c r="AK59" s="32">
        <v>24933.371256000002</v>
      </c>
      <c r="AL59" s="32">
        <v>0</v>
      </c>
      <c r="AM59" s="32">
        <v>343.56269699999757</v>
      </c>
      <c r="AN59" s="32">
        <v>343.56269699999757</v>
      </c>
      <c r="AO59" s="32">
        <v>0</v>
      </c>
      <c r="AP59" s="32">
        <v>0</v>
      </c>
      <c r="AQ59" s="32">
        <v>343.56269699999757</v>
      </c>
      <c r="AR59" s="32">
        <v>25276.933953</v>
      </c>
      <c r="AS59" s="32">
        <v>0</v>
      </c>
      <c r="AT59" s="32">
        <v>1800.9796019999994</v>
      </c>
      <c r="AU59" s="32">
        <v>1014.0233939333328</v>
      </c>
      <c r="AV59" s="32">
        <v>0</v>
      </c>
      <c r="AW59" s="32">
        <v>786.95620806666659</v>
      </c>
      <c r="AX59" s="32">
        <v>1800.9796019999994</v>
      </c>
      <c r="AY59" s="32">
        <v>27077.913554999999</v>
      </c>
      <c r="AZ59" s="32">
        <v>-340.65899999999999</v>
      </c>
      <c r="BA59" s="32">
        <v>-2374.2457869999994</v>
      </c>
      <c r="BB59" s="32">
        <v>-2374.2457869999994</v>
      </c>
      <c r="BC59" s="32">
        <v>0</v>
      </c>
      <c r="BD59" s="32">
        <v>0</v>
      </c>
      <c r="BE59" s="32">
        <v>-2714.9047869999995</v>
      </c>
      <c r="BF59" s="32">
        <v>24363.008768</v>
      </c>
      <c r="BG59" s="32">
        <v>0</v>
      </c>
      <c r="BH59" s="32">
        <v>1965.6238400000002</v>
      </c>
      <c r="BI59" s="32">
        <v>1965.6238400000002</v>
      </c>
      <c r="BJ59" s="32">
        <v>0</v>
      </c>
      <c r="BK59" s="32">
        <v>0</v>
      </c>
      <c r="BL59" s="32">
        <v>1965.6238400000002</v>
      </c>
      <c r="BM59" s="32">
        <v>26328.632608</v>
      </c>
      <c r="BN59" s="32">
        <v>0</v>
      </c>
      <c r="BO59" s="32">
        <v>-960.41044000000329</v>
      </c>
      <c r="BP59" s="32">
        <v>-960.41044000000329</v>
      </c>
      <c r="BQ59" s="32">
        <v>0</v>
      </c>
      <c r="BR59" s="32">
        <v>0</v>
      </c>
      <c r="BS59" s="32">
        <v>-960.41044000000329</v>
      </c>
      <c r="BT59" s="32">
        <v>25368.222167999997</v>
      </c>
      <c r="BU59" s="32">
        <v>52.216999999999999</v>
      </c>
      <c r="BV59" s="32">
        <v>1259.7813960000026</v>
      </c>
      <c r="BW59" s="32">
        <v>1259.7813960000026</v>
      </c>
      <c r="BX59" s="32">
        <v>0</v>
      </c>
      <c r="BY59" s="32">
        <v>0</v>
      </c>
      <c r="BZ59" s="32">
        <v>1311.9983960000027</v>
      </c>
      <c r="CA59" s="32">
        <v>26680.220563999999</v>
      </c>
      <c r="CB59" s="32">
        <v>0</v>
      </c>
      <c r="CC59" s="32">
        <v>1723.809111999999</v>
      </c>
      <c r="CD59" s="32">
        <v>1723.809111999999</v>
      </c>
      <c r="CE59" s="32">
        <v>0</v>
      </c>
      <c r="CF59" s="32">
        <v>0</v>
      </c>
      <c r="CG59" s="32">
        <v>1723.809111999999</v>
      </c>
      <c r="CH59" s="32">
        <v>28404.029675999998</v>
      </c>
      <c r="CI59" s="32">
        <v>0</v>
      </c>
      <c r="CJ59" s="32">
        <v>-851.88394200000039</v>
      </c>
      <c r="CK59" s="32">
        <v>-851.88394200000039</v>
      </c>
      <c r="CL59" s="32">
        <v>0</v>
      </c>
      <c r="CM59" s="32">
        <v>0</v>
      </c>
      <c r="CN59" s="32">
        <v>-851.88394200000039</v>
      </c>
      <c r="CO59" s="32">
        <v>27552.145733999998</v>
      </c>
      <c r="CP59" s="32">
        <v>0</v>
      </c>
      <c r="CQ59" s="32">
        <v>-1729.6241139999984</v>
      </c>
      <c r="CR59" s="32">
        <v>-1729.6241139999984</v>
      </c>
      <c r="CS59" s="32">
        <v>0</v>
      </c>
      <c r="CT59" s="32">
        <v>0</v>
      </c>
      <c r="CU59" s="32">
        <v>-1729.6241139999984</v>
      </c>
      <c r="CV59" s="32">
        <v>25822.52162</v>
      </c>
      <c r="CW59" s="32">
        <v>0</v>
      </c>
      <c r="CX59" s="32">
        <v>721.24813600000198</v>
      </c>
      <c r="CY59" s="32">
        <v>721.24813600000198</v>
      </c>
      <c r="CZ59" s="32">
        <v>0</v>
      </c>
      <c r="DA59" s="32">
        <v>0</v>
      </c>
      <c r="DB59" s="32">
        <v>721.24813600000198</v>
      </c>
      <c r="DC59" s="32">
        <v>26543.769756000002</v>
      </c>
      <c r="DD59" s="32">
        <v>27.933</v>
      </c>
      <c r="DE59" s="32">
        <v>1171.9377719999984</v>
      </c>
      <c r="DF59" s="32">
        <v>1171.9377719999984</v>
      </c>
      <c r="DG59" s="32">
        <v>0</v>
      </c>
      <c r="DH59" s="32">
        <v>0</v>
      </c>
      <c r="DI59" s="32">
        <v>1199.8707719999984</v>
      </c>
      <c r="DJ59" s="32">
        <v>27743.640528</v>
      </c>
      <c r="DK59" s="32">
        <v>27.161000000000001</v>
      </c>
      <c r="DL59" s="32">
        <v>213.68012699999969</v>
      </c>
      <c r="DM59" s="32">
        <v>213.68012699999969</v>
      </c>
      <c r="DN59" s="32">
        <v>0</v>
      </c>
      <c r="DO59" s="32">
        <v>0</v>
      </c>
      <c r="DP59" s="32">
        <v>240.84112699999969</v>
      </c>
      <c r="DQ59" s="32">
        <v>27984.481655</v>
      </c>
      <c r="DR59" s="32">
        <v>26.5</v>
      </c>
      <c r="DS59" s="32">
        <v>929.03683699999965</v>
      </c>
      <c r="DT59" s="32">
        <v>929.03683699999965</v>
      </c>
      <c r="DU59" s="32">
        <v>0</v>
      </c>
      <c r="DV59" s="32">
        <v>0</v>
      </c>
      <c r="DW59" s="32">
        <v>955.53683699999965</v>
      </c>
      <c r="DX59" s="32">
        <v>28940.018491999999</v>
      </c>
      <c r="DY59" s="32">
        <v>51.503</v>
      </c>
      <c r="DZ59" s="32">
        <v>-597.88968099999636</v>
      </c>
      <c r="EA59" s="32">
        <v>-623.15098991303989</v>
      </c>
      <c r="EB59" s="32">
        <v>0</v>
      </c>
      <c r="EC59" s="32">
        <v>25.261308913043536</v>
      </c>
      <c r="ED59" s="32">
        <v>-546.38668099999632</v>
      </c>
      <c r="EE59" s="32">
        <v>28393.631811000003</v>
      </c>
      <c r="EF59" s="32">
        <v>0</v>
      </c>
      <c r="EG59" s="32">
        <v>-159.68141100000503</v>
      </c>
      <c r="EH59" s="32">
        <v>-159.68141100000503</v>
      </c>
      <c r="EI59" s="32">
        <v>0</v>
      </c>
      <c r="EJ59" s="32">
        <v>0</v>
      </c>
      <c r="EK59" s="32">
        <v>-159.68141100000503</v>
      </c>
      <c r="EL59" s="32">
        <v>28233.950399999998</v>
      </c>
      <c r="EM59" s="32">
        <v>24.597000000000001</v>
      </c>
      <c r="EN59" s="32">
        <v>7604.0496000000039</v>
      </c>
      <c r="EO59" s="32">
        <v>7604.0496000000039</v>
      </c>
      <c r="EP59" s="32">
        <v>0</v>
      </c>
      <c r="EQ59" s="32">
        <v>0</v>
      </c>
      <c r="ER59" s="32">
        <v>7628.6466000000037</v>
      </c>
      <c r="ES59" s="32">
        <v>35862.597000000002</v>
      </c>
      <c r="ET59" s="32">
        <v>0</v>
      </c>
      <c r="EU59" s="32">
        <v>1266.2531999999992</v>
      </c>
      <c r="EV59" s="32">
        <v>1266.2531999999992</v>
      </c>
      <c r="EW59" s="32">
        <v>0</v>
      </c>
      <c r="EX59" s="32">
        <v>0</v>
      </c>
      <c r="EY59" s="32">
        <v>1266.2531999999992</v>
      </c>
      <c r="EZ59" s="32">
        <v>37128.850200000001</v>
      </c>
      <c r="FA59" s="32">
        <v>0</v>
      </c>
      <c r="FB59" s="32">
        <v>4979.9130000000005</v>
      </c>
      <c r="FC59" s="32">
        <v>4979.9130000000005</v>
      </c>
      <c r="FD59" s="32">
        <v>0</v>
      </c>
      <c r="FE59" s="32">
        <v>0</v>
      </c>
      <c r="FF59" s="32">
        <v>4979.9130000000005</v>
      </c>
      <c r="FG59" s="32">
        <v>42108.763200000001</v>
      </c>
      <c r="FH59" s="32">
        <v>0</v>
      </c>
      <c r="FI59" s="32">
        <v>-92.707600000001548</v>
      </c>
      <c r="FJ59" s="32">
        <v>-92.707600000001548</v>
      </c>
      <c r="FK59" s="32">
        <v>0</v>
      </c>
      <c r="FL59" s="32">
        <v>0</v>
      </c>
      <c r="FM59" s="32">
        <v>-92.707600000001548</v>
      </c>
      <c r="FN59" s="32">
        <v>42016.0556</v>
      </c>
      <c r="FO59" s="32">
        <v>0</v>
      </c>
      <c r="FP59" s="32">
        <v>-4872.9691999999995</v>
      </c>
      <c r="FQ59" s="32">
        <v>-4872.9691999999995</v>
      </c>
      <c r="FR59" s="32">
        <v>0</v>
      </c>
      <c r="FS59" s="32">
        <v>0</v>
      </c>
      <c r="FT59" s="32">
        <v>-4872.9691999999995</v>
      </c>
      <c r="FU59" s="32">
        <v>37143.0864</v>
      </c>
      <c r="FV59" s="32">
        <v>0</v>
      </c>
      <c r="FW59" s="32">
        <v>849.38100000000122</v>
      </c>
      <c r="FX59" s="32">
        <v>849.38100000000122</v>
      </c>
      <c r="FY59" s="32">
        <v>0</v>
      </c>
      <c r="FZ59" s="32">
        <v>0</v>
      </c>
      <c r="GA59" s="32">
        <v>849.38100000000122</v>
      </c>
      <c r="GB59" s="32">
        <v>37992.467400000001</v>
      </c>
      <c r="GC59" s="32">
        <v>0</v>
      </c>
      <c r="GD59" s="32">
        <v>-1477.0434000000023</v>
      </c>
      <c r="GE59" s="32">
        <v>-1477.0434000000023</v>
      </c>
      <c r="GF59" s="32">
        <v>0</v>
      </c>
      <c r="GG59" s="32">
        <v>0</v>
      </c>
      <c r="GH59" s="32">
        <v>-1477.0434000000023</v>
      </c>
      <c r="GI59" s="32">
        <v>36515.423999999999</v>
      </c>
      <c r="GJ59" s="32">
        <v>0</v>
      </c>
      <c r="GK59" s="32">
        <v>2274.1764000000039</v>
      </c>
      <c r="GL59" s="32">
        <v>2274.1764000000039</v>
      </c>
      <c r="GM59" s="32">
        <v>0</v>
      </c>
      <c r="GN59" s="32">
        <v>0</v>
      </c>
      <c r="GO59" s="32">
        <v>2274.1764000000039</v>
      </c>
      <c r="GP59" s="32">
        <v>38789.600400000003</v>
      </c>
      <c r="GQ59" s="32">
        <v>0</v>
      </c>
      <c r="GR59" s="32">
        <v>5707.1024999999936</v>
      </c>
      <c r="GS59" s="32">
        <v>5707.1024999999936</v>
      </c>
      <c r="GT59" s="32">
        <v>0</v>
      </c>
      <c r="GU59" s="32">
        <v>0</v>
      </c>
      <c r="GV59" s="32">
        <v>5707.1024999999936</v>
      </c>
      <c r="GW59" s="32">
        <v>44496.702899999997</v>
      </c>
      <c r="GX59" s="32">
        <v>58.51</v>
      </c>
      <c r="GY59" s="32">
        <v>-2311.1373000000003</v>
      </c>
      <c r="GZ59" s="32">
        <v>-2311.1373000000003</v>
      </c>
      <c r="HA59" s="32">
        <v>0</v>
      </c>
      <c r="HB59" s="32">
        <v>0</v>
      </c>
      <c r="HC59" s="32">
        <v>-2252.6273000000001</v>
      </c>
      <c r="HD59" s="32">
        <v>42244.075599999996</v>
      </c>
      <c r="HE59" s="32">
        <v>0</v>
      </c>
      <c r="HF59" s="32">
        <v>5514.5160000000105</v>
      </c>
      <c r="HG59" s="32">
        <v>5514.5160000000105</v>
      </c>
      <c r="HH59" s="32">
        <v>0</v>
      </c>
      <c r="HI59" s="32">
        <v>0</v>
      </c>
      <c r="HJ59" s="32">
        <v>5514.5160000000105</v>
      </c>
      <c r="HK59" s="32">
        <v>47758.591600000007</v>
      </c>
      <c r="HL59" s="32">
        <v>0</v>
      </c>
      <c r="HM59" s="32">
        <v>4497.9377999999997</v>
      </c>
      <c r="HN59" s="32">
        <v>4497.9377999999997</v>
      </c>
      <c r="HO59" s="32">
        <v>0</v>
      </c>
      <c r="HP59" s="32">
        <v>0</v>
      </c>
      <c r="HQ59" s="32">
        <v>4497.9377999999997</v>
      </c>
      <c r="HR59" s="32">
        <v>52256.529400000007</v>
      </c>
      <c r="HS59" s="32">
        <v>0</v>
      </c>
      <c r="HT59" s="32">
        <v>4717.3493999999992</v>
      </c>
      <c r="HU59" s="32">
        <v>4717.3493999999992</v>
      </c>
      <c r="HV59" s="32">
        <v>0</v>
      </c>
      <c r="HW59" s="32">
        <v>0</v>
      </c>
      <c r="HX59" s="32">
        <v>4717.3493999999992</v>
      </c>
      <c r="HY59" s="32">
        <v>56973.878800000006</v>
      </c>
      <c r="HZ59" s="32">
        <v>0</v>
      </c>
      <c r="IA59" s="32">
        <v>-1718.7241999999969</v>
      </c>
      <c r="IB59" s="32">
        <v>-1718.7241999999969</v>
      </c>
      <c r="IC59" s="32">
        <v>0</v>
      </c>
      <c r="ID59" s="32">
        <v>0</v>
      </c>
      <c r="IE59" s="32">
        <v>-1718.7241999999969</v>
      </c>
      <c r="IF59" s="32">
        <v>55255.154600000009</v>
      </c>
      <c r="IG59" s="32">
        <v>0</v>
      </c>
      <c r="IH59" s="32">
        <v>-987.35220000000118</v>
      </c>
      <c r="II59" s="32">
        <v>-987.35220000000118</v>
      </c>
      <c r="IJ59" s="32">
        <v>0</v>
      </c>
      <c r="IK59" s="32">
        <v>0</v>
      </c>
      <c r="IL59" s="32">
        <v>-987.35220000000118</v>
      </c>
      <c r="IM59" s="32">
        <v>54267.802400000008</v>
      </c>
      <c r="IN59" s="32">
        <v>0</v>
      </c>
      <c r="IO59" s="32">
        <v>8137.2807999999932</v>
      </c>
      <c r="IP59" s="32">
        <v>8137.2807999999932</v>
      </c>
      <c r="IQ59" s="32">
        <v>0</v>
      </c>
      <c r="IR59" s="32">
        <v>0</v>
      </c>
      <c r="IS59" s="32">
        <v>8137.2807999999932</v>
      </c>
      <c r="IT59" s="32">
        <v>62405.083200000001</v>
      </c>
    </row>
    <row r="60" spans="1:254" s="232" customFormat="1" x14ac:dyDescent="0.25">
      <c r="A60" s="89" t="s">
        <v>104</v>
      </c>
      <c r="B60" s="32">
        <v>0</v>
      </c>
      <c r="C60" s="32">
        <v>0</v>
      </c>
      <c r="D60" s="32">
        <v>0</v>
      </c>
      <c r="E60" s="32">
        <v>0</v>
      </c>
      <c r="F60" s="32">
        <v>0</v>
      </c>
      <c r="G60" s="32">
        <v>0</v>
      </c>
      <c r="H60" s="32">
        <v>0</v>
      </c>
      <c r="I60" s="32">
        <v>0</v>
      </c>
      <c r="J60" s="32">
        <v>63.698</v>
      </c>
      <c r="K60" s="32">
        <v>-0.65192599999999601</v>
      </c>
      <c r="L60" s="32">
        <v>-0.65192599999999601</v>
      </c>
      <c r="M60" s="32">
        <v>0</v>
      </c>
      <c r="N60" s="32">
        <v>0</v>
      </c>
      <c r="O60" s="32">
        <v>63.046074000000004</v>
      </c>
      <c r="P60" s="32">
        <v>63.046074000000004</v>
      </c>
      <c r="Q60" s="32">
        <v>2524.4279999999999</v>
      </c>
      <c r="R60" s="32">
        <v>-25.696337999999741</v>
      </c>
      <c r="S60" s="32">
        <v>-25.696337999999741</v>
      </c>
      <c r="T60" s="32">
        <v>0</v>
      </c>
      <c r="U60" s="32">
        <v>0</v>
      </c>
      <c r="V60" s="32">
        <v>2498.7316620000001</v>
      </c>
      <c r="W60" s="32">
        <v>2561.777736</v>
      </c>
      <c r="X60" s="32">
        <v>135.55700000000002</v>
      </c>
      <c r="Y60" s="32">
        <v>86.742636000000175</v>
      </c>
      <c r="Z60" s="32">
        <v>86.742636000000175</v>
      </c>
      <c r="AA60" s="32">
        <v>0</v>
      </c>
      <c r="AB60" s="32">
        <v>0</v>
      </c>
      <c r="AC60" s="32">
        <v>222.29963600000019</v>
      </c>
      <c r="AD60" s="32">
        <v>2784.0773720000002</v>
      </c>
      <c r="AE60" s="32">
        <v>79.179000000000002</v>
      </c>
      <c r="AF60" s="32">
        <v>781.05341199999987</v>
      </c>
      <c r="AG60" s="32">
        <v>781.05341199999987</v>
      </c>
      <c r="AH60" s="32">
        <v>0</v>
      </c>
      <c r="AI60" s="32">
        <v>0</v>
      </c>
      <c r="AJ60" s="32">
        <v>860.23241199999984</v>
      </c>
      <c r="AK60" s="32">
        <v>3644.309784</v>
      </c>
      <c r="AL60" s="32">
        <v>-2343.5309999999999</v>
      </c>
      <c r="AM60" s="32">
        <v>-33.203924999999799</v>
      </c>
      <c r="AN60" s="32">
        <v>-33.203924999999799</v>
      </c>
      <c r="AO60" s="32">
        <v>0</v>
      </c>
      <c r="AP60" s="32">
        <v>0</v>
      </c>
      <c r="AQ60" s="32">
        <v>-2376.7349249999997</v>
      </c>
      <c r="AR60" s="32">
        <v>1267.5748590000001</v>
      </c>
      <c r="AS60" s="32">
        <v>-74.45</v>
      </c>
      <c r="AT60" s="32">
        <v>50.645332999999894</v>
      </c>
      <c r="AU60" s="32">
        <v>50.645332999999894</v>
      </c>
      <c r="AV60" s="32">
        <v>0</v>
      </c>
      <c r="AW60" s="32">
        <v>0</v>
      </c>
      <c r="AX60" s="32">
        <v>-23.804667000000109</v>
      </c>
      <c r="AY60" s="32">
        <v>1243.770192</v>
      </c>
      <c r="AZ60" s="32">
        <v>129.34700000000001</v>
      </c>
      <c r="BA60" s="32">
        <v>-122.33772400000001</v>
      </c>
      <c r="BB60" s="32">
        <v>-122.33772400000001</v>
      </c>
      <c r="BC60" s="32">
        <v>0</v>
      </c>
      <c r="BD60" s="32">
        <v>0</v>
      </c>
      <c r="BE60" s="32">
        <v>7.0092759999999998</v>
      </c>
      <c r="BF60" s="32">
        <v>1250.779468</v>
      </c>
      <c r="BG60" s="32">
        <v>-135.06099999999998</v>
      </c>
      <c r="BH60" s="32">
        <v>98.204141999999877</v>
      </c>
      <c r="BI60" s="32">
        <v>98.204141999999877</v>
      </c>
      <c r="BJ60" s="32">
        <v>0</v>
      </c>
      <c r="BK60" s="32">
        <v>0</v>
      </c>
      <c r="BL60" s="32">
        <v>-36.856858000000102</v>
      </c>
      <c r="BM60" s="32">
        <v>1213.9226099999998</v>
      </c>
      <c r="BN60" s="32">
        <v>0</v>
      </c>
      <c r="BO60" s="32">
        <v>-39.467879999999923</v>
      </c>
      <c r="BP60" s="32">
        <v>-39.467879999999923</v>
      </c>
      <c r="BQ60" s="32">
        <v>0</v>
      </c>
      <c r="BR60" s="32">
        <v>0</v>
      </c>
      <c r="BS60" s="32">
        <v>-39.467879999999923</v>
      </c>
      <c r="BT60" s="32">
        <v>1174.4547299999999</v>
      </c>
      <c r="BU60" s="32">
        <v>-181.81400000000002</v>
      </c>
      <c r="BV60" s="32">
        <v>68.203030000000069</v>
      </c>
      <c r="BW60" s="32">
        <v>68.203030000000069</v>
      </c>
      <c r="BX60" s="32">
        <v>0</v>
      </c>
      <c r="BY60" s="32">
        <v>0</v>
      </c>
      <c r="BZ60" s="32">
        <v>-113.61096999999995</v>
      </c>
      <c r="CA60" s="32">
        <v>1060.84376</v>
      </c>
      <c r="CB60" s="32">
        <v>247.649</v>
      </c>
      <c r="CC60" s="32">
        <v>66.801166999999964</v>
      </c>
      <c r="CD60" s="32">
        <v>66.801166999999964</v>
      </c>
      <c r="CE60" s="32">
        <v>0</v>
      </c>
      <c r="CF60" s="32">
        <v>0</v>
      </c>
      <c r="CG60" s="32">
        <v>314.45016699999996</v>
      </c>
      <c r="CH60" s="32">
        <v>1375.2939269999999</v>
      </c>
      <c r="CI60" s="32">
        <v>-1421.7159999999999</v>
      </c>
      <c r="CJ60" s="32">
        <v>46.422072999999955</v>
      </c>
      <c r="CK60" s="32">
        <v>46.422072999999955</v>
      </c>
      <c r="CL60" s="32">
        <v>0</v>
      </c>
      <c r="CM60" s="32">
        <v>0</v>
      </c>
      <c r="CN60" s="32">
        <v>-1375.2939269999999</v>
      </c>
      <c r="CO60" s="32">
        <v>0</v>
      </c>
      <c r="CP60" s="32">
        <v>0</v>
      </c>
      <c r="CQ60" s="32">
        <v>0</v>
      </c>
      <c r="CR60" s="32">
        <v>0</v>
      </c>
      <c r="CS60" s="32">
        <v>0</v>
      </c>
      <c r="CT60" s="32">
        <v>0</v>
      </c>
      <c r="CU60" s="32">
        <v>0</v>
      </c>
      <c r="CV60" s="32">
        <v>0</v>
      </c>
      <c r="CW60" s="32">
        <v>0</v>
      </c>
      <c r="CX60" s="32">
        <v>0</v>
      </c>
      <c r="CY60" s="32">
        <v>0</v>
      </c>
      <c r="CZ60" s="32">
        <v>0</v>
      </c>
      <c r="DA60" s="32">
        <v>0</v>
      </c>
      <c r="DB60" s="32">
        <v>0</v>
      </c>
      <c r="DC60" s="32">
        <v>0</v>
      </c>
      <c r="DD60" s="32">
        <v>0</v>
      </c>
      <c r="DE60" s="32">
        <v>0</v>
      </c>
      <c r="DF60" s="32">
        <v>0</v>
      </c>
      <c r="DG60" s="32">
        <v>0</v>
      </c>
      <c r="DH60" s="32">
        <v>0</v>
      </c>
      <c r="DI60" s="32">
        <v>0</v>
      </c>
      <c r="DJ60" s="32">
        <v>0</v>
      </c>
      <c r="DK60" s="32">
        <v>0</v>
      </c>
      <c r="DL60" s="32">
        <v>0</v>
      </c>
      <c r="DM60" s="32">
        <v>0</v>
      </c>
      <c r="DN60" s="32">
        <v>0</v>
      </c>
      <c r="DO60" s="32">
        <v>0</v>
      </c>
      <c r="DP60" s="32">
        <v>0</v>
      </c>
      <c r="DQ60" s="32">
        <v>0</v>
      </c>
      <c r="DR60" s="32">
        <v>0</v>
      </c>
      <c r="DS60" s="32">
        <v>0</v>
      </c>
      <c r="DT60" s="32">
        <v>0</v>
      </c>
      <c r="DU60" s="32">
        <v>0</v>
      </c>
      <c r="DV60" s="32">
        <v>0</v>
      </c>
      <c r="DW60" s="32">
        <v>0</v>
      </c>
      <c r="DX60" s="32">
        <v>0</v>
      </c>
      <c r="DY60" s="32">
        <v>0</v>
      </c>
      <c r="DZ60" s="32">
        <v>0</v>
      </c>
      <c r="EA60" s="32">
        <v>0</v>
      </c>
      <c r="EB60" s="32">
        <v>0</v>
      </c>
      <c r="EC60" s="32">
        <v>0</v>
      </c>
      <c r="ED60" s="32">
        <v>0</v>
      </c>
      <c r="EE60" s="32">
        <v>0</v>
      </c>
      <c r="EF60" s="32">
        <v>656.01900000000001</v>
      </c>
      <c r="EG60" s="32">
        <v>-16.491600000000062</v>
      </c>
      <c r="EH60" s="32">
        <v>-16.491600000000062</v>
      </c>
      <c r="EI60" s="32">
        <v>0</v>
      </c>
      <c r="EJ60" s="32">
        <v>0</v>
      </c>
      <c r="EK60" s="32">
        <v>639.52739999999994</v>
      </c>
      <c r="EL60" s="32">
        <v>639.52739999999994</v>
      </c>
      <c r="EM60" s="32">
        <v>147.57900000000001</v>
      </c>
      <c r="EN60" s="32">
        <v>223.1076000000001</v>
      </c>
      <c r="EO60" s="32">
        <v>223.1076000000001</v>
      </c>
      <c r="EP60" s="32">
        <v>0</v>
      </c>
      <c r="EQ60" s="32">
        <v>0</v>
      </c>
      <c r="ER60" s="32">
        <v>370.68660000000011</v>
      </c>
      <c r="ES60" s="32">
        <v>1010.2140000000001</v>
      </c>
      <c r="ET60" s="32">
        <v>0</v>
      </c>
      <c r="EU60" s="32">
        <v>30.781799999999862</v>
      </c>
      <c r="EV60" s="32">
        <v>30.781799999999862</v>
      </c>
      <c r="EW60" s="32">
        <v>0</v>
      </c>
      <c r="EX60" s="32">
        <v>0</v>
      </c>
      <c r="EY60" s="32">
        <v>30.781799999999862</v>
      </c>
      <c r="EZ60" s="32">
        <v>1040.9957999999999</v>
      </c>
      <c r="FA60" s="32">
        <v>551.56799999999998</v>
      </c>
      <c r="FB60" s="32">
        <v>161.96800000000007</v>
      </c>
      <c r="FC60" s="32">
        <v>161.96800000000007</v>
      </c>
      <c r="FD60" s="32">
        <v>0</v>
      </c>
      <c r="FE60" s="32">
        <v>0</v>
      </c>
      <c r="FF60" s="32">
        <v>713.53600000000006</v>
      </c>
      <c r="FG60" s="32">
        <v>1754.5318</v>
      </c>
      <c r="FH60" s="32">
        <v>1018.323</v>
      </c>
      <c r="FI60" s="32">
        <v>-1.9439999999998463</v>
      </c>
      <c r="FJ60" s="32">
        <v>-1.9439999999998463</v>
      </c>
      <c r="FK60" s="32">
        <v>0</v>
      </c>
      <c r="FL60" s="32">
        <v>0</v>
      </c>
      <c r="FM60" s="32">
        <v>1016.3790000000001</v>
      </c>
      <c r="FN60" s="32">
        <v>2770.9108000000001</v>
      </c>
      <c r="FO60" s="32">
        <v>194.56899999999999</v>
      </c>
      <c r="FP60" s="32">
        <v>-316.38580000000002</v>
      </c>
      <c r="FQ60" s="32">
        <v>-316.38580000000002</v>
      </c>
      <c r="FR60" s="32">
        <v>0</v>
      </c>
      <c r="FS60" s="32">
        <v>0</v>
      </c>
      <c r="FT60" s="32">
        <v>-121.81680000000006</v>
      </c>
      <c r="FU60" s="32">
        <v>2649.0940000000001</v>
      </c>
      <c r="FV60" s="32">
        <v>190.679</v>
      </c>
      <c r="FW60" s="32">
        <v>40.914800000000099</v>
      </c>
      <c r="FX60" s="32">
        <v>40.914800000000099</v>
      </c>
      <c r="FY60" s="32">
        <v>0</v>
      </c>
      <c r="FZ60" s="32">
        <v>0</v>
      </c>
      <c r="GA60" s="32">
        <v>231.5938000000001</v>
      </c>
      <c r="GB60" s="32">
        <v>2880.6878000000002</v>
      </c>
      <c r="GC60" s="32">
        <v>0</v>
      </c>
      <c r="GD60" s="32">
        <v>-116.78380000000016</v>
      </c>
      <c r="GE60" s="32">
        <v>-116.78380000000016</v>
      </c>
      <c r="GF60" s="32">
        <v>0</v>
      </c>
      <c r="GG60" s="32">
        <v>0</v>
      </c>
      <c r="GH60" s="32">
        <v>-116.78380000000016</v>
      </c>
      <c r="GI60" s="32">
        <v>2763.904</v>
      </c>
      <c r="GJ60" s="32">
        <v>745.29200000000003</v>
      </c>
      <c r="GK60" s="32">
        <v>200.63920000000041</v>
      </c>
      <c r="GL60" s="32">
        <v>200.63920000000041</v>
      </c>
      <c r="GM60" s="32">
        <v>0</v>
      </c>
      <c r="GN60" s="32">
        <v>0</v>
      </c>
      <c r="GO60" s="32">
        <v>945.93120000000044</v>
      </c>
      <c r="GP60" s="32">
        <v>3709.8352000000004</v>
      </c>
      <c r="GQ60" s="32">
        <v>0</v>
      </c>
      <c r="GR60" s="32">
        <v>532.1252999999997</v>
      </c>
      <c r="GS60" s="32">
        <v>532.1252999999997</v>
      </c>
      <c r="GT60" s="32">
        <v>0</v>
      </c>
      <c r="GU60" s="32">
        <v>0</v>
      </c>
      <c r="GV60" s="32">
        <v>532.1252999999997</v>
      </c>
      <c r="GW60" s="32">
        <v>4241.9605000000001</v>
      </c>
      <c r="GX60" s="32">
        <v>0</v>
      </c>
      <c r="GY60" s="32">
        <v>-234.03920000000016</v>
      </c>
      <c r="GZ60" s="32">
        <v>-234.03920000000016</v>
      </c>
      <c r="HA60" s="32">
        <v>0</v>
      </c>
      <c r="HB60" s="32">
        <v>0</v>
      </c>
      <c r="HC60" s="32">
        <v>-234.03920000000016</v>
      </c>
      <c r="HD60" s="32">
        <v>4007.9213</v>
      </c>
      <c r="HE60" s="32">
        <v>0</v>
      </c>
      <c r="HF60" s="32">
        <v>526.58510000000024</v>
      </c>
      <c r="HG60" s="32">
        <v>526.58510000000024</v>
      </c>
      <c r="HH60" s="32">
        <v>0</v>
      </c>
      <c r="HI60" s="32">
        <v>0</v>
      </c>
      <c r="HJ60" s="32">
        <v>526.58510000000024</v>
      </c>
      <c r="HK60" s="32">
        <v>4534.5064000000002</v>
      </c>
      <c r="HL60" s="32">
        <v>0</v>
      </c>
      <c r="HM60" s="32">
        <v>438.82320000000072</v>
      </c>
      <c r="HN60" s="32">
        <v>438.82320000000072</v>
      </c>
      <c r="HO60" s="32">
        <v>0</v>
      </c>
      <c r="HP60" s="32">
        <v>0</v>
      </c>
      <c r="HQ60" s="32">
        <v>438.82320000000072</v>
      </c>
      <c r="HR60" s="32">
        <v>4973.3296000000009</v>
      </c>
      <c r="HS60" s="32">
        <v>0</v>
      </c>
      <c r="HT60" s="32">
        <v>438.82319999999982</v>
      </c>
      <c r="HU60" s="32">
        <v>438.82319999999982</v>
      </c>
      <c r="HV60" s="32">
        <v>0</v>
      </c>
      <c r="HW60" s="32">
        <v>0</v>
      </c>
      <c r="HX60" s="32">
        <v>438.82319999999982</v>
      </c>
      <c r="HY60" s="32">
        <v>5412.1528000000008</v>
      </c>
      <c r="HZ60" s="32">
        <v>0</v>
      </c>
      <c r="IA60" s="32">
        <v>-146.27440000000024</v>
      </c>
      <c r="IB60" s="32">
        <v>-146.27440000000024</v>
      </c>
      <c r="IC60" s="32">
        <v>0</v>
      </c>
      <c r="ID60" s="32">
        <v>0</v>
      </c>
      <c r="IE60" s="32">
        <v>-146.27440000000024</v>
      </c>
      <c r="IF60" s="32">
        <v>5265.8784000000005</v>
      </c>
      <c r="IG60" s="32">
        <v>0</v>
      </c>
      <c r="IH60" s="32">
        <v>-109.70579999999973</v>
      </c>
      <c r="II60" s="32">
        <v>-109.70579999999973</v>
      </c>
      <c r="IJ60" s="32">
        <v>0</v>
      </c>
      <c r="IK60" s="32">
        <v>0</v>
      </c>
      <c r="IL60" s="32">
        <v>-109.70579999999973</v>
      </c>
      <c r="IM60" s="32">
        <v>5156.1726000000008</v>
      </c>
      <c r="IN60" s="32">
        <v>0</v>
      </c>
      <c r="IO60" s="32">
        <v>769.08179999999902</v>
      </c>
      <c r="IP60" s="32">
        <v>769.08179999999902</v>
      </c>
      <c r="IQ60" s="32">
        <v>0</v>
      </c>
      <c r="IR60" s="32">
        <v>0</v>
      </c>
      <c r="IS60" s="32">
        <v>769.08179999999902</v>
      </c>
      <c r="IT60" s="32">
        <v>5925.2543999999998</v>
      </c>
    </row>
    <row r="61" spans="1:254" s="232" customFormat="1" x14ac:dyDescent="0.25">
      <c r="A61" s="88" t="s">
        <v>105</v>
      </c>
      <c r="B61" s="32">
        <v>63.074224000000001</v>
      </c>
      <c r="C61" s="32">
        <v>80.419999999999987</v>
      </c>
      <c r="D61" s="32">
        <v>-2.8384739999999766</v>
      </c>
      <c r="E61" s="32">
        <v>-2.8384739999999766</v>
      </c>
      <c r="F61" s="32">
        <v>0</v>
      </c>
      <c r="G61" s="32">
        <v>0</v>
      </c>
      <c r="H61" s="32">
        <v>77.581526000000011</v>
      </c>
      <c r="I61" s="32">
        <v>140.65575000000001</v>
      </c>
      <c r="J61" s="32">
        <v>-10.394999999999929</v>
      </c>
      <c r="K61" s="32">
        <v>-4.1686020000000745</v>
      </c>
      <c r="L61" s="32">
        <v>-4.1686020000000745</v>
      </c>
      <c r="M61" s="32">
        <v>0</v>
      </c>
      <c r="N61" s="32">
        <v>0</v>
      </c>
      <c r="O61" s="32">
        <v>-14.563602000000003</v>
      </c>
      <c r="P61" s="32">
        <v>126.09214800000001</v>
      </c>
      <c r="Q61" s="32">
        <v>5.977999999999966</v>
      </c>
      <c r="R61" s="32">
        <v>-2.9048839999999956</v>
      </c>
      <c r="S61" s="32">
        <v>-2.9048839999999956</v>
      </c>
      <c r="T61" s="32">
        <v>0</v>
      </c>
      <c r="U61" s="32">
        <v>0</v>
      </c>
      <c r="V61" s="32">
        <v>3.0731159999999704</v>
      </c>
      <c r="W61" s="32">
        <v>129.16526399999998</v>
      </c>
      <c r="X61" s="32">
        <v>95.375000000000099</v>
      </c>
      <c r="Y61" s="32">
        <v>-8.534261000000086</v>
      </c>
      <c r="Z61" s="32">
        <v>-8.534261000000086</v>
      </c>
      <c r="AA61" s="32">
        <v>0</v>
      </c>
      <c r="AB61" s="32">
        <v>0</v>
      </c>
      <c r="AC61" s="32">
        <v>86.840739000000013</v>
      </c>
      <c r="AD61" s="32">
        <v>216.00600299999999</v>
      </c>
      <c r="AE61" s="32">
        <v>-171.99600000000015</v>
      </c>
      <c r="AF61" s="32">
        <v>-17.791946999999851</v>
      </c>
      <c r="AG61" s="32">
        <v>-17.791946999999851</v>
      </c>
      <c r="AH61" s="32">
        <v>0</v>
      </c>
      <c r="AI61" s="32">
        <v>0</v>
      </c>
      <c r="AJ61" s="32">
        <v>-189.787947</v>
      </c>
      <c r="AK61" s="32">
        <v>26.218056000000001</v>
      </c>
      <c r="AL61" s="32">
        <v>44912.717000000004</v>
      </c>
      <c r="AM61" s="32">
        <v>22.690824999997858</v>
      </c>
      <c r="AN61" s="32">
        <v>22.690824999997858</v>
      </c>
      <c r="AO61" s="32">
        <v>0</v>
      </c>
      <c r="AP61" s="32">
        <v>0</v>
      </c>
      <c r="AQ61" s="32">
        <v>44935.407825000002</v>
      </c>
      <c r="AR61" s="32">
        <v>44961.625881</v>
      </c>
      <c r="AS61" s="32">
        <v>26998.377</v>
      </c>
      <c r="AT61" s="32">
        <v>2277.5304539999997</v>
      </c>
      <c r="AU61" s="32">
        <v>2277.5304539999997</v>
      </c>
      <c r="AV61" s="32">
        <v>0</v>
      </c>
      <c r="AW61" s="32">
        <v>0</v>
      </c>
      <c r="AX61" s="32">
        <v>29275.907454</v>
      </c>
      <c r="AY61" s="32">
        <v>74237.533335</v>
      </c>
      <c r="AZ61" s="32">
        <v>-1439.2529999999999</v>
      </c>
      <c r="BA61" s="32">
        <v>725.79969699999788</v>
      </c>
      <c r="BB61" s="32">
        <v>725.79969699999788</v>
      </c>
      <c r="BC61" s="32">
        <v>0</v>
      </c>
      <c r="BD61" s="32">
        <v>0</v>
      </c>
      <c r="BE61" s="32">
        <v>-713.45330300000205</v>
      </c>
      <c r="BF61" s="32">
        <v>73524.080031999998</v>
      </c>
      <c r="BG61" s="32">
        <v>-2188.8040000000001</v>
      </c>
      <c r="BH61" s="32">
        <v>97.325551999991148</v>
      </c>
      <c r="BI61" s="32">
        <v>97.325551999991148</v>
      </c>
      <c r="BJ61" s="32">
        <v>0</v>
      </c>
      <c r="BK61" s="32">
        <v>0</v>
      </c>
      <c r="BL61" s="32">
        <v>-2091.4784480000089</v>
      </c>
      <c r="BM61" s="32">
        <v>71432.601583999989</v>
      </c>
      <c r="BN61" s="32">
        <v>11605.179</v>
      </c>
      <c r="BO61" s="32">
        <v>-669.3555199999937</v>
      </c>
      <c r="BP61" s="32">
        <v>-669.3555199999937</v>
      </c>
      <c r="BQ61" s="32">
        <v>0</v>
      </c>
      <c r="BR61" s="32">
        <v>0</v>
      </c>
      <c r="BS61" s="32">
        <v>10935.823480000006</v>
      </c>
      <c r="BT61" s="32">
        <v>82368.425063999995</v>
      </c>
      <c r="BU61" s="32">
        <v>-11484.602000000001</v>
      </c>
      <c r="BV61" s="32">
        <v>2234.8330940000033</v>
      </c>
      <c r="BW61" s="32">
        <v>2234.8330940000033</v>
      </c>
      <c r="BX61" s="32">
        <v>0</v>
      </c>
      <c r="BY61" s="32">
        <v>0</v>
      </c>
      <c r="BZ61" s="32">
        <v>-9249.7689059999975</v>
      </c>
      <c r="CA61" s="32">
        <v>73118.656157999998</v>
      </c>
      <c r="CB61" s="32">
        <v>-16341.521000000001</v>
      </c>
      <c r="CC61" s="32">
        <v>4016.4698599999974</v>
      </c>
      <c r="CD61" s="32">
        <v>4016.4698599999974</v>
      </c>
      <c r="CE61" s="32">
        <v>0</v>
      </c>
      <c r="CF61" s="32">
        <v>0</v>
      </c>
      <c r="CG61" s="32">
        <v>-12325.051140000003</v>
      </c>
      <c r="CH61" s="32">
        <v>60793.605017999995</v>
      </c>
      <c r="CI61" s="32">
        <v>-17450.829000000002</v>
      </c>
      <c r="CJ61" s="32">
        <v>-1855.2964589999938</v>
      </c>
      <c r="CK61" s="32">
        <v>-1855.2964589999938</v>
      </c>
      <c r="CL61" s="32">
        <v>0</v>
      </c>
      <c r="CM61" s="32">
        <v>0</v>
      </c>
      <c r="CN61" s="32">
        <v>-19306.125458999995</v>
      </c>
      <c r="CO61" s="32">
        <v>41487.479558999999</v>
      </c>
      <c r="CP61" s="32">
        <v>-16026.303</v>
      </c>
      <c r="CQ61" s="32">
        <v>-1707.5993689999996</v>
      </c>
      <c r="CR61" s="32">
        <v>-1707.5993689999996</v>
      </c>
      <c r="CS61" s="32">
        <v>0</v>
      </c>
      <c r="CT61" s="32">
        <v>0</v>
      </c>
      <c r="CU61" s="32">
        <v>-17733.902368999999</v>
      </c>
      <c r="CV61" s="32">
        <v>23753.57719</v>
      </c>
      <c r="CW61" s="32">
        <v>-16571.772000000001</v>
      </c>
      <c r="CX61" s="32">
        <v>1222.7786240000005</v>
      </c>
      <c r="CY61" s="32">
        <v>1222.7786240000005</v>
      </c>
      <c r="CZ61" s="32">
        <v>0</v>
      </c>
      <c r="DA61" s="32">
        <v>0</v>
      </c>
      <c r="DB61" s="32">
        <v>-15348.993376</v>
      </c>
      <c r="DC61" s="32">
        <v>8404.5838139999996</v>
      </c>
      <c r="DD61" s="32">
        <v>-8097.9730000000009</v>
      </c>
      <c r="DE61" s="32">
        <v>-195.85775799999919</v>
      </c>
      <c r="DF61" s="32">
        <v>-195.85775799999919</v>
      </c>
      <c r="DG61" s="32">
        <v>0</v>
      </c>
      <c r="DH61" s="32">
        <v>0</v>
      </c>
      <c r="DI61" s="32">
        <v>-8293.8307580000001</v>
      </c>
      <c r="DJ61" s="32">
        <v>110.753056</v>
      </c>
      <c r="DK61" s="32">
        <v>7.4690000000000509</v>
      </c>
      <c r="DL61" s="32">
        <v>-63.724526000000054</v>
      </c>
      <c r="DM61" s="32">
        <v>-63.724526000000054</v>
      </c>
      <c r="DN61" s="32">
        <v>0</v>
      </c>
      <c r="DO61" s="32">
        <v>0</v>
      </c>
      <c r="DP61" s="32">
        <v>-56.255526000000003</v>
      </c>
      <c r="DQ61" s="32">
        <v>54.497529999999998</v>
      </c>
      <c r="DR61" s="32">
        <v>146.18499999999995</v>
      </c>
      <c r="DS61" s="32">
        <v>-43.684237999999951</v>
      </c>
      <c r="DT61" s="32">
        <v>-43.684237999999951</v>
      </c>
      <c r="DU61" s="32">
        <v>0</v>
      </c>
      <c r="DV61" s="32">
        <v>0</v>
      </c>
      <c r="DW61" s="32">
        <v>102.50076199999999</v>
      </c>
      <c r="DX61" s="32">
        <v>156.99829199999999</v>
      </c>
      <c r="DY61" s="32">
        <v>225.65200000000004</v>
      </c>
      <c r="DZ61" s="32">
        <v>-93.656584000000009</v>
      </c>
      <c r="EA61" s="32">
        <v>-93.656584000000009</v>
      </c>
      <c r="EB61" s="32">
        <v>0</v>
      </c>
      <c r="EC61" s="32">
        <v>0</v>
      </c>
      <c r="ED61" s="32">
        <v>131.99541600000003</v>
      </c>
      <c r="EE61" s="32">
        <v>288.99370800000003</v>
      </c>
      <c r="EF61" s="32">
        <v>-36.966000000000122</v>
      </c>
      <c r="EG61" s="32">
        <v>-15.16570799999991</v>
      </c>
      <c r="EH61" s="32">
        <v>-15.16570799999991</v>
      </c>
      <c r="EI61" s="32">
        <v>0</v>
      </c>
      <c r="EJ61" s="32">
        <v>0</v>
      </c>
      <c r="EK61" s="32">
        <v>-52.131708000000032</v>
      </c>
      <c r="EL61" s="32">
        <v>236.86199999999999</v>
      </c>
      <c r="EM61" s="32">
        <v>-85.458000000000084</v>
      </c>
      <c r="EN61" s="32">
        <v>45.026500000000112</v>
      </c>
      <c r="EO61" s="32">
        <v>45.026500000000112</v>
      </c>
      <c r="EP61" s="32">
        <v>0</v>
      </c>
      <c r="EQ61" s="32">
        <v>0</v>
      </c>
      <c r="ER61" s="32">
        <v>-40.431499999999971</v>
      </c>
      <c r="ES61" s="32">
        <v>196.43050000000002</v>
      </c>
      <c r="ET61" s="32">
        <v>-131.48699999999985</v>
      </c>
      <c r="EU61" s="32">
        <v>-38.251300000000185</v>
      </c>
      <c r="EV61" s="32">
        <v>-38.251300000000185</v>
      </c>
      <c r="EW61" s="32">
        <v>0</v>
      </c>
      <c r="EX61" s="32">
        <v>0</v>
      </c>
      <c r="EY61" s="32">
        <v>-169.73830000000004</v>
      </c>
      <c r="EZ61" s="32">
        <v>26.6922</v>
      </c>
      <c r="FA61" s="32">
        <v>95.4849999999999</v>
      </c>
      <c r="FB61" s="32">
        <v>47.616200000000106</v>
      </c>
      <c r="FC61" s="32">
        <v>47.616200000000106</v>
      </c>
      <c r="FD61" s="32">
        <v>0</v>
      </c>
      <c r="FE61" s="32">
        <v>0</v>
      </c>
      <c r="FF61" s="32">
        <v>143.10120000000001</v>
      </c>
      <c r="FG61" s="32">
        <v>169.79339999999999</v>
      </c>
      <c r="FH61" s="32">
        <v>-55.569000000000187</v>
      </c>
      <c r="FI61" s="32">
        <v>27.148600000000187</v>
      </c>
      <c r="FJ61" s="32">
        <v>27.148600000000187</v>
      </c>
      <c r="FK61" s="32">
        <v>0</v>
      </c>
      <c r="FL61" s="32">
        <v>0</v>
      </c>
      <c r="FM61" s="32">
        <v>-28.420400000000001</v>
      </c>
      <c r="FN61" s="32">
        <v>141.37299999999999</v>
      </c>
      <c r="FO61" s="32">
        <v>52.347000000000207</v>
      </c>
      <c r="FP61" s="32">
        <v>-26.408800000000184</v>
      </c>
      <c r="FQ61" s="32">
        <v>-26.408800000000184</v>
      </c>
      <c r="FR61" s="32">
        <v>0</v>
      </c>
      <c r="FS61" s="32">
        <v>0</v>
      </c>
      <c r="FT61" s="32">
        <v>25.938200000000023</v>
      </c>
      <c r="FU61" s="32">
        <v>167.31120000000001</v>
      </c>
      <c r="FV61" s="32">
        <v>429.17399999999998</v>
      </c>
      <c r="FW61" s="32">
        <v>-25.782899999999927</v>
      </c>
      <c r="FX61" s="32">
        <v>-25.782899999999927</v>
      </c>
      <c r="FY61" s="32">
        <v>0</v>
      </c>
      <c r="FZ61" s="32">
        <v>0</v>
      </c>
      <c r="GA61" s="32">
        <v>403.39110000000005</v>
      </c>
      <c r="GB61" s="32">
        <v>570.70230000000004</v>
      </c>
      <c r="GC61" s="32">
        <v>35464.641999999993</v>
      </c>
      <c r="GD61" s="32">
        <v>-715.84029999998893</v>
      </c>
      <c r="GE61" s="32">
        <v>-715.84029999998893</v>
      </c>
      <c r="GF61" s="32">
        <v>0</v>
      </c>
      <c r="GG61" s="32">
        <v>0</v>
      </c>
      <c r="GH61" s="32">
        <v>34748.801700000004</v>
      </c>
      <c r="GI61" s="32">
        <v>35319.504000000001</v>
      </c>
      <c r="GJ61" s="32">
        <v>-35406.631000000001</v>
      </c>
      <c r="GK61" s="32">
        <v>605.41279999999824</v>
      </c>
      <c r="GL61" s="32">
        <v>605.41279999999824</v>
      </c>
      <c r="GM61" s="32">
        <v>0</v>
      </c>
      <c r="GN61" s="32">
        <v>0</v>
      </c>
      <c r="GO61" s="32">
        <v>-34801.218200000003</v>
      </c>
      <c r="GP61" s="32">
        <v>518.28579999999999</v>
      </c>
      <c r="GQ61" s="32">
        <v>40871.974000000002</v>
      </c>
      <c r="GR61" s="32">
        <v>-345.63509999999951</v>
      </c>
      <c r="GS61" s="32">
        <v>-345.63509999999951</v>
      </c>
      <c r="GT61" s="32">
        <v>0</v>
      </c>
      <c r="GU61" s="32">
        <v>0</v>
      </c>
      <c r="GV61" s="32">
        <v>40526.338900000002</v>
      </c>
      <c r="GW61" s="32">
        <v>41044.6247</v>
      </c>
      <c r="GX61" s="32">
        <v>13603.528000000002</v>
      </c>
      <c r="GY61" s="32">
        <v>-1667.5288000000037</v>
      </c>
      <c r="GZ61" s="32">
        <v>-1667.5288000000037</v>
      </c>
      <c r="HA61" s="32">
        <v>0</v>
      </c>
      <c r="HB61" s="32">
        <v>0</v>
      </c>
      <c r="HC61" s="32">
        <v>11935.999199999998</v>
      </c>
      <c r="HD61" s="32">
        <v>52980.623899999999</v>
      </c>
      <c r="HE61" s="32">
        <v>-17845.476999999999</v>
      </c>
      <c r="HF61" s="32">
        <v>10941.289100000002</v>
      </c>
      <c r="HG61" s="32">
        <v>10941.289100000002</v>
      </c>
      <c r="HH61" s="32">
        <v>0</v>
      </c>
      <c r="HI61" s="32">
        <v>0</v>
      </c>
      <c r="HJ61" s="32">
        <v>-6904.1878999999972</v>
      </c>
      <c r="HK61" s="32">
        <v>46076.436000000002</v>
      </c>
      <c r="HL61" s="32">
        <v>13713.225</v>
      </c>
      <c r="HM61" s="32">
        <v>2120.9788000000026</v>
      </c>
      <c r="HN61" s="32">
        <v>2120.9788000000026</v>
      </c>
      <c r="HO61" s="32">
        <v>0</v>
      </c>
      <c r="HP61" s="32">
        <v>0</v>
      </c>
      <c r="HQ61" s="32">
        <v>15834.203800000003</v>
      </c>
      <c r="HR61" s="32">
        <v>61910.639800000004</v>
      </c>
      <c r="HS61" s="32">
        <v>2047.8410000000003</v>
      </c>
      <c r="HT61" s="32">
        <v>914.21560000000318</v>
      </c>
      <c r="HU61" s="32">
        <v>914.21560000000318</v>
      </c>
      <c r="HV61" s="32">
        <v>0</v>
      </c>
      <c r="HW61" s="32">
        <v>0</v>
      </c>
      <c r="HX61" s="32">
        <v>2962.0566000000035</v>
      </c>
      <c r="HY61" s="32">
        <v>64872.696400000008</v>
      </c>
      <c r="HZ61" s="32">
        <v>-7386.857</v>
      </c>
      <c r="IA61" s="32">
        <v>-1353.0384000000013</v>
      </c>
      <c r="IB61" s="32">
        <v>-1353.0384000000013</v>
      </c>
      <c r="IC61" s="32">
        <v>0</v>
      </c>
      <c r="ID61" s="32">
        <v>0</v>
      </c>
      <c r="IE61" s="32">
        <v>-8739.8954000000012</v>
      </c>
      <c r="IF61" s="32">
        <v>56132.801000000007</v>
      </c>
      <c r="IG61" s="32">
        <v>-45308.495999999999</v>
      </c>
      <c r="IH61" s="32">
        <v>-329.11680000000342</v>
      </c>
      <c r="II61" s="32">
        <v>-329.11680000000342</v>
      </c>
      <c r="IJ61" s="32">
        <v>0</v>
      </c>
      <c r="IK61" s="32">
        <v>0</v>
      </c>
      <c r="IL61" s="32">
        <v>-45637.612800000003</v>
      </c>
      <c r="IM61" s="32">
        <v>10495.188200000001</v>
      </c>
      <c r="IN61" s="32">
        <v>24006.202000000005</v>
      </c>
      <c r="IO61" s="32">
        <v>974.17139999999563</v>
      </c>
      <c r="IP61" s="32">
        <v>974.17139999999563</v>
      </c>
      <c r="IQ61" s="32">
        <v>0</v>
      </c>
      <c r="IR61" s="32">
        <v>0</v>
      </c>
      <c r="IS61" s="32">
        <v>24980.3734</v>
      </c>
      <c r="IT61" s="32">
        <v>35475.561600000001</v>
      </c>
    </row>
    <row r="62" spans="1:254" s="232" customFormat="1" x14ac:dyDescent="0.25">
      <c r="A62" s="88" t="s">
        <v>106</v>
      </c>
      <c r="B62" s="32">
        <v>104356.303608</v>
      </c>
      <c r="C62" s="32">
        <v>66179.774000000005</v>
      </c>
      <c r="D62" s="32">
        <v>41690.006516999987</v>
      </c>
      <c r="E62" s="32">
        <v>41690.006516999987</v>
      </c>
      <c r="F62" s="32">
        <v>0</v>
      </c>
      <c r="G62" s="32">
        <v>0</v>
      </c>
      <c r="H62" s="32">
        <v>107869.78051699999</v>
      </c>
      <c r="I62" s="32">
        <v>212226.08412499999</v>
      </c>
      <c r="J62" s="32">
        <v>4477.7690000000002</v>
      </c>
      <c r="K62" s="32">
        <v>-20189.240466999967</v>
      </c>
      <c r="L62" s="32">
        <v>-20189.240466999967</v>
      </c>
      <c r="M62" s="32">
        <v>0</v>
      </c>
      <c r="N62" s="32">
        <v>0</v>
      </c>
      <c r="O62" s="32">
        <v>-15711.471466999967</v>
      </c>
      <c r="P62" s="32">
        <v>196514.61265800003</v>
      </c>
      <c r="Q62" s="32">
        <v>52760.122000000003</v>
      </c>
      <c r="R62" s="32">
        <v>4276.6785739999323</v>
      </c>
      <c r="S62" s="32">
        <v>4276.6785739999405</v>
      </c>
      <c r="T62" s="32">
        <v>0</v>
      </c>
      <c r="U62" s="32">
        <v>-8.1854523159563541E-12</v>
      </c>
      <c r="V62" s="32">
        <v>57036.800573999935</v>
      </c>
      <c r="W62" s="32">
        <v>253551.41323199996</v>
      </c>
      <c r="X62" s="32">
        <v>15248.630000000003</v>
      </c>
      <c r="Y62" s="32">
        <v>27824.200221000006</v>
      </c>
      <c r="Z62" s="32">
        <v>27824.200221000006</v>
      </c>
      <c r="AA62" s="32">
        <v>0</v>
      </c>
      <c r="AB62" s="32">
        <v>0</v>
      </c>
      <c r="AC62" s="32">
        <v>43072.830221000011</v>
      </c>
      <c r="AD62" s="32">
        <v>296624.24345299997</v>
      </c>
      <c r="AE62" s="32">
        <v>-21589.049000000006</v>
      </c>
      <c r="AF62" s="32">
        <v>29907.014883000062</v>
      </c>
      <c r="AG62" s="32">
        <v>29907.014883000029</v>
      </c>
      <c r="AH62" s="32">
        <v>0</v>
      </c>
      <c r="AI62" s="32">
        <v>3.2741809263825417E-11</v>
      </c>
      <c r="AJ62" s="32">
        <v>8317.9658830000553</v>
      </c>
      <c r="AK62" s="32">
        <v>304942.20933600003</v>
      </c>
      <c r="AL62" s="32">
        <v>-11715.074999999997</v>
      </c>
      <c r="AM62" s="32">
        <v>-17218.922391000044</v>
      </c>
      <c r="AN62" s="32">
        <v>-17218.922391000015</v>
      </c>
      <c r="AO62" s="32">
        <v>0</v>
      </c>
      <c r="AP62" s="32">
        <v>-2.9103830456733704E-11</v>
      </c>
      <c r="AQ62" s="32">
        <v>-28933.997391000041</v>
      </c>
      <c r="AR62" s="32">
        <v>276008.21194499999</v>
      </c>
      <c r="AS62" s="32">
        <v>14175.000000000002</v>
      </c>
      <c r="AT62" s="32">
        <v>11197.852704000017</v>
      </c>
      <c r="AU62" s="32">
        <v>11197.852704000003</v>
      </c>
      <c r="AV62" s="32">
        <v>0</v>
      </c>
      <c r="AW62" s="32">
        <v>1.4551915228366852E-11</v>
      </c>
      <c r="AX62" s="32">
        <v>25372.852704000019</v>
      </c>
      <c r="AY62" s="32">
        <v>301381.06464900001</v>
      </c>
      <c r="AZ62" s="32">
        <v>11345.824999999999</v>
      </c>
      <c r="BA62" s="32">
        <v>10653.984545000027</v>
      </c>
      <c r="BB62" s="32">
        <v>10653.984545000007</v>
      </c>
      <c r="BC62" s="32">
        <v>0</v>
      </c>
      <c r="BD62" s="32">
        <v>2.0008883439004421E-11</v>
      </c>
      <c r="BE62" s="32">
        <v>21999.809545000026</v>
      </c>
      <c r="BF62" s="32">
        <v>323380.87419400003</v>
      </c>
      <c r="BG62" s="32">
        <v>-13475.864</v>
      </c>
      <c r="BH62" s="32">
        <v>-921.24186200008444</v>
      </c>
      <c r="BI62" s="32">
        <v>-921.24186200003714</v>
      </c>
      <c r="BJ62" s="32">
        <v>0</v>
      </c>
      <c r="BK62" s="32">
        <v>-4.7293724492192268E-11</v>
      </c>
      <c r="BL62" s="32">
        <v>-14397.105862000084</v>
      </c>
      <c r="BM62" s="32">
        <v>308983.76833199995</v>
      </c>
      <c r="BN62" s="32">
        <v>58617.913</v>
      </c>
      <c r="BO62" s="32">
        <v>-7487.7621199999703</v>
      </c>
      <c r="BP62" s="32">
        <v>-7487.7621199999967</v>
      </c>
      <c r="BQ62" s="32">
        <v>0</v>
      </c>
      <c r="BR62" s="32">
        <v>2.6375346351414919E-11</v>
      </c>
      <c r="BS62" s="32">
        <v>51130.15088000003</v>
      </c>
      <c r="BT62" s="32">
        <v>360113.91921199998</v>
      </c>
      <c r="BU62" s="32">
        <v>24817.593000000001</v>
      </c>
      <c r="BV62" s="32">
        <v>8508.9172780000299</v>
      </c>
      <c r="BW62" s="32">
        <v>8508.9172780000226</v>
      </c>
      <c r="BX62" s="32">
        <v>0</v>
      </c>
      <c r="BY62" s="32">
        <v>7.2759576141834259E-12</v>
      </c>
      <c r="BZ62" s="32">
        <v>33326.510278000031</v>
      </c>
      <c r="CA62" s="32">
        <v>393440.42949000001</v>
      </c>
      <c r="CB62" s="32">
        <v>19186.807000000001</v>
      </c>
      <c r="CC62" s="32">
        <v>24716.232295999973</v>
      </c>
      <c r="CD62" s="32">
        <v>24716.232295999987</v>
      </c>
      <c r="CE62" s="32">
        <v>0</v>
      </c>
      <c r="CF62" s="32">
        <v>-1.4551915228366852E-11</v>
      </c>
      <c r="CG62" s="32">
        <v>43903.039295999974</v>
      </c>
      <c r="CH62" s="32">
        <v>437343.46878599998</v>
      </c>
      <c r="CI62" s="32">
        <v>-3557.5650000000023</v>
      </c>
      <c r="CJ62" s="32">
        <v>-19946.304423000023</v>
      </c>
      <c r="CK62" s="32">
        <v>-19946.304423000023</v>
      </c>
      <c r="CL62" s="32">
        <v>0</v>
      </c>
      <c r="CM62" s="32">
        <v>0</v>
      </c>
      <c r="CN62" s="32">
        <v>-23503.869423000026</v>
      </c>
      <c r="CO62" s="32">
        <v>413839.59936299996</v>
      </c>
      <c r="CP62" s="32">
        <v>17297.722999999998</v>
      </c>
      <c r="CQ62" s="32">
        <v>-9884.5229129999643</v>
      </c>
      <c r="CR62" s="32">
        <v>-9884.5229129999498</v>
      </c>
      <c r="CS62" s="32">
        <v>0</v>
      </c>
      <c r="CT62" s="32">
        <v>-1.4551915228366852E-11</v>
      </c>
      <c r="CU62" s="32">
        <v>7413.2000870000338</v>
      </c>
      <c r="CV62" s="32">
        <v>421252.79944999999</v>
      </c>
      <c r="CW62" s="32">
        <v>-17899.873</v>
      </c>
      <c r="CX62" s="32">
        <v>32525.203136000004</v>
      </c>
      <c r="CY62" s="32">
        <v>32525.203136000004</v>
      </c>
      <c r="CZ62" s="32">
        <v>0</v>
      </c>
      <c r="DA62" s="32">
        <v>0</v>
      </c>
      <c r="DB62" s="32">
        <v>14625.330136000004</v>
      </c>
      <c r="DC62" s="32">
        <v>435878.129586</v>
      </c>
      <c r="DD62" s="32">
        <v>124145.239</v>
      </c>
      <c r="DE62" s="32">
        <v>-11408.105689999938</v>
      </c>
      <c r="DF62" s="32">
        <v>-11408.105689999982</v>
      </c>
      <c r="DG62" s="32">
        <v>0</v>
      </c>
      <c r="DH62" s="32">
        <v>4.3655745685100555E-11</v>
      </c>
      <c r="DI62" s="32">
        <v>112737.13331000006</v>
      </c>
      <c r="DJ62" s="32">
        <v>548615.26289600006</v>
      </c>
      <c r="DK62" s="32">
        <v>-5388.1299999999937</v>
      </c>
      <c r="DL62" s="32">
        <v>-9042.3438360000837</v>
      </c>
      <c r="DM62" s="32">
        <v>-9042.3438360000673</v>
      </c>
      <c r="DN62" s="32">
        <v>0</v>
      </c>
      <c r="DO62" s="32">
        <v>-1.6370904631912708E-11</v>
      </c>
      <c r="DP62" s="32">
        <v>-14430.473836000077</v>
      </c>
      <c r="DQ62" s="32">
        <v>534184.78905999998</v>
      </c>
      <c r="DR62" s="32">
        <v>-2676.5239999999976</v>
      </c>
      <c r="DS62" s="32">
        <v>-20557.323745999987</v>
      </c>
      <c r="DT62" s="32">
        <v>-20557.32374599998</v>
      </c>
      <c r="DU62" s="32">
        <v>0</v>
      </c>
      <c r="DV62" s="32">
        <v>-7.2759576141834259E-12</v>
      </c>
      <c r="DW62" s="32">
        <v>-23233.847745999985</v>
      </c>
      <c r="DX62" s="32">
        <v>510950.941314</v>
      </c>
      <c r="DY62" s="32">
        <v>23143.406000000003</v>
      </c>
      <c r="DZ62" s="32">
        <v>-46513.796299999973</v>
      </c>
      <c r="EA62" s="32">
        <v>-46892.715933695639</v>
      </c>
      <c r="EB62" s="32">
        <v>404.180942608696</v>
      </c>
      <c r="EC62" s="32">
        <v>-25.261308913029438</v>
      </c>
      <c r="ED62" s="32">
        <v>-23370.39029999997</v>
      </c>
      <c r="EE62" s="32">
        <v>487580.55101400003</v>
      </c>
      <c r="EF62" s="32">
        <v>88996.773000000016</v>
      </c>
      <c r="EG62" s="32">
        <v>-6379.4314140000206</v>
      </c>
      <c r="EH62" s="32">
        <v>-5675.874880847834</v>
      </c>
      <c r="EI62" s="32">
        <v>-703.55653315217535</v>
      </c>
      <c r="EJ62" s="32">
        <v>-1.1254996934439987E-11</v>
      </c>
      <c r="EK62" s="32">
        <v>82617.341585999995</v>
      </c>
      <c r="EL62" s="32">
        <v>570197.89260000002</v>
      </c>
      <c r="EM62" s="32">
        <v>-21314.145</v>
      </c>
      <c r="EN62" s="32">
        <v>113451.8369000001</v>
      </c>
      <c r="EO62" s="32">
        <v>106236.70835494511</v>
      </c>
      <c r="EP62" s="32">
        <v>7215.128545054954</v>
      </c>
      <c r="EQ62" s="32">
        <v>3.7289282772690058E-11</v>
      </c>
      <c r="ER62" s="32">
        <v>92137.691900000093</v>
      </c>
      <c r="ES62" s="32">
        <v>662335.58450000011</v>
      </c>
      <c r="ET62" s="32">
        <v>91723.106</v>
      </c>
      <c r="EU62" s="32">
        <v>-31127.145700000197</v>
      </c>
      <c r="EV62" s="32">
        <v>-31584.689323077022</v>
      </c>
      <c r="EW62" s="32">
        <v>457.54362307692361</v>
      </c>
      <c r="EX62" s="32">
        <v>-9.9021235655527562E-11</v>
      </c>
      <c r="EY62" s="32">
        <v>60595.960299999802</v>
      </c>
      <c r="EZ62" s="32">
        <v>722931.54479999992</v>
      </c>
      <c r="FA62" s="32">
        <v>-63577.724999999991</v>
      </c>
      <c r="FB62" s="32">
        <v>47269.713200000013</v>
      </c>
      <c r="FC62" s="32">
        <v>47048.916373913038</v>
      </c>
      <c r="FD62" s="32">
        <v>303.59563586956563</v>
      </c>
      <c r="FE62" s="32">
        <v>-82.798809782590865</v>
      </c>
      <c r="FF62" s="32">
        <v>-16308.011799999978</v>
      </c>
      <c r="FG62" s="32">
        <v>706623.53299999994</v>
      </c>
      <c r="FH62" s="32">
        <v>68842.800999999992</v>
      </c>
      <c r="FI62" s="32">
        <v>3329.2484000000259</v>
      </c>
      <c r="FJ62" s="32">
        <v>5166.6566717392025</v>
      </c>
      <c r="FK62" s="32">
        <v>-1837.4082717391311</v>
      </c>
      <c r="FL62" s="32">
        <v>-4.5474735088646412E-11</v>
      </c>
      <c r="FM62" s="32">
        <v>72172.049400000018</v>
      </c>
      <c r="FN62" s="32">
        <v>778795.58239999996</v>
      </c>
      <c r="FO62" s="32">
        <v>-45106.152999999998</v>
      </c>
      <c r="FP62" s="32">
        <v>-19772.538999999924</v>
      </c>
      <c r="FQ62" s="32">
        <v>-14654.139410000023</v>
      </c>
      <c r="FR62" s="32">
        <v>-5118.3995900000054</v>
      </c>
      <c r="FS62" s="32">
        <v>1.0459189070388675E-10</v>
      </c>
      <c r="FT62" s="32">
        <v>-64878.691999999923</v>
      </c>
      <c r="FU62" s="32">
        <v>713916.89040000003</v>
      </c>
      <c r="FV62" s="32">
        <v>34367.33</v>
      </c>
      <c r="FW62" s="32">
        <v>-19062.562500000044</v>
      </c>
      <c r="FX62" s="32">
        <v>-17820.965670329631</v>
      </c>
      <c r="FY62" s="32">
        <v>-1241.5968296703315</v>
      </c>
      <c r="FZ62" s="32">
        <v>-8.0717654782347381E-11</v>
      </c>
      <c r="GA62" s="32">
        <v>15304.767499999958</v>
      </c>
      <c r="GB62" s="32">
        <v>729221.65789999999</v>
      </c>
      <c r="GC62" s="32">
        <v>-23073.353999999999</v>
      </c>
      <c r="GD62" s="32">
        <v>-17856.479899999969</v>
      </c>
      <c r="GE62" s="32">
        <v>-17345.170259782586</v>
      </c>
      <c r="GF62" s="32">
        <v>-511.3096402173918</v>
      </c>
      <c r="GG62" s="32">
        <v>8.5265128291212022E-12</v>
      </c>
      <c r="GH62" s="32">
        <v>-40929.833899999969</v>
      </c>
      <c r="GI62" s="32">
        <v>688291.82400000002</v>
      </c>
      <c r="GJ62" s="32">
        <v>99003.835000000006</v>
      </c>
      <c r="GK62" s="32">
        <v>13701.405800000022</v>
      </c>
      <c r="GL62" s="32">
        <v>17730.182801086998</v>
      </c>
      <c r="GM62" s="32">
        <v>-4028.7770010869494</v>
      </c>
      <c r="GN62" s="32">
        <v>-2.5920599000528455E-11</v>
      </c>
      <c r="GO62" s="32">
        <v>112705.24080000003</v>
      </c>
      <c r="GP62" s="32">
        <v>800997.06480000005</v>
      </c>
      <c r="GQ62" s="32">
        <v>-117420.75199999999</v>
      </c>
      <c r="GR62" s="32">
        <v>48937.12829999988</v>
      </c>
      <c r="GS62" s="32">
        <v>51821.131565555406</v>
      </c>
      <c r="GT62" s="32">
        <v>-2884.0032655555574</v>
      </c>
      <c r="GU62" s="32">
        <v>3.1377567211166024E-11</v>
      </c>
      <c r="GV62" s="32">
        <v>-68483.623700000113</v>
      </c>
      <c r="GW62" s="32">
        <v>732513.44109999994</v>
      </c>
      <c r="GX62" s="32">
        <v>-160170.57700000002</v>
      </c>
      <c r="GY62" s="32">
        <v>-4505.2550999999803</v>
      </c>
      <c r="GZ62" s="32">
        <v>-5968.0000999999511</v>
      </c>
      <c r="HA62" s="32">
        <v>1462.7449999999999</v>
      </c>
      <c r="HB62" s="32">
        <v>-2.9103830456733704E-11</v>
      </c>
      <c r="HC62" s="32">
        <v>-164675.8321</v>
      </c>
      <c r="HD62" s="32">
        <v>567837.60899999994</v>
      </c>
      <c r="HE62" s="32">
        <v>71585.978999999992</v>
      </c>
      <c r="HF62" s="32">
        <v>137366.6132000002</v>
      </c>
      <c r="HG62" s="32">
        <v>135512.74387433415</v>
      </c>
      <c r="HH62" s="32">
        <v>1853.8693256659999</v>
      </c>
      <c r="HI62" s="32">
        <v>4.8203219193965197E-11</v>
      </c>
      <c r="HJ62" s="32">
        <v>208952.59220000019</v>
      </c>
      <c r="HK62" s="32">
        <v>776790.20120000013</v>
      </c>
      <c r="HL62" s="32">
        <v>134389.60599999997</v>
      </c>
      <c r="HM62" s="32">
        <v>11665.382399999944</v>
      </c>
      <c r="HN62" s="32">
        <v>7935.3851999999151</v>
      </c>
      <c r="HO62" s="32">
        <v>3729.9972000000002</v>
      </c>
      <c r="HP62" s="32">
        <v>2.8649083105847239E-11</v>
      </c>
      <c r="HQ62" s="32">
        <v>146054.98839999991</v>
      </c>
      <c r="HR62" s="32">
        <v>922845.18960000004</v>
      </c>
      <c r="HS62" s="32">
        <v>111936.48599999998</v>
      </c>
      <c r="HT62" s="32">
        <v>4022.5446000000811</v>
      </c>
      <c r="HU62" s="32">
        <v>255.97880000011537</v>
      </c>
      <c r="HV62" s="32">
        <v>3766.5658000000003</v>
      </c>
      <c r="HW62" s="32">
        <v>-3.4560798667371273E-11</v>
      </c>
      <c r="HX62" s="32">
        <v>115959.03060000006</v>
      </c>
      <c r="HY62" s="32">
        <v>1038804.2202000001</v>
      </c>
      <c r="HZ62" s="32">
        <v>272216.658</v>
      </c>
      <c r="IA62" s="32">
        <v>-511.95999999990454</v>
      </c>
      <c r="IB62" s="32">
        <v>-1316.4692000000573</v>
      </c>
      <c r="IC62" s="32">
        <v>804.50920000000008</v>
      </c>
      <c r="ID62" s="32">
        <v>1.5268142306013033E-10</v>
      </c>
      <c r="IE62" s="32">
        <v>271704.69800000009</v>
      </c>
      <c r="IF62" s="32">
        <v>1310508.9182000002</v>
      </c>
      <c r="IG62" s="32">
        <v>69919.16399999999</v>
      </c>
      <c r="IH62" s="32">
        <v>2267.2523999999976</v>
      </c>
      <c r="II62" s="32">
        <v>-3218.0375999999414</v>
      </c>
      <c r="IJ62" s="32">
        <v>5485.2900000000009</v>
      </c>
      <c r="IK62" s="32">
        <v>-6.184563972055912E-11</v>
      </c>
      <c r="IL62" s="32">
        <v>72186.416399999987</v>
      </c>
      <c r="IM62" s="32">
        <v>1382695.3346000002</v>
      </c>
      <c r="IN62" s="32">
        <v>-9795.1219999999958</v>
      </c>
      <c r="IO62" s="32">
        <v>62150.824199999704</v>
      </c>
      <c r="IP62" s="32">
        <v>57539.961299999908</v>
      </c>
      <c r="IQ62" s="32">
        <v>4610.8629000000001</v>
      </c>
      <c r="IR62" s="32">
        <v>-2.0372681319713593E-10</v>
      </c>
      <c r="IS62" s="32">
        <v>52355.702199999709</v>
      </c>
      <c r="IT62" s="32">
        <v>1435051.0367999999</v>
      </c>
    </row>
    <row r="63" spans="1:254" s="232" customFormat="1" x14ac:dyDescent="0.25">
      <c r="A63" s="89" t="s">
        <v>107</v>
      </c>
      <c r="B63" s="32">
        <v>16367.761128</v>
      </c>
      <c r="C63" s="32">
        <v>71403.168999999994</v>
      </c>
      <c r="D63" s="32">
        <v>10617.766997000013</v>
      </c>
      <c r="E63" s="32">
        <v>10617.766996999995</v>
      </c>
      <c r="F63" s="32">
        <v>0</v>
      </c>
      <c r="G63" s="32">
        <v>1.8189894035458565E-11</v>
      </c>
      <c r="H63" s="32">
        <v>82020.935997000008</v>
      </c>
      <c r="I63" s="32">
        <v>98388.697125000006</v>
      </c>
      <c r="J63" s="32">
        <v>-36999.353000000003</v>
      </c>
      <c r="K63" s="32">
        <v>-7358.8587069999921</v>
      </c>
      <c r="L63" s="32">
        <v>-7358.8587069999921</v>
      </c>
      <c r="M63" s="32">
        <v>0</v>
      </c>
      <c r="N63" s="32">
        <v>0</v>
      </c>
      <c r="O63" s="32">
        <v>-44358.211706999995</v>
      </c>
      <c r="P63" s="32">
        <v>54030.485418000011</v>
      </c>
      <c r="Q63" s="32">
        <v>52938.987000000001</v>
      </c>
      <c r="R63" s="32">
        <v>1012.6882859999823</v>
      </c>
      <c r="S63" s="32">
        <v>1012.6882859999887</v>
      </c>
      <c r="T63" s="32">
        <v>0</v>
      </c>
      <c r="U63" s="32">
        <v>-6.3664629124104977E-12</v>
      </c>
      <c r="V63" s="32">
        <v>53951.675285999983</v>
      </c>
      <c r="W63" s="32">
        <v>107982.16070399999</v>
      </c>
      <c r="X63" s="32">
        <v>6010.6510000000035</v>
      </c>
      <c r="Y63" s="32">
        <v>11146.666034000003</v>
      </c>
      <c r="Z63" s="32">
        <v>11146.666034</v>
      </c>
      <c r="AA63" s="32">
        <v>0</v>
      </c>
      <c r="AB63" s="32">
        <v>3.637978807091713E-12</v>
      </c>
      <c r="AC63" s="32">
        <v>17157.317034000007</v>
      </c>
      <c r="AD63" s="32">
        <v>125139.477738</v>
      </c>
      <c r="AE63" s="32">
        <v>-59963.927000000003</v>
      </c>
      <c r="AF63" s="32">
        <v>12901.820029999995</v>
      </c>
      <c r="AG63" s="32">
        <v>12901.820030000006</v>
      </c>
      <c r="AH63" s="32">
        <v>0</v>
      </c>
      <c r="AI63" s="32">
        <v>-1.0913936421275139E-11</v>
      </c>
      <c r="AJ63" s="32">
        <v>-47062.106970000008</v>
      </c>
      <c r="AK63" s="32">
        <v>78077.370767999993</v>
      </c>
      <c r="AL63" s="32">
        <v>-39911.811999999998</v>
      </c>
      <c r="AM63" s="32">
        <v>-3468.8038039999956</v>
      </c>
      <c r="AN63" s="32">
        <v>-3468.8038040000029</v>
      </c>
      <c r="AO63" s="32">
        <v>0</v>
      </c>
      <c r="AP63" s="32">
        <v>7.2759576141834259E-12</v>
      </c>
      <c r="AQ63" s="32">
        <v>-43380.615803999994</v>
      </c>
      <c r="AR63" s="32">
        <v>34696.754964</v>
      </c>
      <c r="AS63" s="32">
        <v>18532.652000000002</v>
      </c>
      <c r="AT63" s="32">
        <v>1418.7458469999983</v>
      </c>
      <c r="AU63" s="32">
        <v>1418.7458469999983</v>
      </c>
      <c r="AV63" s="32">
        <v>0</v>
      </c>
      <c r="AW63" s="32">
        <v>0</v>
      </c>
      <c r="AX63" s="32">
        <v>19951.397847</v>
      </c>
      <c r="AY63" s="32">
        <v>54648.152811</v>
      </c>
      <c r="AZ63" s="32">
        <v>-6475.8910000000014</v>
      </c>
      <c r="BA63" s="32">
        <v>9.9385649999949237</v>
      </c>
      <c r="BB63" s="32">
        <v>9.9385649999967427</v>
      </c>
      <c r="BC63" s="32">
        <v>0</v>
      </c>
      <c r="BD63" s="32">
        <v>-1.8189894035458565E-12</v>
      </c>
      <c r="BE63" s="32">
        <v>-6465.9524350000065</v>
      </c>
      <c r="BF63" s="32">
        <v>48182.200375999993</v>
      </c>
      <c r="BG63" s="32">
        <v>-18754.066999999999</v>
      </c>
      <c r="BH63" s="32">
        <v>272.50648200000433</v>
      </c>
      <c r="BI63" s="32">
        <v>272.50648200000433</v>
      </c>
      <c r="BJ63" s="32">
        <v>0</v>
      </c>
      <c r="BK63" s="32">
        <v>0</v>
      </c>
      <c r="BL63" s="32">
        <v>-18481.560517999995</v>
      </c>
      <c r="BM63" s="32">
        <v>29700.639857999999</v>
      </c>
      <c r="BN63" s="32">
        <v>-2545.1100000000015</v>
      </c>
      <c r="BO63" s="32">
        <v>-534.55597799999941</v>
      </c>
      <c r="BP63" s="32">
        <v>-534.55597800000123</v>
      </c>
      <c r="BQ63" s="32">
        <v>0</v>
      </c>
      <c r="BR63" s="32">
        <v>1.8189894035458565E-12</v>
      </c>
      <c r="BS63" s="32">
        <v>-3079.6659780000009</v>
      </c>
      <c r="BT63" s="32">
        <v>26620.973879999998</v>
      </c>
      <c r="BU63" s="32">
        <v>-5663.4850000000006</v>
      </c>
      <c r="BV63" s="32">
        <v>630.68163600000116</v>
      </c>
      <c r="BW63" s="32">
        <v>630.68163600000162</v>
      </c>
      <c r="BX63" s="32">
        <v>0</v>
      </c>
      <c r="BY63" s="32">
        <v>-4.5474735088646412E-13</v>
      </c>
      <c r="BZ63" s="32">
        <v>-5032.8033639999994</v>
      </c>
      <c r="CA63" s="32">
        <v>21588.170515999998</v>
      </c>
      <c r="CB63" s="32">
        <v>-205.15800000000081</v>
      </c>
      <c r="CC63" s="32">
        <v>1632.110344000002</v>
      </c>
      <c r="CD63" s="32">
        <v>1632.1103440000029</v>
      </c>
      <c r="CE63" s="32">
        <v>0</v>
      </c>
      <c r="CF63" s="32">
        <v>-9.0949470177292824E-13</v>
      </c>
      <c r="CG63" s="32">
        <v>1426.9523440000012</v>
      </c>
      <c r="CH63" s="32">
        <v>23015.122859999999</v>
      </c>
      <c r="CI63" s="32">
        <v>21823.593999999997</v>
      </c>
      <c r="CJ63" s="32">
        <v>-1705.5407349999987</v>
      </c>
      <c r="CK63" s="32">
        <v>-1705.5407350000005</v>
      </c>
      <c r="CL63" s="32">
        <v>0</v>
      </c>
      <c r="CM63" s="32">
        <v>1.8189894035458565E-12</v>
      </c>
      <c r="CN63" s="32">
        <v>20118.053264999999</v>
      </c>
      <c r="CO63" s="32">
        <v>43133.176124999998</v>
      </c>
      <c r="CP63" s="32">
        <v>6282.5340000000015</v>
      </c>
      <c r="CQ63" s="32">
        <v>-756.23226500000055</v>
      </c>
      <c r="CR63" s="32">
        <v>-756.23226499999873</v>
      </c>
      <c r="CS63" s="32">
        <v>0</v>
      </c>
      <c r="CT63" s="32">
        <v>-1.8189894035458565E-12</v>
      </c>
      <c r="CU63" s="32">
        <v>5526.3017350000009</v>
      </c>
      <c r="CV63" s="32">
        <v>48659.477859999999</v>
      </c>
      <c r="CW63" s="32">
        <v>1793.9809999999995</v>
      </c>
      <c r="CX63" s="32">
        <v>4105.5902760000026</v>
      </c>
      <c r="CY63" s="32">
        <v>4105.5902760000008</v>
      </c>
      <c r="CZ63" s="32">
        <v>0</v>
      </c>
      <c r="DA63" s="32">
        <v>1.8189894035458565E-12</v>
      </c>
      <c r="DB63" s="32">
        <v>5899.5712760000024</v>
      </c>
      <c r="DC63" s="32">
        <v>54559.049136000001</v>
      </c>
      <c r="DD63" s="32">
        <v>62703.756999999998</v>
      </c>
      <c r="DE63" s="32">
        <v>-1498.1743520000018</v>
      </c>
      <c r="DF63" s="32">
        <v>-1498.1743520000018</v>
      </c>
      <c r="DG63" s="32">
        <v>0</v>
      </c>
      <c r="DH63" s="32">
        <v>0</v>
      </c>
      <c r="DI63" s="32">
        <v>61205.582647999996</v>
      </c>
      <c r="DJ63" s="32">
        <v>115764.631784</v>
      </c>
      <c r="DK63" s="32">
        <v>-25613.381999999998</v>
      </c>
      <c r="DL63" s="32">
        <v>-1538.2660040000046</v>
      </c>
      <c r="DM63" s="32">
        <v>-1538.2660040000028</v>
      </c>
      <c r="DN63" s="32">
        <v>0</v>
      </c>
      <c r="DO63" s="32">
        <v>-1.8189894035458565E-12</v>
      </c>
      <c r="DP63" s="32">
        <v>-27151.648004000002</v>
      </c>
      <c r="DQ63" s="32">
        <v>88612.983779999995</v>
      </c>
      <c r="DR63" s="32">
        <v>-758.85999999999694</v>
      </c>
      <c r="DS63" s="32">
        <v>-2996.546953999994</v>
      </c>
      <c r="DT63" s="32">
        <v>-2996.5469540000013</v>
      </c>
      <c r="DU63" s="32">
        <v>0</v>
      </c>
      <c r="DV63" s="32">
        <v>7.2759576141834259E-12</v>
      </c>
      <c r="DW63" s="32">
        <v>-3755.4069539999909</v>
      </c>
      <c r="DX63" s="32">
        <v>84857.576826000004</v>
      </c>
      <c r="DY63" s="32">
        <v>-6350.2199999999975</v>
      </c>
      <c r="DZ63" s="32">
        <v>-8402.2998269999989</v>
      </c>
      <c r="EA63" s="32">
        <v>-8377.0385180869525</v>
      </c>
      <c r="EB63" s="32">
        <v>0</v>
      </c>
      <c r="EC63" s="32">
        <v>-25.261308913046378</v>
      </c>
      <c r="ED63" s="32">
        <v>-14752.519826999996</v>
      </c>
      <c r="EE63" s="32">
        <v>70105.056999000008</v>
      </c>
      <c r="EF63" s="32">
        <v>-4767.9739999999947</v>
      </c>
      <c r="EG63" s="32">
        <v>13.14280099998723</v>
      </c>
      <c r="EH63" s="32">
        <v>13.142800999990868</v>
      </c>
      <c r="EI63" s="32">
        <v>0</v>
      </c>
      <c r="EJ63" s="32">
        <v>-3.637978807091713E-12</v>
      </c>
      <c r="EK63" s="32">
        <v>-4754.8311990000075</v>
      </c>
      <c r="EL63" s="32">
        <v>65350.2258</v>
      </c>
      <c r="EM63" s="32">
        <v>4296.4679999999971</v>
      </c>
      <c r="EN63" s="32">
        <v>13331.161700000008</v>
      </c>
      <c r="EO63" s="32">
        <v>13331.161700000008</v>
      </c>
      <c r="EP63" s="32">
        <v>0</v>
      </c>
      <c r="EQ63" s="32">
        <v>0</v>
      </c>
      <c r="ER63" s="32">
        <v>17627.629700000005</v>
      </c>
      <c r="ES63" s="32">
        <v>82977.855500000005</v>
      </c>
      <c r="ET63" s="32">
        <v>59249.142</v>
      </c>
      <c r="EU63" s="32">
        <v>-4255.0157000000254</v>
      </c>
      <c r="EV63" s="32">
        <v>-4255.0157000000163</v>
      </c>
      <c r="EW63" s="32">
        <v>0</v>
      </c>
      <c r="EX63" s="32">
        <v>-9.0949470177292824E-12</v>
      </c>
      <c r="EY63" s="32">
        <v>54994.126299999974</v>
      </c>
      <c r="EZ63" s="32">
        <v>137971.98179999998</v>
      </c>
      <c r="FA63" s="32">
        <v>-81645.853999999992</v>
      </c>
      <c r="FB63" s="32">
        <v>8704.7444000000105</v>
      </c>
      <c r="FC63" s="32">
        <v>8704.7444000000014</v>
      </c>
      <c r="FD63" s="32">
        <v>0</v>
      </c>
      <c r="FE63" s="32">
        <v>9.0949470177292824E-12</v>
      </c>
      <c r="FF63" s="32">
        <v>-72941.109599999982</v>
      </c>
      <c r="FG63" s="32">
        <v>65030.872199999998</v>
      </c>
      <c r="FH63" s="32">
        <v>40971.481999999996</v>
      </c>
      <c r="FI63" s="32">
        <v>1130.1051999999981</v>
      </c>
      <c r="FJ63" s="32">
        <v>1130.1052</v>
      </c>
      <c r="FK63" s="32">
        <v>0</v>
      </c>
      <c r="FL63" s="32">
        <v>-1.8189894035458565E-12</v>
      </c>
      <c r="FM63" s="32">
        <v>42101.587199999994</v>
      </c>
      <c r="FN63" s="32">
        <v>107132.45939999999</v>
      </c>
      <c r="FO63" s="32">
        <v>-33001.426999999996</v>
      </c>
      <c r="FP63" s="32">
        <v>-2270.8719999999885</v>
      </c>
      <c r="FQ63" s="32">
        <v>-2270.8719999999903</v>
      </c>
      <c r="FR63" s="32">
        <v>0</v>
      </c>
      <c r="FS63" s="32">
        <v>1.8189894035458565E-12</v>
      </c>
      <c r="FT63" s="32">
        <v>-35272.298999999985</v>
      </c>
      <c r="FU63" s="32">
        <v>71860.160400000008</v>
      </c>
      <c r="FV63" s="32">
        <v>30957.350999999999</v>
      </c>
      <c r="FW63" s="32">
        <v>-2564.1407000000072</v>
      </c>
      <c r="FX63" s="32">
        <v>-2564.1407000000036</v>
      </c>
      <c r="FY63" s="32">
        <v>0</v>
      </c>
      <c r="FZ63" s="32">
        <v>-3.637978807091713E-12</v>
      </c>
      <c r="GA63" s="32">
        <v>28393.210299999992</v>
      </c>
      <c r="GB63" s="32">
        <v>100253.3707</v>
      </c>
      <c r="GC63" s="32">
        <v>-21775.035</v>
      </c>
      <c r="GD63" s="32">
        <v>-2577.2797000000028</v>
      </c>
      <c r="GE63" s="32">
        <v>-2577.2796999999991</v>
      </c>
      <c r="GF63" s="32">
        <v>0</v>
      </c>
      <c r="GG63" s="32">
        <v>-3.637978807091713E-12</v>
      </c>
      <c r="GH63" s="32">
        <v>-24352.314700000003</v>
      </c>
      <c r="GI63" s="32">
        <v>75901.055999999997</v>
      </c>
      <c r="GJ63" s="32">
        <v>78011.433000000005</v>
      </c>
      <c r="GK63" s="32">
        <v>2909.8827999999921</v>
      </c>
      <c r="GL63" s="32">
        <v>2909.882800000003</v>
      </c>
      <c r="GM63" s="32">
        <v>0</v>
      </c>
      <c r="GN63" s="32">
        <v>-1.0913936421275139E-11</v>
      </c>
      <c r="GO63" s="32">
        <v>80921.315799999997</v>
      </c>
      <c r="GP63" s="32">
        <v>156822.37179999999</v>
      </c>
      <c r="GQ63" s="32">
        <v>3750.3199999999924</v>
      </c>
      <c r="GR63" s="32">
        <v>8842.4340999999986</v>
      </c>
      <c r="GS63" s="32">
        <v>8842.4340999999986</v>
      </c>
      <c r="GT63" s="32">
        <v>0</v>
      </c>
      <c r="GU63" s="32">
        <v>0</v>
      </c>
      <c r="GV63" s="32">
        <v>12592.754099999991</v>
      </c>
      <c r="GW63" s="32">
        <v>169415.12589999998</v>
      </c>
      <c r="GX63" s="32">
        <v>-3773.8820000000051</v>
      </c>
      <c r="GY63" s="32">
        <v>-2428.1567999999752</v>
      </c>
      <c r="GZ63" s="32">
        <v>-2428.156799999997</v>
      </c>
      <c r="HA63" s="32">
        <v>0</v>
      </c>
      <c r="HB63" s="32">
        <v>2.1827872842550278E-11</v>
      </c>
      <c r="HC63" s="32">
        <v>-6202.0387999999803</v>
      </c>
      <c r="HD63" s="32">
        <v>163213.0871</v>
      </c>
      <c r="HE63" s="32">
        <v>11812.852999999996</v>
      </c>
      <c r="HF63" s="32">
        <v>43288.601900000016</v>
      </c>
      <c r="HG63" s="32">
        <v>43288.601900000038</v>
      </c>
      <c r="HH63" s="32">
        <v>0</v>
      </c>
      <c r="HI63" s="32">
        <v>-2.1827872842550278E-11</v>
      </c>
      <c r="HJ63" s="32">
        <v>55101.454900000012</v>
      </c>
      <c r="HK63" s="32">
        <v>218314.54200000002</v>
      </c>
      <c r="HL63" s="32">
        <v>2888.9199999999983</v>
      </c>
      <c r="HM63" s="32">
        <v>6765.1904000000068</v>
      </c>
      <c r="HN63" s="32">
        <v>6765.1903999999922</v>
      </c>
      <c r="HO63" s="32">
        <v>0</v>
      </c>
      <c r="HP63" s="32">
        <v>1.4551915228366852E-11</v>
      </c>
      <c r="HQ63" s="32">
        <v>9654.110400000005</v>
      </c>
      <c r="HR63" s="32">
        <v>227968.65240000002</v>
      </c>
      <c r="HS63" s="32">
        <v>202699.75099999999</v>
      </c>
      <c r="HT63" s="32">
        <v>-182.84419999999227</v>
      </c>
      <c r="HU63" s="32">
        <v>-182.84419999995771</v>
      </c>
      <c r="HV63" s="32">
        <v>0</v>
      </c>
      <c r="HW63" s="32">
        <v>-3.4560798667371273E-11</v>
      </c>
      <c r="HX63" s="32">
        <v>202516.9068</v>
      </c>
      <c r="HY63" s="32">
        <v>430485.55920000002</v>
      </c>
      <c r="HZ63" s="32">
        <v>22855.374999999996</v>
      </c>
      <c r="IA63" s="32">
        <v>-731.37199999997028</v>
      </c>
      <c r="IB63" s="32">
        <v>-731.3720000000103</v>
      </c>
      <c r="IC63" s="32">
        <v>0</v>
      </c>
      <c r="ID63" s="32">
        <v>4.0017766878008842E-11</v>
      </c>
      <c r="IE63" s="32">
        <v>22124.003000000026</v>
      </c>
      <c r="IF63" s="32">
        <v>452609.56220000004</v>
      </c>
      <c r="IG63" s="32">
        <v>-57961.231000000022</v>
      </c>
      <c r="IH63" s="32">
        <v>-2888.9193999999625</v>
      </c>
      <c r="II63" s="32">
        <v>-2888.9193999999516</v>
      </c>
      <c r="IJ63" s="32">
        <v>0</v>
      </c>
      <c r="IK63" s="32">
        <v>-1.0913936421275139E-11</v>
      </c>
      <c r="IL63" s="32">
        <v>-60850.150399999984</v>
      </c>
      <c r="IM63" s="32">
        <v>391759.41180000006</v>
      </c>
      <c r="IN63" s="32">
        <v>-45353.472000000002</v>
      </c>
      <c r="IO63" s="32">
        <v>16212.03299999993</v>
      </c>
      <c r="IP63" s="32">
        <v>16212.032999999956</v>
      </c>
      <c r="IQ63" s="32">
        <v>0</v>
      </c>
      <c r="IR63" s="32">
        <v>-2.5465851649641991E-11</v>
      </c>
      <c r="IS63" s="32">
        <v>-29141.439000000071</v>
      </c>
      <c r="IT63" s="32">
        <v>362617.97279999999</v>
      </c>
    </row>
    <row r="64" spans="1:254" s="232" customFormat="1" x14ac:dyDescent="0.25">
      <c r="A64" s="90" t="s">
        <v>108</v>
      </c>
      <c r="B64" s="32">
        <v>2254.9035079999999</v>
      </c>
      <c r="C64" s="32">
        <v>28677.133999999998</v>
      </c>
      <c r="D64" s="32">
        <v>481.07999200000268</v>
      </c>
      <c r="E64" s="32">
        <v>481.07999200000268</v>
      </c>
      <c r="F64" s="32">
        <v>0</v>
      </c>
      <c r="G64" s="32">
        <v>0</v>
      </c>
      <c r="H64" s="32">
        <v>29158.213992000001</v>
      </c>
      <c r="I64" s="32">
        <v>31413.1175</v>
      </c>
      <c r="J64" s="32">
        <v>-18561.668000000001</v>
      </c>
      <c r="K64" s="32">
        <v>-1608.2329699999973</v>
      </c>
      <c r="L64" s="32">
        <v>-1608.2329699999973</v>
      </c>
      <c r="M64" s="32">
        <v>0</v>
      </c>
      <c r="N64" s="32">
        <v>0</v>
      </c>
      <c r="O64" s="32">
        <v>-20169.900969999999</v>
      </c>
      <c r="P64" s="32">
        <v>11243.216530000002</v>
      </c>
      <c r="Q64" s="32">
        <v>7955.3530000000001</v>
      </c>
      <c r="R64" s="32">
        <v>305.38533399999778</v>
      </c>
      <c r="S64" s="32">
        <v>305.38533399999778</v>
      </c>
      <c r="T64" s="32">
        <v>0</v>
      </c>
      <c r="U64" s="32">
        <v>0</v>
      </c>
      <c r="V64" s="32">
        <v>8260.7383339999978</v>
      </c>
      <c r="W64" s="32">
        <v>19503.954863999999</v>
      </c>
      <c r="X64" s="32">
        <v>-4022.4489999999987</v>
      </c>
      <c r="Y64" s="32">
        <v>1750.9730419999996</v>
      </c>
      <c r="Z64" s="32">
        <v>1750.9730419999996</v>
      </c>
      <c r="AA64" s="32">
        <v>0</v>
      </c>
      <c r="AB64" s="32">
        <v>0</v>
      </c>
      <c r="AC64" s="32">
        <v>-2271.4759579999991</v>
      </c>
      <c r="AD64" s="32">
        <v>17232.478906</v>
      </c>
      <c r="AE64" s="32">
        <v>6635.3320000000012</v>
      </c>
      <c r="AF64" s="32">
        <v>2297.8089819999996</v>
      </c>
      <c r="AG64" s="32">
        <v>2297.8089819999996</v>
      </c>
      <c r="AH64" s="32">
        <v>0</v>
      </c>
      <c r="AI64" s="32">
        <v>0</v>
      </c>
      <c r="AJ64" s="32">
        <v>8933.1409820000008</v>
      </c>
      <c r="AK64" s="32">
        <v>26165.619888000001</v>
      </c>
      <c r="AL64" s="32">
        <v>-19174.866999999998</v>
      </c>
      <c r="AM64" s="32">
        <v>-926.2770920000039</v>
      </c>
      <c r="AN64" s="32">
        <v>-926.2770920000039</v>
      </c>
      <c r="AO64" s="32">
        <v>0</v>
      </c>
      <c r="AP64" s="32">
        <v>0</v>
      </c>
      <c r="AQ64" s="32">
        <v>-20101.144092000002</v>
      </c>
      <c r="AR64" s="32">
        <v>6064.4757959999997</v>
      </c>
      <c r="AS64" s="32">
        <v>8995.7330000000002</v>
      </c>
      <c r="AT64" s="32">
        <v>175.97605599999952</v>
      </c>
      <c r="AU64" s="32">
        <v>175.97605599999952</v>
      </c>
      <c r="AV64" s="32">
        <v>0</v>
      </c>
      <c r="AW64" s="32">
        <v>0</v>
      </c>
      <c r="AX64" s="32">
        <v>9171.7090559999997</v>
      </c>
      <c r="AY64" s="32">
        <v>15236.184851999999</v>
      </c>
      <c r="AZ64" s="32">
        <v>-11935.011</v>
      </c>
      <c r="BA64" s="32">
        <v>-65.461749999998574</v>
      </c>
      <c r="BB64" s="32">
        <v>-65.461749999998574</v>
      </c>
      <c r="BC64" s="32">
        <v>0</v>
      </c>
      <c r="BD64" s="32">
        <v>0</v>
      </c>
      <c r="BE64" s="32">
        <v>-12000.472749999999</v>
      </c>
      <c r="BF64" s="32">
        <v>3235.712102</v>
      </c>
      <c r="BG64" s="32">
        <v>2687.9869999999996</v>
      </c>
      <c r="BH64" s="32">
        <v>-15.942399999999907</v>
      </c>
      <c r="BI64" s="32">
        <v>-15.942399999999907</v>
      </c>
      <c r="BJ64" s="32">
        <v>0</v>
      </c>
      <c r="BK64" s="32">
        <v>0</v>
      </c>
      <c r="BL64" s="32">
        <v>2672.0445999999997</v>
      </c>
      <c r="BM64" s="32">
        <v>5907.7567019999997</v>
      </c>
      <c r="BN64" s="32">
        <v>1273.6889999999994</v>
      </c>
      <c r="BO64" s="32">
        <v>-30.321345999999721</v>
      </c>
      <c r="BP64" s="32">
        <v>-30.321345999999721</v>
      </c>
      <c r="BQ64" s="32">
        <v>0</v>
      </c>
      <c r="BR64" s="32">
        <v>0</v>
      </c>
      <c r="BS64" s="32">
        <v>1243.3676539999997</v>
      </c>
      <c r="BT64" s="32">
        <v>7151.1243559999994</v>
      </c>
      <c r="BU64" s="32">
        <v>-520.29999999999973</v>
      </c>
      <c r="BV64" s="32">
        <v>79.012425999999778</v>
      </c>
      <c r="BW64" s="32">
        <v>79.012425999999778</v>
      </c>
      <c r="BX64" s="32">
        <v>0</v>
      </c>
      <c r="BY64" s="32">
        <v>0</v>
      </c>
      <c r="BZ64" s="32">
        <v>-441.28757399999995</v>
      </c>
      <c r="CA64" s="32">
        <v>6709.8367819999994</v>
      </c>
      <c r="CB64" s="32">
        <v>3166.0119999999988</v>
      </c>
      <c r="CC64" s="32">
        <v>789.69595800000116</v>
      </c>
      <c r="CD64" s="32">
        <v>789.69595800000116</v>
      </c>
      <c r="CE64" s="32">
        <v>0</v>
      </c>
      <c r="CF64" s="32">
        <v>0</v>
      </c>
      <c r="CG64" s="32">
        <v>3955.707958</v>
      </c>
      <c r="CH64" s="32">
        <v>10665.544739999999</v>
      </c>
      <c r="CI64" s="32">
        <v>13341.907999999999</v>
      </c>
      <c r="CJ64" s="32">
        <v>-808.43985799999973</v>
      </c>
      <c r="CK64" s="32">
        <v>-808.43985799999973</v>
      </c>
      <c r="CL64" s="32">
        <v>0</v>
      </c>
      <c r="CM64" s="32">
        <v>0</v>
      </c>
      <c r="CN64" s="32">
        <v>12533.468142</v>
      </c>
      <c r="CO64" s="32">
        <v>23199.012881999999</v>
      </c>
      <c r="CP64" s="32">
        <v>-9127.7159999999985</v>
      </c>
      <c r="CQ64" s="32">
        <v>-452.92848199999935</v>
      </c>
      <c r="CR64" s="32">
        <v>-452.92848199999935</v>
      </c>
      <c r="CS64" s="32">
        <v>0</v>
      </c>
      <c r="CT64" s="32">
        <v>0</v>
      </c>
      <c r="CU64" s="32">
        <v>-9580.6444819999979</v>
      </c>
      <c r="CV64" s="32">
        <v>13618.368400000001</v>
      </c>
      <c r="CW64" s="32">
        <v>1866.6990000000003</v>
      </c>
      <c r="CX64" s="32">
        <v>1041.1176079999989</v>
      </c>
      <c r="CY64" s="32">
        <v>1041.1176079999989</v>
      </c>
      <c r="CZ64" s="32">
        <v>0</v>
      </c>
      <c r="DA64" s="32">
        <v>0</v>
      </c>
      <c r="DB64" s="32">
        <v>2907.8166079999992</v>
      </c>
      <c r="DC64" s="32">
        <v>16526.185008</v>
      </c>
      <c r="DD64" s="32">
        <v>27619.644999999997</v>
      </c>
      <c r="DE64" s="32">
        <v>-204.55503999999928</v>
      </c>
      <c r="DF64" s="32">
        <v>-5095.8375652717468</v>
      </c>
      <c r="DG64" s="32">
        <v>0</v>
      </c>
      <c r="DH64" s="32">
        <v>4891.2825252717475</v>
      </c>
      <c r="DI64" s="32">
        <v>27415.089959999998</v>
      </c>
      <c r="DJ64" s="32">
        <v>43941.274967999998</v>
      </c>
      <c r="DK64" s="32">
        <v>-15822.841000000002</v>
      </c>
      <c r="DL64" s="32">
        <v>-1087.6590879999985</v>
      </c>
      <c r="DM64" s="32">
        <v>-1087.6590879999985</v>
      </c>
      <c r="DN64" s="32">
        <v>0</v>
      </c>
      <c r="DO64" s="32">
        <v>0</v>
      </c>
      <c r="DP64" s="32">
        <v>-16910.500088000001</v>
      </c>
      <c r="DQ64" s="32">
        <v>27030.774879999997</v>
      </c>
      <c r="DR64" s="32">
        <v>25224.266</v>
      </c>
      <c r="DS64" s="32">
        <v>-1021.2649239999992</v>
      </c>
      <c r="DT64" s="32">
        <v>-1021.2649239999992</v>
      </c>
      <c r="DU64" s="32">
        <v>0</v>
      </c>
      <c r="DV64" s="32">
        <v>0</v>
      </c>
      <c r="DW64" s="32">
        <v>24203.001076</v>
      </c>
      <c r="DX64" s="32">
        <v>51233.775955999998</v>
      </c>
      <c r="DY64" s="32">
        <v>-18731.755999999998</v>
      </c>
      <c r="DZ64" s="32">
        <v>-5119.8661229999998</v>
      </c>
      <c r="EA64" s="32">
        <v>-5094.6048140869561</v>
      </c>
      <c r="EB64" s="32">
        <v>0</v>
      </c>
      <c r="EC64" s="32">
        <v>-25.261308913043649</v>
      </c>
      <c r="ED64" s="32">
        <v>-23851.622122999997</v>
      </c>
      <c r="EE64" s="32">
        <v>27382.153833</v>
      </c>
      <c r="EF64" s="32">
        <v>19514.149000000005</v>
      </c>
      <c r="EG64" s="32">
        <v>381.35236699999587</v>
      </c>
      <c r="EH64" s="32">
        <v>381.35236699999587</v>
      </c>
      <c r="EI64" s="32">
        <v>0</v>
      </c>
      <c r="EJ64" s="32">
        <v>0</v>
      </c>
      <c r="EK64" s="32">
        <v>19895.501367000001</v>
      </c>
      <c r="EL64" s="32">
        <v>47277.655200000001</v>
      </c>
      <c r="EM64" s="32">
        <v>10385.427</v>
      </c>
      <c r="EN64" s="32">
        <v>7692.1513000000014</v>
      </c>
      <c r="EO64" s="32">
        <v>7692.1513000000014</v>
      </c>
      <c r="EP64" s="32">
        <v>0</v>
      </c>
      <c r="EQ64" s="32">
        <v>0</v>
      </c>
      <c r="ER64" s="32">
        <v>18077.578300000001</v>
      </c>
      <c r="ES64" s="32">
        <v>65355.233500000002</v>
      </c>
      <c r="ET64" s="32">
        <v>51610.311000000002</v>
      </c>
      <c r="EU64" s="32">
        <v>-3443.617900000012</v>
      </c>
      <c r="EV64" s="32">
        <v>-3443.617900000012</v>
      </c>
      <c r="EW64" s="32">
        <v>0</v>
      </c>
      <c r="EX64" s="32">
        <v>0</v>
      </c>
      <c r="EY64" s="32">
        <v>48166.693099999989</v>
      </c>
      <c r="EZ64" s="32">
        <v>113521.92659999999</v>
      </c>
      <c r="FA64" s="32">
        <v>-81678.560999999987</v>
      </c>
      <c r="FB64" s="32">
        <v>6756.3340000000026</v>
      </c>
      <c r="FC64" s="32">
        <v>6756.3340000000026</v>
      </c>
      <c r="FD64" s="32">
        <v>0</v>
      </c>
      <c r="FE64" s="32">
        <v>0</v>
      </c>
      <c r="FF64" s="32">
        <v>-74922.226999999984</v>
      </c>
      <c r="FG64" s="32">
        <v>38599.6996</v>
      </c>
      <c r="FH64" s="32">
        <v>55332.729999999996</v>
      </c>
      <c r="FI64" s="32">
        <v>1211.5993999999992</v>
      </c>
      <c r="FJ64" s="32">
        <v>1211.5993999999992</v>
      </c>
      <c r="FK64" s="32">
        <v>0</v>
      </c>
      <c r="FL64" s="32">
        <v>0</v>
      </c>
      <c r="FM64" s="32">
        <v>56544.329399999995</v>
      </c>
      <c r="FN64" s="32">
        <v>95144.028999999995</v>
      </c>
      <c r="FO64" s="32">
        <v>-44954.421999999999</v>
      </c>
      <c r="FP64" s="32">
        <v>-1892.4405999999944</v>
      </c>
      <c r="FQ64" s="32">
        <v>-1892.4405999999944</v>
      </c>
      <c r="FR64" s="32">
        <v>0</v>
      </c>
      <c r="FS64" s="32">
        <v>0</v>
      </c>
      <c r="FT64" s="32">
        <v>-46846.862599999993</v>
      </c>
      <c r="FU64" s="32">
        <v>48297.166400000002</v>
      </c>
      <c r="FV64" s="32">
        <v>32223.881000000001</v>
      </c>
      <c r="FW64" s="32">
        <v>-1791.3063000000038</v>
      </c>
      <c r="FX64" s="32">
        <v>-1791.3063000000038</v>
      </c>
      <c r="FY64" s="32">
        <v>0</v>
      </c>
      <c r="FZ64" s="32">
        <v>0</v>
      </c>
      <c r="GA64" s="32">
        <v>30432.574699999997</v>
      </c>
      <c r="GB64" s="32">
        <v>78729.741099999999</v>
      </c>
      <c r="GC64" s="32">
        <v>-19786.822</v>
      </c>
      <c r="GD64" s="32">
        <v>-2070.2790999999997</v>
      </c>
      <c r="GE64" s="32">
        <v>-2070.2790999999997</v>
      </c>
      <c r="GF64" s="32">
        <v>0</v>
      </c>
      <c r="GG64" s="32">
        <v>0</v>
      </c>
      <c r="GH64" s="32">
        <v>-21857.1011</v>
      </c>
      <c r="GI64" s="32">
        <v>56872.639999999999</v>
      </c>
      <c r="GJ64" s="32">
        <v>88200.08</v>
      </c>
      <c r="GK64" s="32">
        <v>1192.988400000002</v>
      </c>
      <c r="GL64" s="32">
        <v>1192.988400000002</v>
      </c>
      <c r="GM64" s="32">
        <v>0</v>
      </c>
      <c r="GN64" s="32">
        <v>0</v>
      </c>
      <c r="GO64" s="32">
        <v>89393.068400000004</v>
      </c>
      <c r="GP64" s="32">
        <v>146265.7084</v>
      </c>
      <c r="GQ64" s="32">
        <v>-44319.533000000003</v>
      </c>
      <c r="GR64" s="32">
        <v>6618.7585000000036</v>
      </c>
      <c r="GS64" s="32">
        <v>6618.7585000000036</v>
      </c>
      <c r="GT64" s="32">
        <v>0</v>
      </c>
      <c r="GU64" s="32">
        <v>0</v>
      </c>
      <c r="GV64" s="32">
        <v>-37700.7745</v>
      </c>
      <c r="GW64" s="32">
        <v>108564.9339</v>
      </c>
      <c r="GX64" s="32">
        <v>41103.134999999995</v>
      </c>
      <c r="GY64" s="32">
        <v>-2252.627800000002</v>
      </c>
      <c r="GZ64" s="32">
        <v>-2252.627800000002</v>
      </c>
      <c r="HA64" s="32">
        <v>0</v>
      </c>
      <c r="HB64" s="32">
        <v>0</v>
      </c>
      <c r="HC64" s="32">
        <v>38850.507199999993</v>
      </c>
      <c r="HD64" s="32">
        <v>147415.4411</v>
      </c>
      <c r="HE64" s="32">
        <v>-30534.776000000005</v>
      </c>
      <c r="HF64" s="32">
        <v>35829.808500000036</v>
      </c>
      <c r="HG64" s="32">
        <v>35829.808500000036</v>
      </c>
      <c r="HH64" s="32">
        <v>0</v>
      </c>
      <c r="HI64" s="32">
        <v>0</v>
      </c>
      <c r="HJ64" s="32">
        <v>5295.0325000000303</v>
      </c>
      <c r="HK64" s="32">
        <v>152710.47360000003</v>
      </c>
      <c r="HL64" s="32">
        <v>54816.331999999995</v>
      </c>
      <c r="HM64" s="32">
        <v>6765.1903999999922</v>
      </c>
      <c r="HN64" s="32">
        <v>6765.1903999999922</v>
      </c>
      <c r="HO64" s="32">
        <v>0</v>
      </c>
      <c r="HP64" s="32">
        <v>0</v>
      </c>
      <c r="HQ64" s="32">
        <v>61581.522399999987</v>
      </c>
      <c r="HR64" s="32">
        <v>214291.99600000001</v>
      </c>
      <c r="HS64" s="32">
        <v>192716.52299999999</v>
      </c>
      <c r="HT64" s="32">
        <v>-73.138199999957578</v>
      </c>
      <c r="HU64" s="32">
        <v>-73.138199999957578</v>
      </c>
      <c r="HV64" s="32">
        <v>0</v>
      </c>
      <c r="HW64" s="32">
        <v>0</v>
      </c>
      <c r="HX64" s="32">
        <v>192643.38480000003</v>
      </c>
      <c r="HY64" s="32">
        <v>406935.38080000004</v>
      </c>
      <c r="HZ64" s="32">
        <v>28413.801999999996</v>
      </c>
      <c r="IA64" s="32">
        <v>-292.54860000000917</v>
      </c>
      <c r="IB64" s="32">
        <v>-292.54860000000917</v>
      </c>
      <c r="IC64" s="32">
        <v>0</v>
      </c>
      <c r="ID64" s="32">
        <v>0</v>
      </c>
      <c r="IE64" s="32">
        <v>28121.253399999987</v>
      </c>
      <c r="IF64" s="32">
        <v>435056.63420000003</v>
      </c>
      <c r="IG64" s="32">
        <v>-69772.889000000025</v>
      </c>
      <c r="IH64" s="32">
        <v>-2742.6447999999509</v>
      </c>
      <c r="II64" s="32">
        <v>-2742.6447999999509</v>
      </c>
      <c r="IJ64" s="32">
        <v>0</v>
      </c>
      <c r="IK64" s="32">
        <v>0</v>
      </c>
      <c r="IL64" s="32">
        <v>-72515.533799999976</v>
      </c>
      <c r="IM64" s="32">
        <v>362541.10040000005</v>
      </c>
      <c r="IN64" s="32">
        <v>-70956.043000000005</v>
      </c>
      <c r="IO64" s="32">
        <v>14059.315399999963</v>
      </c>
      <c r="IP64" s="32">
        <v>14059.315399999963</v>
      </c>
      <c r="IQ64" s="32">
        <v>0</v>
      </c>
      <c r="IR64" s="32">
        <v>0</v>
      </c>
      <c r="IS64" s="32">
        <v>-56896.727600000042</v>
      </c>
      <c r="IT64" s="32">
        <v>305644.37280000001</v>
      </c>
    </row>
    <row r="65" spans="1:254" s="232" customFormat="1" x14ac:dyDescent="0.25">
      <c r="A65" s="90" t="s">
        <v>109</v>
      </c>
      <c r="B65" s="32">
        <v>14112.857620000001</v>
      </c>
      <c r="C65" s="32">
        <v>42726.035000000003</v>
      </c>
      <c r="D65" s="32">
        <v>10136.687004999992</v>
      </c>
      <c r="E65" s="32">
        <v>10136.687004999992</v>
      </c>
      <c r="F65" s="32">
        <v>0</v>
      </c>
      <c r="G65" s="32">
        <v>0</v>
      </c>
      <c r="H65" s="32">
        <v>52862.722004999996</v>
      </c>
      <c r="I65" s="32">
        <v>66975.579624999998</v>
      </c>
      <c r="J65" s="32">
        <v>-18437.684999999998</v>
      </c>
      <c r="K65" s="32">
        <v>-5750.6257369999948</v>
      </c>
      <c r="L65" s="32">
        <v>-5750.6257369999948</v>
      </c>
      <c r="M65" s="32">
        <v>0</v>
      </c>
      <c r="N65" s="32">
        <v>0</v>
      </c>
      <c r="O65" s="32">
        <v>-24188.310736999993</v>
      </c>
      <c r="P65" s="32">
        <v>42787.268888000006</v>
      </c>
      <c r="Q65" s="32">
        <v>44983.633999999998</v>
      </c>
      <c r="R65" s="32">
        <v>707.30295199999091</v>
      </c>
      <c r="S65" s="32">
        <v>707.30295199999091</v>
      </c>
      <c r="T65" s="32">
        <v>0</v>
      </c>
      <c r="U65" s="32">
        <v>0</v>
      </c>
      <c r="V65" s="32">
        <v>45690.936951999989</v>
      </c>
      <c r="W65" s="32">
        <v>88478.205839999995</v>
      </c>
      <c r="X65" s="32">
        <v>10033.100000000002</v>
      </c>
      <c r="Y65" s="32">
        <v>9395.6929920000002</v>
      </c>
      <c r="Z65" s="32">
        <v>9395.6929920000002</v>
      </c>
      <c r="AA65" s="32">
        <v>0</v>
      </c>
      <c r="AB65" s="32">
        <v>0</v>
      </c>
      <c r="AC65" s="32">
        <v>19428.792992000002</v>
      </c>
      <c r="AD65" s="32">
        <v>107906.998832</v>
      </c>
      <c r="AE65" s="32">
        <v>-66599.259000000005</v>
      </c>
      <c r="AF65" s="32">
        <v>10604.011048000008</v>
      </c>
      <c r="AG65" s="32">
        <v>10604.011048000008</v>
      </c>
      <c r="AH65" s="32">
        <v>0</v>
      </c>
      <c r="AI65" s="32">
        <v>0</v>
      </c>
      <c r="AJ65" s="32">
        <v>-55995.247951999998</v>
      </c>
      <c r="AK65" s="32">
        <v>51911.75088</v>
      </c>
      <c r="AL65" s="32">
        <v>-20736.945</v>
      </c>
      <c r="AM65" s="32">
        <v>-2542.526711999999</v>
      </c>
      <c r="AN65" s="32">
        <v>-2542.526711999999</v>
      </c>
      <c r="AO65" s="32">
        <v>0</v>
      </c>
      <c r="AP65" s="32">
        <v>0</v>
      </c>
      <c r="AQ65" s="32">
        <v>-23279.471711999999</v>
      </c>
      <c r="AR65" s="32">
        <v>28632.279168000001</v>
      </c>
      <c r="AS65" s="32">
        <v>9536.9190000000017</v>
      </c>
      <c r="AT65" s="32">
        <v>1242.7697909999988</v>
      </c>
      <c r="AU65" s="32">
        <v>1242.7697909999988</v>
      </c>
      <c r="AV65" s="32">
        <v>0</v>
      </c>
      <c r="AW65" s="32">
        <v>0</v>
      </c>
      <c r="AX65" s="32">
        <v>10779.688791</v>
      </c>
      <c r="AY65" s="32">
        <v>39411.967959000001</v>
      </c>
      <c r="AZ65" s="32">
        <v>5459.119999999999</v>
      </c>
      <c r="BA65" s="32">
        <v>75.400314999995317</v>
      </c>
      <c r="BB65" s="32">
        <v>75.400314999995317</v>
      </c>
      <c r="BC65" s="32">
        <v>0</v>
      </c>
      <c r="BD65" s="32">
        <v>0</v>
      </c>
      <c r="BE65" s="32">
        <v>5534.5203149999943</v>
      </c>
      <c r="BF65" s="32">
        <v>44946.488273999996</v>
      </c>
      <c r="BG65" s="32">
        <v>-21442.054</v>
      </c>
      <c r="BH65" s="32">
        <v>288.44888200000423</v>
      </c>
      <c r="BI65" s="32">
        <v>288.44888200000423</v>
      </c>
      <c r="BJ65" s="32">
        <v>0</v>
      </c>
      <c r="BK65" s="32">
        <v>0</v>
      </c>
      <c r="BL65" s="32">
        <v>-21153.605117999996</v>
      </c>
      <c r="BM65" s="32">
        <v>23792.883156</v>
      </c>
      <c r="BN65" s="32">
        <v>-3818.7990000000009</v>
      </c>
      <c r="BO65" s="32">
        <v>-504.23463200000151</v>
      </c>
      <c r="BP65" s="32">
        <v>-504.23463200000151</v>
      </c>
      <c r="BQ65" s="32">
        <v>0</v>
      </c>
      <c r="BR65" s="32">
        <v>0</v>
      </c>
      <c r="BS65" s="32">
        <v>-4323.0336320000024</v>
      </c>
      <c r="BT65" s="32">
        <v>19469.849523999997</v>
      </c>
      <c r="BU65" s="32">
        <v>-5143.1850000000013</v>
      </c>
      <c r="BV65" s="32">
        <v>551.66921000000184</v>
      </c>
      <c r="BW65" s="32">
        <v>551.66921000000184</v>
      </c>
      <c r="BX65" s="32">
        <v>0</v>
      </c>
      <c r="BY65" s="32">
        <v>0</v>
      </c>
      <c r="BZ65" s="32">
        <v>-4591.5157899999995</v>
      </c>
      <c r="CA65" s="32">
        <v>14878.333733999998</v>
      </c>
      <c r="CB65" s="32">
        <v>-3371.1699999999996</v>
      </c>
      <c r="CC65" s="32">
        <v>842.41438600000174</v>
      </c>
      <c r="CD65" s="32">
        <v>842.41438600000174</v>
      </c>
      <c r="CE65" s="32">
        <v>0</v>
      </c>
      <c r="CF65" s="32">
        <v>0</v>
      </c>
      <c r="CG65" s="32">
        <v>-2528.7556139999979</v>
      </c>
      <c r="CH65" s="32">
        <v>12349.57812</v>
      </c>
      <c r="CI65" s="32">
        <v>8481.6859999999997</v>
      </c>
      <c r="CJ65" s="32">
        <v>-897.10087700000076</v>
      </c>
      <c r="CK65" s="32">
        <v>-897.10087700000076</v>
      </c>
      <c r="CL65" s="32">
        <v>0</v>
      </c>
      <c r="CM65" s="32">
        <v>0</v>
      </c>
      <c r="CN65" s="32">
        <v>7584.5851229999989</v>
      </c>
      <c r="CO65" s="32">
        <v>19934.163242999999</v>
      </c>
      <c r="CP65" s="32">
        <v>15410.25</v>
      </c>
      <c r="CQ65" s="32">
        <v>-303.30378299999938</v>
      </c>
      <c r="CR65" s="32">
        <v>-303.30378299999938</v>
      </c>
      <c r="CS65" s="32">
        <v>0</v>
      </c>
      <c r="CT65" s="32">
        <v>0</v>
      </c>
      <c r="CU65" s="32">
        <v>15106.946217000001</v>
      </c>
      <c r="CV65" s="32">
        <v>35041.10946</v>
      </c>
      <c r="CW65" s="32">
        <v>-72.718000000000757</v>
      </c>
      <c r="CX65" s="32">
        <v>3064.4726680000022</v>
      </c>
      <c r="CY65" s="32">
        <v>3064.4726680000022</v>
      </c>
      <c r="CZ65" s="32">
        <v>0</v>
      </c>
      <c r="DA65" s="32">
        <v>0</v>
      </c>
      <c r="DB65" s="32">
        <v>2991.7546680000014</v>
      </c>
      <c r="DC65" s="32">
        <v>38032.864128000001</v>
      </c>
      <c r="DD65" s="32">
        <v>35084.112000000001</v>
      </c>
      <c r="DE65" s="32">
        <v>-1293.6193120000025</v>
      </c>
      <c r="DF65" s="32">
        <v>3597.663213271745</v>
      </c>
      <c r="DG65" s="32">
        <v>0</v>
      </c>
      <c r="DH65" s="32">
        <v>-4891.2825252717475</v>
      </c>
      <c r="DI65" s="32">
        <v>33790.492687999998</v>
      </c>
      <c r="DJ65" s="32">
        <v>71823.356816</v>
      </c>
      <c r="DK65" s="32">
        <v>-9790.5409999999974</v>
      </c>
      <c r="DL65" s="32">
        <v>-450.60691600000428</v>
      </c>
      <c r="DM65" s="32">
        <v>-450.60691600000428</v>
      </c>
      <c r="DN65" s="32">
        <v>0</v>
      </c>
      <c r="DO65" s="32">
        <v>0</v>
      </c>
      <c r="DP65" s="32">
        <v>-10241.147916000002</v>
      </c>
      <c r="DQ65" s="32">
        <v>61582.208899999998</v>
      </c>
      <c r="DR65" s="32">
        <v>-25983.125999999997</v>
      </c>
      <c r="DS65" s="32">
        <v>-1975.2820300000021</v>
      </c>
      <c r="DT65" s="32">
        <v>-1975.2820300000021</v>
      </c>
      <c r="DU65" s="32">
        <v>0</v>
      </c>
      <c r="DV65" s="32">
        <v>0</v>
      </c>
      <c r="DW65" s="32">
        <v>-27958.408029999999</v>
      </c>
      <c r="DX65" s="32">
        <v>33623.800869999999</v>
      </c>
      <c r="DY65" s="32">
        <v>12381.536</v>
      </c>
      <c r="DZ65" s="32">
        <v>-3282.4337039999955</v>
      </c>
      <c r="EA65" s="32">
        <v>-3282.4337039999955</v>
      </c>
      <c r="EB65" s="32">
        <v>0</v>
      </c>
      <c r="EC65" s="32">
        <v>0</v>
      </c>
      <c r="ED65" s="32">
        <v>9099.1022960000046</v>
      </c>
      <c r="EE65" s="32">
        <v>42722.903166000004</v>
      </c>
      <c r="EF65" s="32">
        <v>-24282.123</v>
      </c>
      <c r="EG65" s="32">
        <v>-368.209566000005</v>
      </c>
      <c r="EH65" s="32">
        <v>-368.209566000005</v>
      </c>
      <c r="EI65" s="32">
        <v>0</v>
      </c>
      <c r="EJ65" s="32">
        <v>0</v>
      </c>
      <c r="EK65" s="32">
        <v>-24650.332566000005</v>
      </c>
      <c r="EL65" s="32">
        <v>18072.570599999999</v>
      </c>
      <c r="EM65" s="32">
        <v>-6088.9590000000026</v>
      </c>
      <c r="EN65" s="32">
        <v>5639.0104000000065</v>
      </c>
      <c r="EO65" s="32">
        <v>5639.0104000000065</v>
      </c>
      <c r="EP65" s="32">
        <v>0</v>
      </c>
      <c r="EQ65" s="32">
        <v>0</v>
      </c>
      <c r="ER65" s="32">
        <v>-449.94859999999608</v>
      </c>
      <c r="ES65" s="32">
        <v>17622.622000000003</v>
      </c>
      <c r="ET65" s="32">
        <v>7638.8310000000001</v>
      </c>
      <c r="EU65" s="32">
        <v>-811.39780000000428</v>
      </c>
      <c r="EV65" s="32">
        <v>-811.39780000000428</v>
      </c>
      <c r="EW65" s="32">
        <v>0</v>
      </c>
      <c r="EX65" s="32">
        <v>0</v>
      </c>
      <c r="EY65" s="32">
        <v>6827.4331999999958</v>
      </c>
      <c r="EZ65" s="32">
        <v>24450.055199999999</v>
      </c>
      <c r="FA65" s="32">
        <v>32.707000000000335</v>
      </c>
      <c r="FB65" s="32">
        <v>1948.4103999999988</v>
      </c>
      <c r="FC65" s="32">
        <v>1948.4103999999988</v>
      </c>
      <c r="FD65" s="32">
        <v>0</v>
      </c>
      <c r="FE65" s="32">
        <v>0</v>
      </c>
      <c r="FF65" s="32">
        <v>1981.1173999999992</v>
      </c>
      <c r="FG65" s="32">
        <v>26431.172599999998</v>
      </c>
      <c r="FH65" s="32">
        <v>-14361.248</v>
      </c>
      <c r="FI65" s="32">
        <v>-81.494199999999182</v>
      </c>
      <c r="FJ65" s="32">
        <v>-81.494199999999182</v>
      </c>
      <c r="FK65" s="32">
        <v>0</v>
      </c>
      <c r="FL65" s="32">
        <v>0</v>
      </c>
      <c r="FM65" s="32">
        <v>-14442.742199999999</v>
      </c>
      <c r="FN65" s="32">
        <v>11988.430399999999</v>
      </c>
      <c r="FO65" s="32">
        <v>11952.994999999999</v>
      </c>
      <c r="FP65" s="32">
        <v>-378.43139999999585</v>
      </c>
      <c r="FQ65" s="32">
        <v>-378.43139999999585</v>
      </c>
      <c r="FR65" s="32">
        <v>0</v>
      </c>
      <c r="FS65" s="32">
        <v>0</v>
      </c>
      <c r="FT65" s="32">
        <v>11574.563600000003</v>
      </c>
      <c r="FU65" s="32">
        <v>23562.994000000002</v>
      </c>
      <c r="FV65" s="32">
        <v>-1266.5300000000025</v>
      </c>
      <c r="FW65" s="32">
        <v>-772.83439999999973</v>
      </c>
      <c r="FX65" s="32">
        <v>-772.83439999999973</v>
      </c>
      <c r="FY65" s="32">
        <v>0</v>
      </c>
      <c r="FZ65" s="32">
        <v>0</v>
      </c>
      <c r="GA65" s="32">
        <v>-2039.3644000000022</v>
      </c>
      <c r="GB65" s="32">
        <v>21523.6296</v>
      </c>
      <c r="GC65" s="32">
        <v>-1988.2129999999997</v>
      </c>
      <c r="GD65" s="32">
        <v>-507.00059999999939</v>
      </c>
      <c r="GE65" s="32">
        <v>-507.00059999999939</v>
      </c>
      <c r="GF65" s="32">
        <v>0</v>
      </c>
      <c r="GG65" s="32">
        <v>0</v>
      </c>
      <c r="GH65" s="32">
        <v>-2495.2135999999991</v>
      </c>
      <c r="GI65" s="32">
        <v>19028.416000000001</v>
      </c>
      <c r="GJ65" s="32">
        <v>-10188.647000000001</v>
      </c>
      <c r="GK65" s="32">
        <v>1716.894400000001</v>
      </c>
      <c r="GL65" s="32">
        <v>1716.894400000001</v>
      </c>
      <c r="GM65" s="32">
        <v>0</v>
      </c>
      <c r="GN65" s="32">
        <v>0</v>
      </c>
      <c r="GO65" s="32">
        <v>-8471.7525999999998</v>
      </c>
      <c r="GP65" s="32">
        <v>10556.663400000001</v>
      </c>
      <c r="GQ65" s="32">
        <v>48069.852999999996</v>
      </c>
      <c r="GR65" s="32">
        <v>2223.675599999995</v>
      </c>
      <c r="GS65" s="32">
        <v>2223.675599999995</v>
      </c>
      <c r="GT65" s="32">
        <v>0</v>
      </c>
      <c r="GU65" s="32">
        <v>0</v>
      </c>
      <c r="GV65" s="32">
        <v>50293.528599999991</v>
      </c>
      <c r="GW65" s="32">
        <v>60850.191999999995</v>
      </c>
      <c r="GX65" s="32">
        <v>-44877.017</v>
      </c>
      <c r="GY65" s="32">
        <v>-175.52899999999499</v>
      </c>
      <c r="GZ65" s="32">
        <v>-175.52899999999499</v>
      </c>
      <c r="HA65" s="32">
        <v>0</v>
      </c>
      <c r="HB65" s="32">
        <v>0</v>
      </c>
      <c r="HC65" s="32">
        <v>-45052.545999999995</v>
      </c>
      <c r="HD65" s="32">
        <v>15797.645999999999</v>
      </c>
      <c r="HE65" s="32">
        <v>42347.629000000001</v>
      </c>
      <c r="HF65" s="32">
        <v>7458.7934000000023</v>
      </c>
      <c r="HG65" s="32">
        <v>7458.7934000000023</v>
      </c>
      <c r="HH65" s="32">
        <v>0</v>
      </c>
      <c r="HI65" s="32">
        <v>0</v>
      </c>
      <c r="HJ65" s="32">
        <v>49806.422400000003</v>
      </c>
      <c r="HK65" s="32">
        <v>65604.068400000004</v>
      </c>
      <c r="HL65" s="32">
        <v>-51927.411999999997</v>
      </c>
      <c r="HM65" s="32">
        <v>0</v>
      </c>
      <c r="HN65" s="32">
        <v>0</v>
      </c>
      <c r="HO65" s="32">
        <v>0</v>
      </c>
      <c r="HP65" s="32">
        <v>0</v>
      </c>
      <c r="HQ65" s="32">
        <v>-51927.412000000004</v>
      </c>
      <c r="HR65" s="32">
        <v>13676.656400000002</v>
      </c>
      <c r="HS65" s="32">
        <v>9983.2279999999992</v>
      </c>
      <c r="HT65" s="32">
        <v>-109.70600000000013</v>
      </c>
      <c r="HU65" s="32">
        <v>-109.70600000000013</v>
      </c>
      <c r="HV65" s="32">
        <v>0</v>
      </c>
      <c r="HW65" s="32">
        <v>0</v>
      </c>
      <c r="HX65" s="32">
        <v>9873.521999999999</v>
      </c>
      <c r="HY65" s="32">
        <v>23550.178400000001</v>
      </c>
      <c r="HZ65" s="32">
        <v>-5558.4269999999997</v>
      </c>
      <c r="IA65" s="32">
        <v>-438.82340000000113</v>
      </c>
      <c r="IB65" s="32">
        <v>-438.82340000000113</v>
      </c>
      <c r="IC65" s="32">
        <v>0</v>
      </c>
      <c r="ID65" s="32">
        <v>0</v>
      </c>
      <c r="IE65" s="32">
        <v>-5997.2504000000008</v>
      </c>
      <c r="IF65" s="32">
        <v>17552.928</v>
      </c>
      <c r="IG65" s="32">
        <v>11811.658000000003</v>
      </c>
      <c r="IH65" s="32">
        <v>-146.27460000000065</v>
      </c>
      <c r="II65" s="32">
        <v>-146.27460000000065</v>
      </c>
      <c r="IJ65" s="32">
        <v>0</v>
      </c>
      <c r="IK65" s="32">
        <v>0</v>
      </c>
      <c r="IL65" s="32">
        <v>11665.383400000002</v>
      </c>
      <c r="IM65" s="32">
        <v>29218.311400000002</v>
      </c>
      <c r="IN65" s="32">
        <v>25602.571000000004</v>
      </c>
      <c r="IO65" s="32">
        <v>2152.7175999999927</v>
      </c>
      <c r="IP65" s="32">
        <v>2152.7175999999927</v>
      </c>
      <c r="IQ65" s="32">
        <v>0</v>
      </c>
      <c r="IR65" s="32">
        <v>0</v>
      </c>
      <c r="IS65" s="32">
        <v>27755.288599999996</v>
      </c>
      <c r="IT65" s="32">
        <v>56973.599999999999</v>
      </c>
    </row>
    <row r="66" spans="1:254" s="232" customFormat="1" x14ac:dyDescent="0.25">
      <c r="A66" s="89" t="s">
        <v>110</v>
      </c>
      <c r="B66" s="32">
        <v>87988.542480000004</v>
      </c>
      <c r="C66" s="32">
        <v>-5223.3949999999968</v>
      </c>
      <c r="D66" s="32">
        <v>31072.239519999996</v>
      </c>
      <c r="E66" s="32">
        <v>31072.239519999996</v>
      </c>
      <c r="F66" s="32">
        <v>0</v>
      </c>
      <c r="G66" s="32">
        <v>0</v>
      </c>
      <c r="H66" s="32">
        <v>25848.844519999999</v>
      </c>
      <c r="I66" s="32">
        <v>113837.387</v>
      </c>
      <c r="J66" s="32">
        <v>41477.122000000003</v>
      </c>
      <c r="K66" s="32">
        <v>-12830.381759999975</v>
      </c>
      <c r="L66" s="32">
        <v>-12830.381759999975</v>
      </c>
      <c r="M66" s="32">
        <v>0</v>
      </c>
      <c r="N66" s="32">
        <v>0</v>
      </c>
      <c r="O66" s="32">
        <v>28646.740240000028</v>
      </c>
      <c r="P66" s="32">
        <v>142484.12724000003</v>
      </c>
      <c r="Q66" s="32">
        <v>-178.86500000000001</v>
      </c>
      <c r="R66" s="32">
        <v>3263.9902879999518</v>
      </c>
      <c r="S66" s="32">
        <v>3263.9902879999518</v>
      </c>
      <c r="T66" s="32">
        <v>0</v>
      </c>
      <c r="U66" s="32">
        <v>0</v>
      </c>
      <c r="V66" s="32">
        <v>3085.125287999952</v>
      </c>
      <c r="W66" s="32">
        <v>145569.25252799998</v>
      </c>
      <c r="X66" s="32">
        <v>9237.9789999999994</v>
      </c>
      <c r="Y66" s="32">
        <v>16677.534187000005</v>
      </c>
      <c r="Z66" s="32">
        <v>16677.534187000005</v>
      </c>
      <c r="AA66" s="32">
        <v>0</v>
      </c>
      <c r="AB66" s="32">
        <v>0</v>
      </c>
      <c r="AC66" s="32">
        <v>25915.513187000004</v>
      </c>
      <c r="AD66" s="32">
        <v>171484.76571499999</v>
      </c>
      <c r="AE66" s="32">
        <v>38374.877999999997</v>
      </c>
      <c r="AF66" s="32">
        <v>17005.194853000023</v>
      </c>
      <c r="AG66" s="32">
        <v>17005.194853000023</v>
      </c>
      <c r="AH66" s="32">
        <v>0</v>
      </c>
      <c r="AI66" s="32">
        <v>0</v>
      </c>
      <c r="AJ66" s="32">
        <v>55380.07285300002</v>
      </c>
      <c r="AK66" s="32">
        <v>226864.83856800001</v>
      </c>
      <c r="AL66" s="32">
        <v>28196.737000000001</v>
      </c>
      <c r="AM66" s="32">
        <v>-13750.118587000012</v>
      </c>
      <c r="AN66" s="32">
        <v>-13750.118587000012</v>
      </c>
      <c r="AO66" s="32">
        <v>0</v>
      </c>
      <c r="AP66" s="32">
        <v>0</v>
      </c>
      <c r="AQ66" s="32">
        <v>14446.618412999989</v>
      </c>
      <c r="AR66" s="32">
        <v>241311.456981</v>
      </c>
      <c r="AS66" s="32">
        <v>-4357.652</v>
      </c>
      <c r="AT66" s="32">
        <v>9779.1068570000043</v>
      </c>
      <c r="AU66" s="32">
        <v>9779.1068570000043</v>
      </c>
      <c r="AV66" s="32">
        <v>0</v>
      </c>
      <c r="AW66" s="32">
        <v>0</v>
      </c>
      <c r="AX66" s="32">
        <v>5421.4548570000043</v>
      </c>
      <c r="AY66" s="32">
        <v>246732.911838</v>
      </c>
      <c r="AZ66" s="32">
        <v>17821.716</v>
      </c>
      <c r="BA66" s="32">
        <v>10644.04598000001</v>
      </c>
      <c r="BB66" s="32">
        <v>10644.04598000001</v>
      </c>
      <c r="BC66" s="32">
        <v>0</v>
      </c>
      <c r="BD66" s="32">
        <v>0</v>
      </c>
      <c r="BE66" s="32">
        <v>28465.76198000001</v>
      </c>
      <c r="BF66" s="32">
        <v>275198.67381800001</v>
      </c>
      <c r="BG66" s="32">
        <v>5278.2029999999995</v>
      </c>
      <c r="BH66" s="32">
        <v>-1193.7483440000415</v>
      </c>
      <c r="BI66" s="32">
        <v>-1193.7483440000415</v>
      </c>
      <c r="BJ66" s="32">
        <v>0</v>
      </c>
      <c r="BK66" s="32">
        <v>0</v>
      </c>
      <c r="BL66" s="32">
        <v>4084.454655999958</v>
      </c>
      <c r="BM66" s="32">
        <v>279283.12847399997</v>
      </c>
      <c r="BN66" s="32">
        <v>61163.023000000001</v>
      </c>
      <c r="BO66" s="32">
        <v>-6953.2061419999955</v>
      </c>
      <c r="BP66" s="32">
        <v>-6953.2061419999955</v>
      </c>
      <c r="BQ66" s="32">
        <v>0</v>
      </c>
      <c r="BR66" s="32">
        <v>0</v>
      </c>
      <c r="BS66" s="32">
        <v>54209.816858000006</v>
      </c>
      <c r="BT66" s="32">
        <v>333492.94533199997</v>
      </c>
      <c r="BU66" s="32">
        <v>30481.078000000001</v>
      </c>
      <c r="BV66" s="32">
        <v>7878.2356420000215</v>
      </c>
      <c r="BW66" s="32">
        <v>7878.2356420000215</v>
      </c>
      <c r="BX66" s="32">
        <v>0</v>
      </c>
      <c r="BY66" s="32">
        <v>0</v>
      </c>
      <c r="BZ66" s="32">
        <v>38359.313642000023</v>
      </c>
      <c r="CA66" s="32">
        <v>371852.258974</v>
      </c>
      <c r="CB66" s="32">
        <v>19391.965</v>
      </c>
      <c r="CC66" s="32">
        <v>23084.121951999983</v>
      </c>
      <c r="CD66" s="32">
        <v>23084.121951999983</v>
      </c>
      <c r="CE66" s="32">
        <v>0</v>
      </c>
      <c r="CF66" s="32">
        <v>0</v>
      </c>
      <c r="CG66" s="32">
        <v>42476.086951999983</v>
      </c>
      <c r="CH66" s="32">
        <v>414328.34592599998</v>
      </c>
      <c r="CI66" s="32">
        <v>-25381.159</v>
      </c>
      <c r="CJ66" s="32">
        <v>-18240.763688000021</v>
      </c>
      <c r="CK66" s="32">
        <v>-18240.763688000021</v>
      </c>
      <c r="CL66" s="32">
        <v>0</v>
      </c>
      <c r="CM66" s="32">
        <v>0</v>
      </c>
      <c r="CN66" s="32">
        <v>-43621.922688000021</v>
      </c>
      <c r="CO66" s="32">
        <v>370706.42323799996</v>
      </c>
      <c r="CP66" s="32">
        <v>11015.188999999998</v>
      </c>
      <c r="CQ66" s="32">
        <v>-9128.290647999951</v>
      </c>
      <c r="CR66" s="32">
        <v>-9128.290647999951</v>
      </c>
      <c r="CS66" s="32">
        <v>0</v>
      </c>
      <c r="CT66" s="32">
        <v>0</v>
      </c>
      <c r="CU66" s="32">
        <v>1886.8983520000475</v>
      </c>
      <c r="CV66" s="32">
        <v>372593.32159000001</v>
      </c>
      <c r="CW66" s="32">
        <v>-19693.853999999999</v>
      </c>
      <c r="CX66" s="32">
        <v>28419.612860000001</v>
      </c>
      <c r="CY66" s="32">
        <v>28419.612860000001</v>
      </c>
      <c r="CZ66" s="32">
        <v>0</v>
      </c>
      <c r="DA66" s="32">
        <v>0</v>
      </c>
      <c r="DB66" s="32">
        <v>8725.7588600000017</v>
      </c>
      <c r="DC66" s="32">
        <v>381319.08045000001</v>
      </c>
      <c r="DD66" s="32">
        <v>61441.482000000004</v>
      </c>
      <c r="DE66" s="32">
        <v>-9909.9313379999803</v>
      </c>
      <c r="DF66" s="32">
        <v>-9909.9313379999803</v>
      </c>
      <c r="DG66" s="32">
        <v>0</v>
      </c>
      <c r="DH66" s="32">
        <v>0</v>
      </c>
      <c r="DI66" s="32">
        <v>51531.550662000023</v>
      </c>
      <c r="DJ66" s="32">
        <v>432850.63111200003</v>
      </c>
      <c r="DK66" s="32">
        <v>20225.252000000004</v>
      </c>
      <c r="DL66" s="32">
        <v>-7504.0778320000645</v>
      </c>
      <c r="DM66" s="32">
        <v>-7504.0778320000645</v>
      </c>
      <c r="DN66" s="32">
        <v>0</v>
      </c>
      <c r="DO66" s="32">
        <v>0</v>
      </c>
      <c r="DP66" s="32">
        <v>12721.17416799994</v>
      </c>
      <c r="DQ66" s="32">
        <v>445571.80527999997</v>
      </c>
      <c r="DR66" s="32">
        <v>-1917.6640000000007</v>
      </c>
      <c r="DS66" s="32">
        <v>-17560.776791999979</v>
      </c>
      <c r="DT66" s="32">
        <v>-17560.776791999979</v>
      </c>
      <c r="DU66" s="32">
        <v>0</v>
      </c>
      <c r="DV66" s="32">
        <v>0</v>
      </c>
      <c r="DW66" s="32">
        <v>-19478.440791999979</v>
      </c>
      <c r="DX66" s="32">
        <v>426093.36448799999</v>
      </c>
      <c r="DY66" s="32">
        <v>29493.626</v>
      </c>
      <c r="DZ66" s="32">
        <v>-38111.496472999992</v>
      </c>
      <c r="EA66" s="32">
        <v>-38515.67741560869</v>
      </c>
      <c r="EB66" s="32">
        <v>404.180942608696</v>
      </c>
      <c r="EC66" s="32">
        <v>2.3874235921539366E-12</v>
      </c>
      <c r="ED66" s="32">
        <v>-8617.8704729999881</v>
      </c>
      <c r="EE66" s="32">
        <v>417475.494015</v>
      </c>
      <c r="EF66" s="32">
        <v>93764.747000000003</v>
      </c>
      <c r="EG66" s="32">
        <v>-6392.5742150000005</v>
      </c>
      <c r="EH66" s="32">
        <v>-5689.0176818478249</v>
      </c>
      <c r="EI66" s="32">
        <v>-703.55653315217535</v>
      </c>
      <c r="EJ66" s="32">
        <v>0</v>
      </c>
      <c r="EK66" s="32">
        <v>87372.172785000002</v>
      </c>
      <c r="EL66" s="32">
        <v>504847.66680000001</v>
      </c>
      <c r="EM66" s="32">
        <v>-25610.612999999998</v>
      </c>
      <c r="EN66" s="32">
        <v>100120.67520000004</v>
      </c>
      <c r="EO66" s="32">
        <v>92905.546654945094</v>
      </c>
      <c r="EP66" s="32">
        <v>7215.128545054954</v>
      </c>
      <c r="EQ66" s="32">
        <v>0</v>
      </c>
      <c r="ER66" s="32">
        <v>74510.062200000044</v>
      </c>
      <c r="ES66" s="32">
        <v>579357.72900000005</v>
      </c>
      <c r="ET66" s="32">
        <v>32473.964</v>
      </c>
      <c r="EU66" s="32">
        <v>-26872.130000000085</v>
      </c>
      <c r="EV66" s="32">
        <v>-27329.673623077008</v>
      </c>
      <c r="EW66" s="32">
        <v>457.54362307692361</v>
      </c>
      <c r="EX66" s="32">
        <v>-7.9580786405131221E-13</v>
      </c>
      <c r="EY66" s="32">
        <v>5601.8339999999152</v>
      </c>
      <c r="EZ66" s="32">
        <v>584959.56299999997</v>
      </c>
      <c r="FA66" s="32">
        <v>18068.129000000001</v>
      </c>
      <c r="FB66" s="32">
        <v>38564.968799999988</v>
      </c>
      <c r="FC66" s="32">
        <v>38344.171973913035</v>
      </c>
      <c r="FD66" s="32">
        <v>303.59563586956563</v>
      </c>
      <c r="FE66" s="32">
        <v>-82.798809782612693</v>
      </c>
      <c r="FF66" s="32">
        <v>56633.097799999989</v>
      </c>
      <c r="FG66" s="32">
        <v>641592.66079999995</v>
      </c>
      <c r="FH66" s="32">
        <v>27871.318999999996</v>
      </c>
      <c r="FI66" s="32">
        <v>2199.1432000000714</v>
      </c>
      <c r="FJ66" s="32">
        <v>4036.5514717392025</v>
      </c>
      <c r="FK66" s="32">
        <v>-1837.4082717391311</v>
      </c>
      <c r="FL66" s="32">
        <v>0</v>
      </c>
      <c r="FM66" s="32">
        <v>30070.462200000067</v>
      </c>
      <c r="FN66" s="32">
        <v>671663.12300000002</v>
      </c>
      <c r="FO66" s="32">
        <v>-12104.726000000002</v>
      </c>
      <c r="FP66" s="32">
        <v>-17501.667000000038</v>
      </c>
      <c r="FQ66" s="32">
        <v>-12383.267410000033</v>
      </c>
      <c r="FR66" s="32">
        <v>-5118.3995900000054</v>
      </c>
      <c r="FS66" s="32">
        <v>0</v>
      </c>
      <c r="FT66" s="32">
        <v>-29606.39300000004</v>
      </c>
      <c r="FU66" s="32">
        <v>642056.73</v>
      </c>
      <c r="FV66" s="32">
        <v>3409.9789999999994</v>
      </c>
      <c r="FW66" s="32">
        <v>-16498.42179999996</v>
      </c>
      <c r="FX66" s="32">
        <v>-15256.824970329628</v>
      </c>
      <c r="FY66" s="32">
        <v>-1241.5968296703315</v>
      </c>
      <c r="FZ66" s="32">
        <v>0</v>
      </c>
      <c r="GA66" s="32">
        <v>-13088.442799999961</v>
      </c>
      <c r="GB66" s="32">
        <v>628968.28720000002</v>
      </c>
      <c r="GC66" s="32">
        <v>-1298.3190000000013</v>
      </c>
      <c r="GD66" s="32">
        <v>-15279.200199999979</v>
      </c>
      <c r="GE66" s="32">
        <v>-14767.890559782587</v>
      </c>
      <c r="GF66" s="32">
        <v>-511.3096402173918</v>
      </c>
      <c r="GG66" s="32">
        <v>-5.6843418860808015E-13</v>
      </c>
      <c r="GH66" s="32">
        <v>-16577.519199999981</v>
      </c>
      <c r="GI66" s="32">
        <v>612390.76800000004</v>
      </c>
      <c r="GJ66" s="32">
        <v>20992.402000000002</v>
      </c>
      <c r="GK66" s="32">
        <v>10791.523000000045</v>
      </c>
      <c r="GL66" s="32">
        <v>14820.300001086995</v>
      </c>
      <c r="GM66" s="32">
        <v>-4028.7770010869494</v>
      </c>
      <c r="GN66" s="32">
        <v>0</v>
      </c>
      <c r="GO66" s="32">
        <v>31783.925000000047</v>
      </c>
      <c r="GP66" s="32">
        <v>644174.69300000009</v>
      </c>
      <c r="GQ66" s="32">
        <v>-121171.07199999999</v>
      </c>
      <c r="GR66" s="32">
        <v>40094.694199999853</v>
      </c>
      <c r="GS66" s="32">
        <v>42978.697465555408</v>
      </c>
      <c r="GT66" s="32">
        <v>-2884.0032655555574</v>
      </c>
      <c r="GU66" s="32">
        <v>0</v>
      </c>
      <c r="GV66" s="32">
        <v>-81076.377800000133</v>
      </c>
      <c r="GW66" s="32">
        <v>563098.31519999995</v>
      </c>
      <c r="GX66" s="32">
        <v>-156396.69500000001</v>
      </c>
      <c r="GY66" s="32">
        <v>-2077.0982999999542</v>
      </c>
      <c r="GZ66" s="32">
        <v>-3539.8432999999541</v>
      </c>
      <c r="HA66" s="32">
        <v>1462.7449999999999</v>
      </c>
      <c r="HB66" s="32">
        <v>0</v>
      </c>
      <c r="HC66" s="32">
        <v>-158473.79329999996</v>
      </c>
      <c r="HD66" s="32">
        <v>404624.52189999999</v>
      </c>
      <c r="HE66" s="32">
        <v>59773.125999999997</v>
      </c>
      <c r="HF66" s="32">
        <v>94078.011300000129</v>
      </c>
      <c r="HG66" s="32">
        <v>92224.141974334125</v>
      </c>
      <c r="HH66" s="32">
        <v>1853.8693256659999</v>
      </c>
      <c r="HI66" s="32">
        <v>4.5474735088646412E-12</v>
      </c>
      <c r="HJ66" s="32">
        <v>153851.13730000012</v>
      </c>
      <c r="HK66" s="32">
        <v>558475.65920000011</v>
      </c>
      <c r="HL66" s="32">
        <v>131500.68599999999</v>
      </c>
      <c r="HM66" s="32">
        <v>4900.1919999999227</v>
      </c>
      <c r="HN66" s="32">
        <v>1170.1947999999225</v>
      </c>
      <c r="HO66" s="32">
        <v>3729.9972000000002</v>
      </c>
      <c r="HP66" s="32">
        <v>0</v>
      </c>
      <c r="HQ66" s="32">
        <v>136400.87799999991</v>
      </c>
      <c r="HR66" s="32">
        <v>694876.53720000002</v>
      </c>
      <c r="HS66" s="32">
        <v>-90763.265000000014</v>
      </c>
      <c r="HT66" s="32">
        <v>4205.3888000000734</v>
      </c>
      <c r="HU66" s="32">
        <v>438.82300000007308</v>
      </c>
      <c r="HV66" s="32">
        <v>3766.5658000000003</v>
      </c>
      <c r="HW66" s="32">
        <v>0</v>
      </c>
      <c r="HX66" s="32">
        <v>-86557.876199999941</v>
      </c>
      <c r="HY66" s="32">
        <v>608318.66100000008</v>
      </c>
      <c r="HZ66" s="32">
        <v>249361.283</v>
      </c>
      <c r="IA66" s="32">
        <v>219.41199999995297</v>
      </c>
      <c r="IB66" s="32">
        <v>-585.09720000004711</v>
      </c>
      <c r="IC66" s="32">
        <v>804.50920000000008</v>
      </c>
      <c r="ID66" s="32">
        <v>0</v>
      </c>
      <c r="IE66" s="32">
        <v>249580.69499999995</v>
      </c>
      <c r="IF66" s="32">
        <v>857899.35600000003</v>
      </c>
      <c r="IG66" s="32">
        <v>127880.39500000002</v>
      </c>
      <c r="IH66" s="32">
        <v>5156.171800000011</v>
      </c>
      <c r="II66" s="32">
        <v>-329.11819999998988</v>
      </c>
      <c r="IJ66" s="32">
        <v>5485.2900000000009</v>
      </c>
      <c r="IK66" s="32">
        <v>0</v>
      </c>
      <c r="IL66" s="32">
        <v>133036.56680000003</v>
      </c>
      <c r="IM66" s="32">
        <v>990935.92280000006</v>
      </c>
      <c r="IN66" s="32">
        <v>35558.350000000006</v>
      </c>
      <c r="IO66" s="32">
        <v>45938.791199999949</v>
      </c>
      <c r="IP66" s="32">
        <v>41327.928299999949</v>
      </c>
      <c r="IQ66" s="32">
        <v>4610.8629000000001</v>
      </c>
      <c r="IR66" s="32">
        <v>0</v>
      </c>
      <c r="IS66" s="32">
        <v>81497.141199999955</v>
      </c>
      <c r="IT66" s="32">
        <v>1072433.064</v>
      </c>
    </row>
    <row r="67" spans="1:254" s="232" customFormat="1" x14ac:dyDescent="0.25">
      <c r="A67" s="90" t="s">
        <v>90</v>
      </c>
      <c r="B67" s="32">
        <v>87988.542480000004</v>
      </c>
      <c r="C67" s="32">
        <v>-5223.3949999999968</v>
      </c>
      <c r="D67" s="32">
        <v>31072.239519999996</v>
      </c>
      <c r="E67" s="32">
        <v>31072.239519999996</v>
      </c>
      <c r="F67" s="32">
        <v>0</v>
      </c>
      <c r="G67" s="32">
        <v>0</v>
      </c>
      <c r="H67" s="32">
        <v>25848.844519999999</v>
      </c>
      <c r="I67" s="32">
        <v>113837.387</v>
      </c>
      <c r="J67" s="32">
        <v>41477.122000000003</v>
      </c>
      <c r="K67" s="32">
        <v>-12830.381759999975</v>
      </c>
      <c r="L67" s="32">
        <v>-12830.381759999975</v>
      </c>
      <c r="M67" s="32">
        <v>0</v>
      </c>
      <c r="N67" s="32">
        <v>0</v>
      </c>
      <c r="O67" s="32">
        <v>28646.740240000028</v>
      </c>
      <c r="P67" s="32">
        <v>142484.12724000003</v>
      </c>
      <c r="Q67" s="32">
        <v>-178.86500000000001</v>
      </c>
      <c r="R67" s="32">
        <v>3263.9902879999518</v>
      </c>
      <c r="S67" s="32">
        <v>3263.9902879999518</v>
      </c>
      <c r="T67" s="32">
        <v>0</v>
      </c>
      <c r="U67" s="32">
        <v>0</v>
      </c>
      <c r="V67" s="32">
        <v>3085.125287999952</v>
      </c>
      <c r="W67" s="32">
        <v>145569.25252799998</v>
      </c>
      <c r="X67" s="32">
        <v>9237.9789999999994</v>
      </c>
      <c r="Y67" s="32">
        <v>16677.534187000005</v>
      </c>
      <c r="Z67" s="32">
        <v>16677.534187000005</v>
      </c>
      <c r="AA67" s="32">
        <v>0</v>
      </c>
      <c r="AB67" s="32">
        <v>0</v>
      </c>
      <c r="AC67" s="32">
        <v>25915.513187000004</v>
      </c>
      <c r="AD67" s="32">
        <v>171484.76571499999</v>
      </c>
      <c r="AE67" s="32">
        <v>38374.877999999997</v>
      </c>
      <c r="AF67" s="32">
        <v>17005.194853000023</v>
      </c>
      <c r="AG67" s="32">
        <v>17005.194853000023</v>
      </c>
      <c r="AH67" s="32">
        <v>0</v>
      </c>
      <c r="AI67" s="32">
        <v>0</v>
      </c>
      <c r="AJ67" s="32">
        <v>55380.07285300002</v>
      </c>
      <c r="AK67" s="32">
        <v>226864.83856800001</v>
      </c>
      <c r="AL67" s="32">
        <v>28196.737000000001</v>
      </c>
      <c r="AM67" s="32">
        <v>-13750.118587000012</v>
      </c>
      <c r="AN67" s="32">
        <v>-13750.118587000012</v>
      </c>
      <c r="AO67" s="32">
        <v>0</v>
      </c>
      <c r="AP67" s="32">
        <v>0</v>
      </c>
      <c r="AQ67" s="32">
        <v>14446.618412999989</v>
      </c>
      <c r="AR67" s="32">
        <v>241311.456981</v>
      </c>
      <c r="AS67" s="32">
        <v>-4357.652</v>
      </c>
      <c r="AT67" s="32">
        <v>9779.1068570000043</v>
      </c>
      <c r="AU67" s="32">
        <v>9779.1068570000043</v>
      </c>
      <c r="AV67" s="32">
        <v>0</v>
      </c>
      <c r="AW67" s="32">
        <v>0</v>
      </c>
      <c r="AX67" s="32">
        <v>5421.4548570000043</v>
      </c>
      <c r="AY67" s="32">
        <v>246732.911838</v>
      </c>
      <c r="AZ67" s="32">
        <v>17821.716</v>
      </c>
      <c r="BA67" s="32">
        <v>10644.04598000001</v>
      </c>
      <c r="BB67" s="32">
        <v>10644.04598000001</v>
      </c>
      <c r="BC67" s="32">
        <v>0</v>
      </c>
      <c r="BD67" s="32">
        <v>0</v>
      </c>
      <c r="BE67" s="32">
        <v>28465.76198000001</v>
      </c>
      <c r="BF67" s="32">
        <v>275198.67381800001</v>
      </c>
      <c r="BG67" s="32">
        <v>5278.2029999999995</v>
      </c>
      <c r="BH67" s="32">
        <v>-1193.7483440000415</v>
      </c>
      <c r="BI67" s="32">
        <v>-1193.7483440000415</v>
      </c>
      <c r="BJ67" s="32">
        <v>0</v>
      </c>
      <c r="BK67" s="32">
        <v>0</v>
      </c>
      <c r="BL67" s="32">
        <v>4084.454655999958</v>
      </c>
      <c r="BM67" s="32">
        <v>279283.12847399997</v>
      </c>
      <c r="BN67" s="32">
        <v>61163.023000000001</v>
      </c>
      <c r="BO67" s="32">
        <v>-6953.2061419999955</v>
      </c>
      <c r="BP67" s="32">
        <v>-6953.2061419999955</v>
      </c>
      <c r="BQ67" s="32">
        <v>0</v>
      </c>
      <c r="BR67" s="32">
        <v>0</v>
      </c>
      <c r="BS67" s="32">
        <v>54209.816858000006</v>
      </c>
      <c r="BT67" s="32">
        <v>333492.94533199997</v>
      </c>
      <c r="BU67" s="32">
        <v>30481.078000000001</v>
      </c>
      <c r="BV67" s="32">
        <v>7878.2356420000215</v>
      </c>
      <c r="BW67" s="32">
        <v>7878.2356420000215</v>
      </c>
      <c r="BX67" s="32">
        <v>0</v>
      </c>
      <c r="BY67" s="32">
        <v>0</v>
      </c>
      <c r="BZ67" s="32">
        <v>38359.313642000023</v>
      </c>
      <c r="CA67" s="32">
        <v>371852.258974</v>
      </c>
      <c r="CB67" s="32">
        <v>19391.965</v>
      </c>
      <c r="CC67" s="32">
        <v>23084.121951999983</v>
      </c>
      <c r="CD67" s="32">
        <v>23084.121951999983</v>
      </c>
      <c r="CE67" s="32">
        <v>0</v>
      </c>
      <c r="CF67" s="32">
        <v>0</v>
      </c>
      <c r="CG67" s="32">
        <v>42476.086951999983</v>
      </c>
      <c r="CH67" s="32">
        <v>414328.34592599998</v>
      </c>
      <c r="CI67" s="32">
        <v>-25381.159</v>
      </c>
      <c r="CJ67" s="32">
        <v>-18240.763688000021</v>
      </c>
      <c r="CK67" s="32">
        <v>-18240.763688000021</v>
      </c>
      <c r="CL67" s="32">
        <v>0</v>
      </c>
      <c r="CM67" s="32">
        <v>0</v>
      </c>
      <c r="CN67" s="32">
        <v>-43621.922688000021</v>
      </c>
      <c r="CO67" s="32">
        <v>370706.42323799996</v>
      </c>
      <c r="CP67" s="32">
        <v>11015.188999999998</v>
      </c>
      <c r="CQ67" s="32">
        <v>-9128.290647999951</v>
      </c>
      <c r="CR67" s="32">
        <v>-9128.290647999951</v>
      </c>
      <c r="CS67" s="32">
        <v>0</v>
      </c>
      <c r="CT67" s="32">
        <v>0</v>
      </c>
      <c r="CU67" s="32">
        <v>1886.8983520000475</v>
      </c>
      <c r="CV67" s="32">
        <v>372593.32159000001</v>
      </c>
      <c r="CW67" s="32">
        <v>-19693.853999999999</v>
      </c>
      <c r="CX67" s="32">
        <v>28419.612860000001</v>
      </c>
      <c r="CY67" s="32">
        <v>28419.612860000001</v>
      </c>
      <c r="CZ67" s="32">
        <v>0</v>
      </c>
      <c r="DA67" s="32">
        <v>0</v>
      </c>
      <c r="DB67" s="32">
        <v>8725.7588600000017</v>
      </c>
      <c r="DC67" s="32">
        <v>381319.08045000001</v>
      </c>
      <c r="DD67" s="32">
        <v>61441.482000000004</v>
      </c>
      <c r="DE67" s="32">
        <v>-9909.9313379999803</v>
      </c>
      <c r="DF67" s="32">
        <v>-9909.9313379999803</v>
      </c>
      <c r="DG67" s="32">
        <v>0</v>
      </c>
      <c r="DH67" s="32">
        <v>0</v>
      </c>
      <c r="DI67" s="32">
        <v>51531.550662000023</v>
      </c>
      <c r="DJ67" s="32">
        <v>432850.63111200003</v>
      </c>
      <c r="DK67" s="32">
        <v>20225.252000000004</v>
      </c>
      <c r="DL67" s="32">
        <v>-7504.0778320000645</v>
      </c>
      <c r="DM67" s="32">
        <v>-7504.0778320000645</v>
      </c>
      <c r="DN67" s="32">
        <v>0</v>
      </c>
      <c r="DO67" s="32">
        <v>0</v>
      </c>
      <c r="DP67" s="32">
        <v>12721.17416799994</v>
      </c>
      <c r="DQ67" s="32">
        <v>445571.80527999997</v>
      </c>
      <c r="DR67" s="32">
        <v>-1917.6640000000007</v>
      </c>
      <c r="DS67" s="32">
        <v>-17560.776791999979</v>
      </c>
      <c r="DT67" s="32">
        <v>-17560.776791999979</v>
      </c>
      <c r="DU67" s="32">
        <v>0</v>
      </c>
      <c r="DV67" s="32">
        <v>0</v>
      </c>
      <c r="DW67" s="32">
        <v>-19478.440791999979</v>
      </c>
      <c r="DX67" s="32">
        <v>426093.36448799999</v>
      </c>
      <c r="DY67" s="32">
        <v>29493.626</v>
      </c>
      <c r="DZ67" s="32">
        <v>-38111.496472999992</v>
      </c>
      <c r="EA67" s="32">
        <v>-38515.67741560869</v>
      </c>
      <c r="EB67" s="32">
        <v>404.180942608696</v>
      </c>
      <c r="EC67" s="32">
        <v>2.3874235921539366E-12</v>
      </c>
      <c r="ED67" s="32">
        <v>-8617.8704729999881</v>
      </c>
      <c r="EE67" s="32">
        <v>417475.494015</v>
      </c>
      <c r="EF67" s="32">
        <v>93764.747000000003</v>
      </c>
      <c r="EG67" s="32">
        <v>-6392.5742150000005</v>
      </c>
      <c r="EH67" s="32">
        <v>-5689.0176818478249</v>
      </c>
      <c r="EI67" s="32">
        <v>-703.55653315217535</v>
      </c>
      <c r="EJ67" s="32">
        <v>0</v>
      </c>
      <c r="EK67" s="32">
        <v>87372.172785000002</v>
      </c>
      <c r="EL67" s="32">
        <v>504847.66680000001</v>
      </c>
      <c r="EM67" s="32">
        <v>-25610.612999999998</v>
      </c>
      <c r="EN67" s="32">
        <v>100120.67520000004</v>
      </c>
      <c r="EO67" s="32">
        <v>92905.546654945094</v>
      </c>
      <c r="EP67" s="32">
        <v>7215.128545054954</v>
      </c>
      <c r="EQ67" s="32">
        <v>0</v>
      </c>
      <c r="ER67" s="32">
        <v>74510.062200000044</v>
      </c>
      <c r="ES67" s="32">
        <v>579357.72900000005</v>
      </c>
      <c r="ET67" s="32">
        <v>32473.964</v>
      </c>
      <c r="EU67" s="32">
        <v>-26872.130000000085</v>
      </c>
      <c r="EV67" s="32">
        <v>-27329.673623077008</v>
      </c>
      <c r="EW67" s="32">
        <v>457.54362307692361</v>
      </c>
      <c r="EX67" s="32">
        <v>-7.9580786405131221E-13</v>
      </c>
      <c r="EY67" s="32">
        <v>5601.8339999999152</v>
      </c>
      <c r="EZ67" s="32">
        <v>584959.56299999997</v>
      </c>
      <c r="FA67" s="32">
        <v>18068.129000000001</v>
      </c>
      <c r="FB67" s="32">
        <v>38564.968799999988</v>
      </c>
      <c r="FC67" s="32">
        <v>38344.171973913035</v>
      </c>
      <c r="FD67" s="32">
        <v>303.59563586956563</v>
      </c>
      <c r="FE67" s="32">
        <v>-82.798809782612693</v>
      </c>
      <c r="FF67" s="32">
        <v>56633.097799999989</v>
      </c>
      <c r="FG67" s="32">
        <v>641592.66079999995</v>
      </c>
      <c r="FH67" s="32">
        <v>27871.318999999996</v>
      </c>
      <c r="FI67" s="32">
        <v>2199.1432000000714</v>
      </c>
      <c r="FJ67" s="32">
        <v>4036.5514717392025</v>
      </c>
      <c r="FK67" s="32">
        <v>-1837.4082717391311</v>
      </c>
      <c r="FL67" s="32">
        <v>0</v>
      </c>
      <c r="FM67" s="32">
        <v>30070.462200000067</v>
      </c>
      <c r="FN67" s="32">
        <v>671663.12300000002</v>
      </c>
      <c r="FO67" s="32">
        <v>-12104.726000000002</v>
      </c>
      <c r="FP67" s="32">
        <v>-17501.667000000038</v>
      </c>
      <c r="FQ67" s="32">
        <v>-12383.267410000033</v>
      </c>
      <c r="FR67" s="32">
        <v>-5118.3995900000054</v>
      </c>
      <c r="FS67" s="32">
        <v>0</v>
      </c>
      <c r="FT67" s="32">
        <v>-29606.39300000004</v>
      </c>
      <c r="FU67" s="32">
        <v>642056.73</v>
      </c>
      <c r="FV67" s="32">
        <v>3409.9789999999994</v>
      </c>
      <c r="FW67" s="32">
        <v>-16498.42179999996</v>
      </c>
      <c r="FX67" s="32">
        <v>-15256.824970329628</v>
      </c>
      <c r="FY67" s="32">
        <v>-1241.5968296703315</v>
      </c>
      <c r="FZ67" s="32">
        <v>0</v>
      </c>
      <c r="GA67" s="32">
        <v>-13088.442799999961</v>
      </c>
      <c r="GB67" s="32">
        <v>628968.28720000002</v>
      </c>
      <c r="GC67" s="32">
        <v>-1298.3190000000013</v>
      </c>
      <c r="GD67" s="32">
        <v>-15279.200199999979</v>
      </c>
      <c r="GE67" s="32">
        <v>-14767.890559782587</v>
      </c>
      <c r="GF67" s="32">
        <v>-511.3096402173918</v>
      </c>
      <c r="GG67" s="32">
        <v>-5.6843418860808015E-13</v>
      </c>
      <c r="GH67" s="32">
        <v>-16577.519199999981</v>
      </c>
      <c r="GI67" s="32">
        <v>612390.76800000004</v>
      </c>
      <c r="GJ67" s="32">
        <v>20992.402000000002</v>
      </c>
      <c r="GK67" s="32">
        <v>10791.523000000045</v>
      </c>
      <c r="GL67" s="32">
        <v>14820.300001086995</v>
      </c>
      <c r="GM67" s="32">
        <v>-4028.7770010869494</v>
      </c>
      <c r="GN67" s="32">
        <v>0</v>
      </c>
      <c r="GO67" s="32">
        <v>31783.925000000047</v>
      </c>
      <c r="GP67" s="32">
        <v>644174.69300000009</v>
      </c>
      <c r="GQ67" s="32">
        <v>-121171.07199999999</v>
      </c>
      <c r="GR67" s="32">
        <v>40094.694199999853</v>
      </c>
      <c r="GS67" s="32">
        <v>42978.697465555408</v>
      </c>
      <c r="GT67" s="32">
        <v>-2884.0032655555574</v>
      </c>
      <c r="GU67" s="32">
        <v>0</v>
      </c>
      <c r="GV67" s="32">
        <v>-81076.377800000133</v>
      </c>
      <c r="GW67" s="32">
        <v>563098.31519999995</v>
      </c>
      <c r="GX67" s="32">
        <v>-156396.69500000001</v>
      </c>
      <c r="GY67" s="32">
        <v>-2077.0982999999542</v>
      </c>
      <c r="GZ67" s="32">
        <v>-3539.8432999999541</v>
      </c>
      <c r="HA67" s="32">
        <v>1462.7449999999999</v>
      </c>
      <c r="HB67" s="32">
        <v>0</v>
      </c>
      <c r="HC67" s="32">
        <v>-158473.79329999996</v>
      </c>
      <c r="HD67" s="32">
        <v>404624.52189999999</v>
      </c>
      <c r="HE67" s="32">
        <v>59773.125999999997</v>
      </c>
      <c r="HF67" s="32">
        <v>94078.011300000129</v>
      </c>
      <c r="HG67" s="32">
        <v>92224.141974334125</v>
      </c>
      <c r="HH67" s="32">
        <v>1853.8693256659999</v>
      </c>
      <c r="HI67" s="32">
        <v>4.5474735088646412E-12</v>
      </c>
      <c r="HJ67" s="32">
        <v>153851.13730000012</v>
      </c>
      <c r="HK67" s="32">
        <v>558475.65920000011</v>
      </c>
      <c r="HL67" s="32">
        <v>131500.68599999999</v>
      </c>
      <c r="HM67" s="32">
        <v>4900.1919999999227</v>
      </c>
      <c r="HN67" s="32">
        <v>1170.1947999999225</v>
      </c>
      <c r="HO67" s="32">
        <v>3729.9972000000002</v>
      </c>
      <c r="HP67" s="32">
        <v>0</v>
      </c>
      <c r="HQ67" s="32">
        <v>136400.87799999991</v>
      </c>
      <c r="HR67" s="32">
        <v>694876.53720000002</v>
      </c>
      <c r="HS67" s="32">
        <v>-90763.265000000014</v>
      </c>
      <c r="HT67" s="32">
        <v>4205.3888000000734</v>
      </c>
      <c r="HU67" s="32">
        <v>438.82300000007308</v>
      </c>
      <c r="HV67" s="32">
        <v>3766.5658000000003</v>
      </c>
      <c r="HW67" s="32">
        <v>0</v>
      </c>
      <c r="HX67" s="32">
        <v>-86557.876199999941</v>
      </c>
      <c r="HY67" s="32">
        <v>608318.66100000008</v>
      </c>
      <c r="HZ67" s="32">
        <v>249361.283</v>
      </c>
      <c r="IA67" s="32">
        <v>219.41199999995297</v>
      </c>
      <c r="IB67" s="32">
        <v>-585.09720000004711</v>
      </c>
      <c r="IC67" s="32">
        <v>804.50920000000008</v>
      </c>
      <c r="ID67" s="32">
        <v>0</v>
      </c>
      <c r="IE67" s="32">
        <v>249580.69499999995</v>
      </c>
      <c r="IF67" s="32">
        <v>857899.35600000003</v>
      </c>
      <c r="IG67" s="32">
        <v>127880.39500000002</v>
      </c>
      <c r="IH67" s="32">
        <v>5156.171800000011</v>
      </c>
      <c r="II67" s="32">
        <v>-329.11819999998988</v>
      </c>
      <c r="IJ67" s="32">
        <v>5485.2900000000009</v>
      </c>
      <c r="IK67" s="32">
        <v>0</v>
      </c>
      <c r="IL67" s="32">
        <v>133036.56680000003</v>
      </c>
      <c r="IM67" s="32">
        <v>990935.92280000006</v>
      </c>
      <c r="IN67" s="32">
        <v>35558.350000000006</v>
      </c>
      <c r="IO67" s="32">
        <v>45938.791199999949</v>
      </c>
      <c r="IP67" s="32">
        <v>41327.928299999949</v>
      </c>
      <c r="IQ67" s="32">
        <v>4610.8629000000001</v>
      </c>
      <c r="IR67" s="32">
        <v>0</v>
      </c>
      <c r="IS67" s="32">
        <v>81497.141199999955</v>
      </c>
      <c r="IT67" s="32">
        <v>1072433.064</v>
      </c>
    </row>
    <row r="68" spans="1:254" s="232" customFormat="1" x14ac:dyDescent="0.25">
      <c r="A68" s="91" t="s">
        <v>111</v>
      </c>
      <c r="B68" s="32">
        <v>87988.542480000004</v>
      </c>
      <c r="C68" s="32">
        <v>-5223.3949999999968</v>
      </c>
      <c r="D68" s="32">
        <v>31072.239519999996</v>
      </c>
      <c r="E68" s="32">
        <v>31072.239519999996</v>
      </c>
      <c r="F68" s="32">
        <v>0</v>
      </c>
      <c r="G68" s="32">
        <v>0</v>
      </c>
      <c r="H68" s="32">
        <v>25848.844519999999</v>
      </c>
      <c r="I68" s="32">
        <v>113837.387</v>
      </c>
      <c r="J68" s="32">
        <v>41477.122000000003</v>
      </c>
      <c r="K68" s="32">
        <v>-12830.381759999975</v>
      </c>
      <c r="L68" s="32">
        <v>-12830.381759999975</v>
      </c>
      <c r="M68" s="32">
        <v>0</v>
      </c>
      <c r="N68" s="32">
        <v>0</v>
      </c>
      <c r="O68" s="32">
        <v>28646.740240000028</v>
      </c>
      <c r="P68" s="32">
        <v>142484.12724000003</v>
      </c>
      <c r="Q68" s="32">
        <v>-178.86500000000001</v>
      </c>
      <c r="R68" s="32">
        <v>3263.9902879999518</v>
      </c>
      <c r="S68" s="32">
        <v>3263.9902879999518</v>
      </c>
      <c r="T68" s="32">
        <v>0</v>
      </c>
      <c r="U68" s="32">
        <v>0</v>
      </c>
      <c r="V68" s="32">
        <v>3085.125287999952</v>
      </c>
      <c r="W68" s="32">
        <v>145569.25252799998</v>
      </c>
      <c r="X68" s="32">
        <v>9237.9789999999994</v>
      </c>
      <c r="Y68" s="32">
        <v>16677.534187000005</v>
      </c>
      <c r="Z68" s="32">
        <v>16677.534187000005</v>
      </c>
      <c r="AA68" s="32">
        <v>0</v>
      </c>
      <c r="AB68" s="32">
        <v>0</v>
      </c>
      <c r="AC68" s="32">
        <v>25915.513187000004</v>
      </c>
      <c r="AD68" s="32">
        <v>171484.76571499999</v>
      </c>
      <c r="AE68" s="32">
        <v>38374.877999999997</v>
      </c>
      <c r="AF68" s="32">
        <v>17005.194853000023</v>
      </c>
      <c r="AG68" s="32">
        <v>17005.194853000023</v>
      </c>
      <c r="AH68" s="32">
        <v>0</v>
      </c>
      <c r="AI68" s="32">
        <v>0</v>
      </c>
      <c r="AJ68" s="32">
        <v>55380.07285300002</v>
      </c>
      <c r="AK68" s="32">
        <v>226864.83856800001</v>
      </c>
      <c r="AL68" s="32">
        <v>28196.737000000001</v>
      </c>
      <c r="AM68" s="32">
        <v>-13750.118587000012</v>
      </c>
      <c r="AN68" s="32">
        <v>-13750.118587000012</v>
      </c>
      <c r="AO68" s="32">
        <v>0</v>
      </c>
      <c r="AP68" s="32">
        <v>0</v>
      </c>
      <c r="AQ68" s="32">
        <v>14446.618412999989</v>
      </c>
      <c r="AR68" s="32">
        <v>241311.456981</v>
      </c>
      <c r="AS68" s="32">
        <v>-4357.652</v>
      </c>
      <c r="AT68" s="32">
        <v>9779.1068570000043</v>
      </c>
      <c r="AU68" s="32">
        <v>9779.1068570000043</v>
      </c>
      <c r="AV68" s="32">
        <v>0</v>
      </c>
      <c r="AW68" s="32">
        <v>0</v>
      </c>
      <c r="AX68" s="32">
        <v>5421.4548570000043</v>
      </c>
      <c r="AY68" s="32">
        <v>246732.911838</v>
      </c>
      <c r="AZ68" s="32">
        <v>17821.716</v>
      </c>
      <c r="BA68" s="32">
        <v>10644.04598000001</v>
      </c>
      <c r="BB68" s="32">
        <v>10644.04598000001</v>
      </c>
      <c r="BC68" s="32">
        <v>0</v>
      </c>
      <c r="BD68" s="32">
        <v>0</v>
      </c>
      <c r="BE68" s="32">
        <v>28465.76198000001</v>
      </c>
      <c r="BF68" s="32">
        <v>275198.67381800001</v>
      </c>
      <c r="BG68" s="32">
        <v>5278.2029999999995</v>
      </c>
      <c r="BH68" s="32">
        <v>-1193.7483440000415</v>
      </c>
      <c r="BI68" s="32">
        <v>-1193.7483440000415</v>
      </c>
      <c r="BJ68" s="32">
        <v>0</v>
      </c>
      <c r="BK68" s="32">
        <v>0</v>
      </c>
      <c r="BL68" s="32">
        <v>4084.454655999958</v>
      </c>
      <c r="BM68" s="32">
        <v>279283.12847399997</v>
      </c>
      <c r="BN68" s="32">
        <v>61163.023000000001</v>
      </c>
      <c r="BO68" s="32">
        <v>-6953.2061419999955</v>
      </c>
      <c r="BP68" s="32">
        <v>-6953.2061419999955</v>
      </c>
      <c r="BQ68" s="32">
        <v>0</v>
      </c>
      <c r="BR68" s="32">
        <v>0</v>
      </c>
      <c r="BS68" s="32">
        <v>54209.816858000006</v>
      </c>
      <c r="BT68" s="32">
        <v>333492.94533199997</v>
      </c>
      <c r="BU68" s="32">
        <v>30481.078000000001</v>
      </c>
      <c r="BV68" s="32">
        <v>7878.2356420000215</v>
      </c>
      <c r="BW68" s="32">
        <v>7878.2356420000215</v>
      </c>
      <c r="BX68" s="32">
        <v>0</v>
      </c>
      <c r="BY68" s="32">
        <v>0</v>
      </c>
      <c r="BZ68" s="32">
        <v>38359.313642000023</v>
      </c>
      <c r="CA68" s="32">
        <v>371852.258974</v>
      </c>
      <c r="CB68" s="32">
        <v>19391.965</v>
      </c>
      <c r="CC68" s="32">
        <v>23084.121951999983</v>
      </c>
      <c r="CD68" s="32">
        <v>23084.121951999983</v>
      </c>
      <c r="CE68" s="32">
        <v>0</v>
      </c>
      <c r="CF68" s="32">
        <v>0</v>
      </c>
      <c r="CG68" s="32">
        <v>42476.086951999983</v>
      </c>
      <c r="CH68" s="32">
        <v>414328.34592599998</v>
      </c>
      <c r="CI68" s="32">
        <v>-25381.159</v>
      </c>
      <c r="CJ68" s="32">
        <v>-18240.763688000021</v>
      </c>
      <c r="CK68" s="32">
        <v>-18240.763688000021</v>
      </c>
      <c r="CL68" s="32">
        <v>0</v>
      </c>
      <c r="CM68" s="32">
        <v>0</v>
      </c>
      <c r="CN68" s="32">
        <v>-43621.922688000021</v>
      </c>
      <c r="CO68" s="32">
        <v>370706.42323799996</v>
      </c>
      <c r="CP68" s="32">
        <v>11015.188999999998</v>
      </c>
      <c r="CQ68" s="32">
        <v>-9128.290647999951</v>
      </c>
      <c r="CR68" s="32">
        <v>-9128.290647999951</v>
      </c>
      <c r="CS68" s="32">
        <v>0</v>
      </c>
      <c r="CT68" s="32">
        <v>0</v>
      </c>
      <c r="CU68" s="32">
        <v>1886.8983520000475</v>
      </c>
      <c r="CV68" s="32">
        <v>372593.32159000001</v>
      </c>
      <c r="CW68" s="32">
        <v>-19693.853999999999</v>
      </c>
      <c r="CX68" s="32">
        <v>28419.612860000001</v>
      </c>
      <c r="CY68" s="32">
        <v>28419.612860000001</v>
      </c>
      <c r="CZ68" s="32">
        <v>0</v>
      </c>
      <c r="DA68" s="32">
        <v>0</v>
      </c>
      <c r="DB68" s="32">
        <v>8725.7588600000017</v>
      </c>
      <c r="DC68" s="32">
        <v>381319.08045000001</v>
      </c>
      <c r="DD68" s="32">
        <v>61441.482000000004</v>
      </c>
      <c r="DE68" s="32">
        <v>-9909.9313379999803</v>
      </c>
      <c r="DF68" s="32">
        <v>-9909.9313379999803</v>
      </c>
      <c r="DG68" s="32">
        <v>0</v>
      </c>
      <c r="DH68" s="32">
        <v>0</v>
      </c>
      <c r="DI68" s="32">
        <v>51531.550662000023</v>
      </c>
      <c r="DJ68" s="32">
        <v>432850.63111200003</v>
      </c>
      <c r="DK68" s="32">
        <v>20225.252000000004</v>
      </c>
      <c r="DL68" s="32">
        <v>-7504.0778320000645</v>
      </c>
      <c r="DM68" s="32">
        <v>-7504.0778320000645</v>
      </c>
      <c r="DN68" s="32">
        <v>0</v>
      </c>
      <c r="DO68" s="32">
        <v>0</v>
      </c>
      <c r="DP68" s="32">
        <v>12721.17416799994</v>
      </c>
      <c r="DQ68" s="32">
        <v>445571.80527999997</v>
      </c>
      <c r="DR68" s="32">
        <v>-1917.6640000000007</v>
      </c>
      <c r="DS68" s="32">
        <v>-17560.776791999979</v>
      </c>
      <c r="DT68" s="32">
        <v>-17560.776791999979</v>
      </c>
      <c r="DU68" s="32">
        <v>0</v>
      </c>
      <c r="DV68" s="32">
        <v>0</v>
      </c>
      <c r="DW68" s="32">
        <v>-19478.440791999979</v>
      </c>
      <c r="DX68" s="32">
        <v>426093.36448799999</v>
      </c>
      <c r="DY68" s="32">
        <v>29493.626</v>
      </c>
      <c r="DZ68" s="32">
        <v>-38111.496472999992</v>
      </c>
      <c r="EA68" s="32">
        <v>-38515.67741560869</v>
      </c>
      <c r="EB68" s="32">
        <v>404.180942608696</v>
      </c>
      <c r="EC68" s="32">
        <v>2.3874235921539366E-12</v>
      </c>
      <c r="ED68" s="32">
        <v>-8617.8704729999881</v>
      </c>
      <c r="EE68" s="32">
        <v>417475.494015</v>
      </c>
      <c r="EF68" s="32">
        <v>93764.747000000003</v>
      </c>
      <c r="EG68" s="32">
        <v>-6392.5742150000005</v>
      </c>
      <c r="EH68" s="32">
        <v>-5689.0176818478249</v>
      </c>
      <c r="EI68" s="32">
        <v>-703.55653315217535</v>
      </c>
      <c r="EJ68" s="32">
        <v>0</v>
      </c>
      <c r="EK68" s="32">
        <v>87372.172785000002</v>
      </c>
      <c r="EL68" s="32">
        <v>504847.66680000001</v>
      </c>
      <c r="EM68" s="32">
        <v>-25610.612999999998</v>
      </c>
      <c r="EN68" s="32">
        <v>100120.67520000004</v>
      </c>
      <c r="EO68" s="32">
        <v>92905.546654945094</v>
      </c>
      <c r="EP68" s="32">
        <v>7215.128545054954</v>
      </c>
      <c r="EQ68" s="32">
        <v>0</v>
      </c>
      <c r="ER68" s="32">
        <v>74510.062200000044</v>
      </c>
      <c r="ES68" s="32">
        <v>579357.72900000005</v>
      </c>
      <c r="ET68" s="32">
        <v>32473.964</v>
      </c>
      <c r="EU68" s="32">
        <v>-26872.130000000085</v>
      </c>
      <c r="EV68" s="32">
        <v>-27329.673623077008</v>
      </c>
      <c r="EW68" s="32">
        <v>457.54362307692361</v>
      </c>
      <c r="EX68" s="32">
        <v>-7.9580786405131221E-13</v>
      </c>
      <c r="EY68" s="32">
        <v>5601.8339999999152</v>
      </c>
      <c r="EZ68" s="32">
        <v>584959.56299999997</v>
      </c>
      <c r="FA68" s="32">
        <v>18068.129000000001</v>
      </c>
      <c r="FB68" s="32">
        <v>38564.968799999988</v>
      </c>
      <c r="FC68" s="32">
        <v>38344.171973913035</v>
      </c>
      <c r="FD68" s="32">
        <v>303.59563586956563</v>
      </c>
      <c r="FE68" s="32">
        <v>-82.798809782612693</v>
      </c>
      <c r="FF68" s="32">
        <v>56633.097799999989</v>
      </c>
      <c r="FG68" s="32">
        <v>641592.66079999995</v>
      </c>
      <c r="FH68" s="32">
        <v>27871.318999999996</v>
      </c>
      <c r="FI68" s="32">
        <v>2199.1432000000714</v>
      </c>
      <c r="FJ68" s="32">
        <v>4036.5514717392025</v>
      </c>
      <c r="FK68" s="32">
        <v>-1837.4082717391311</v>
      </c>
      <c r="FL68" s="32">
        <v>0</v>
      </c>
      <c r="FM68" s="32">
        <v>30070.462200000067</v>
      </c>
      <c r="FN68" s="32">
        <v>671663.12300000002</v>
      </c>
      <c r="FO68" s="32">
        <v>-12104.726000000002</v>
      </c>
      <c r="FP68" s="32">
        <v>-17501.667000000038</v>
      </c>
      <c r="FQ68" s="32">
        <v>-12383.267410000033</v>
      </c>
      <c r="FR68" s="32">
        <v>-5118.3995900000054</v>
      </c>
      <c r="FS68" s="32">
        <v>0</v>
      </c>
      <c r="FT68" s="32">
        <v>-29606.39300000004</v>
      </c>
      <c r="FU68" s="32">
        <v>642056.73</v>
      </c>
      <c r="FV68" s="32">
        <v>3409.9789999999994</v>
      </c>
      <c r="FW68" s="32">
        <v>-16498.42179999996</v>
      </c>
      <c r="FX68" s="32">
        <v>-15256.824970329628</v>
      </c>
      <c r="FY68" s="32">
        <v>-1241.5968296703315</v>
      </c>
      <c r="FZ68" s="32">
        <v>0</v>
      </c>
      <c r="GA68" s="32">
        <v>-13088.442799999961</v>
      </c>
      <c r="GB68" s="32">
        <v>628968.28720000002</v>
      </c>
      <c r="GC68" s="32">
        <v>-1298.3190000000013</v>
      </c>
      <c r="GD68" s="32">
        <v>-15279.200199999979</v>
      </c>
      <c r="GE68" s="32">
        <v>-14767.890559782587</v>
      </c>
      <c r="GF68" s="32">
        <v>-511.3096402173918</v>
      </c>
      <c r="GG68" s="32">
        <v>-5.6843418860808015E-13</v>
      </c>
      <c r="GH68" s="32">
        <v>-16577.519199999981</v>
      </c>
      <c r="GI68" s="32">
        <v>612390.76800000004</v>
      </c>
      <c r="GJ68" s="32">
        <v>20992.402000000002</v>
      </c>
      <c r="GK68" s="32">
        <v>10791.523000000045</v>
      </c>
      <c r="GL68" s="32">
        <v>14820.300001086995</v>
      </c>
      <c r="GM68" s="32">
        <v>-4028.7770010869494</v>
      </c>
      <c r="GN68" s="32">
        <v>0</v>
      </c>
      <c r="GO68" s="32">
        <v>31783.925000000047</v>
      </c>
      <c r="GP68" s="32">
        <v>644174.69300000009</v>
      </c>
      <c r="GQ68" s="32">
        <v>-121171.07199999999</v>
      </c>
      <c r="GR68" s="32">
        <v>40094.694199999853</v>
      </c>
      <c r="GS68" s="32">
        <v>42978.697465555408</v>
      </c>
      <c r="GT68" s="32">
        <v>-2884.0032655555574</v>
      </c>
      <c r="GU68" s="32">
        <v>0</v>
      </c>
      <c r="GV68" s="32">
        <v>-81076.377800000133</v>
      </c>
      <c r="GW68" s="32">
        <v>563098.31519999995</v>
      </c>
      <c r="GX68" s="32">
        <v>-156396.69500000001</v>
      </c>
      <c r="GY68" s="32">
        <v>-2077.0982999999542</v>
      </c>
      <c r="GZ68" s="32">
        <v>-3539.8432999999541</v>
      </c>
      <c r="HA68" s="32">
        <v>1462.7449999999999</v>
      </c>
      <c r="HB68" s="32">
        <v>0</v>
      </c>
      <c r="HC68" s="32">
        <v>-158473.79329999996</v>
      </c>
      <c r="HD68" s="32">
        <v>404624.52189999999</v>
      </c>
      <c r="HE68" s="32">
        <v>59773.125999999997</v>
      </c>
      <c r="HF68" s="32">
        <v>94078.011300000129</v>
      </c>
      <c r="HG68" s="32">
        <v>92224.141974334125</v>
      </c>
      <c r="HH68" s="32">
        <v>1853.8693256659999</v>
      </c>
      <c r="HI68" s="32">
        <v>4.5474735088646412E-12</v>
      </c>
      <c r="HJ68" s="32">
        <v>153851.13730000012</v>
      </c>
      <c r="HK68" s="32">
        <v>558475.65920000011</v>
      </c>
      <c r="HL68" s="32">
        <v>131500.68599999999</v>
      </c>
      <c r="HM68" s="32">
        <v>4900.1919999999227</v>
      </c>
      <c r="HN68" s="32">
        <v>1170.1947999999225</v>
      </c>
      <c r="HO68" s="32">
        <v>3729.9972000000002</v>
      </c>
      <c r="HP68" s="32">
        <v>0</v>
      </c>
      <c r="HQ68" s="32">
        <v>136400.87799999991</v>
      </c>
      <c r="HR68" s="32">
        <v>694876.53720000002</v>
      </c>
      <c r="HS68" s="32">
        <v>-90763.265000000014</v>
      </c>
      <c r="HT68" s="32">
        <v>4205.3888000000734</v>
      </c>
      <c r="HU68" s="32">
        <v>438.82300000007308</v>
      </c>
      <c r="HV68" s="32">
        <v>3766.5658000000003</v>
      </c>
      <c r="HW68" s="32">
        <v>0</v>
      </c>
      <c r="HX68" s="32">
        <v>-86557.876199999941</v>
      </c>
      <c r="HY68" s="32">
        <v>608318.66100000008</v>
      </c>
      <c r="HZ68" s="32">
        <v>249361.283</v>
      </c>
      <c r="IA68" s="32">
        <v>219.41199999995297</v>
      </c>
      <c r="IB68" s="32">
        <v>-585.09720000004711</v>
      </c>
      <c r="IC68" s="32">
        <v>804.50920000000008</v>
      </c>
      <c r="ID68" s="32">
        <v>0</v>
      </c>
      <c r="IE68" s="32">
        <v>249580.69499999995</v>
      </c>
      <c r="IF68" s="32">
        <v>857899.35600000003</v>
      </c>
      <c r="IG68" s="32">
        <v>127880.39500000002</v>
      </c>
      <c r="IH68" s="32">
        <v>5156.171800000011</v>
      </c>
      <c r="II68" s="32">
        <v>-329.11819999998988</v>
      </c>
      <c r="IJ68" s="32">
        <v>5485.2900000000009</v>
      </c>
      <c r="IK68" s="32">
        <v>0</v>
      </c>
      <c r="IL68" s="32">
        <v>133036.56680000003</v>
      </c>
      <c r="IM68" s="32">
        <v>990935.92280000006</v>
      </c>
      <c r="IN68" s="32">
        <v>35558.350000000006</v>
      </c>
      <c r="IO68" s="32">
        <v>45938.791199999949</v>
      </c>
      <c r="IP68" s="32">
        <v>41327.928299999949</v>
      </c>
      <c r="IQ68" s="32">
        <v>4610.8629000000001</v>
      </c>
      <c r="IR68" s="32">
        <v>0</v>
      </c>
      <c r="IS68" s="32">
        <v>81497.141199999955</v>
      </c>
      <c r="IT68" s="32">
        <v>1072433.064</v>
      </c>
    </row>
    <row r="69" spans="1:254" s="230" customFormat="1" x14ac:dyDescent="0.25">
      <c r="A69" s="237" t="s">
        <v>112</v>
      </c>
      <c r="B69" s="65">
        <v>2695161.5915200002</v>
      </c>
      <c r="C69" s="65">
        <v>-20942.465999999971</v>
      </c>
      <c r="D69" s="65">
        <v>1063144.80773</v>
      </c>
      <c r="E69" s="65">
        <v>1104049.0469285329</v>
      </c>
      <c r="F69" s="65">
        <v>-23301.223779589091</v>
      </c>
      <c r="G69" s="65">
        <v>-17603.015418943949</v>
      </c>
      <c r="H69" s="65">
        <v>1042202.34173</v>
      </c>
      <c r="I69" s="65">
        <v>3737363.9332499998</v>
      </c>
      <c r="J69" s="65">
        <v>53357.173999999985</v>
      </c>
      <c r="K69" s="65">
        <v>-303642.75430999929</v>
      </c>
      <c r="L69" s="65">
        <v>-337520.02015309362</v>
      </c>
      <c r="M69" s="65">
        <v>-1556.5814554580641</v>
      </c>
      <c r="N69" s="65">
        <v>35433.847298552391</v>
      </c>
      <c r="O69" s="65">
        <v>-250285.58030999929</v>
      </c>
      <c r="P69" s="65">
        <v>3487078.3529400006</v>
      </c>
      <c r="Q69" s="65">
        <v>67833.435999999987</v>
      </c>
      <c r="R69" s="65">
        <v>50779.610707999083</v>
      </c>
      <c r="S69" s="65">
        <v>73175.563097108941</v>
      </c>
      <c r="T69" s="65">
        <v>-586.50893744516134</v>
      </c>
      <c r="U69" s="65">
        <v>-21809.443451664694</v>
      </c>
      <c r="V69" s="65">
        <v>118613.04670799908</v>
      </c>
      <c r="W69" s="65">
        <v>3605691.3996479996</v>
      </c>
      <c r="X69" s="65">
        <v>-68021.260999999999</v>
      </c>
      <c r="Y69" s="65">
        <v>256859.31471900031</v>
      </c>
      <c r="Z69" s="65">
        <v>352892.26912954019</v>
      </c>
      <c r="AA69" s="65">
        <v>-85017.275204000005</v>
      </c>
      <c r="AB69" s="65">
        <v>-11015.679206539826</v>
      </c>
      <c r="AC69" s="65">
        <v>188838.05371900031</v>
      </c>
      <c r="AD69" s="65">
        <v>3794529.453367</v>
      </c>
      <c r="AE69" s="65">
        <v>-14769.085999999996</v>
      </c>
      <c r="AF69" s="65">
        <v>316601.13818500005</v>
      </c>
      <c r="AG69" s="65">
        <v>350767.42322031991</v>
      </c>
      <c r="AH69" s="65">
        <v>-17968.744947200597</v>
      </c>
      <c r="AI69" s="65">
        <v>-16197.540088119322</v>
      </c>
      <c r="AJ69" s="65">
        <v>301832.05218500004</v>
      </c>
      <c r="AK69" s="65">
        <v>4096361.5055520004</v>
      </c>
      <c r="AL69" s="65">
        <v>19922.472999999998</v>
      </c>
      <c r="AM69" s="65">
        <v>-219709.15316799982</v>
      </c>
      <c r="AN69" s="65">
        <v>-205132.72598350214</v>
      </c>
      <c r="AO69" s="65">
        <v>7578.7316383870975</v>
      </c>
      <c r="AP69" s="65">
        <v>-22155.158822884765</v>
      </c>
      <c r="AQ69" s="65">
        <v>-199786.68016799982</v>
      </c>
      <c r="AR69" s="65">
        <v>3896574.8253840003</v>
      </c>
      <c r="AS69" s="65">
        <v>47596.695</v>
      </c>
      <c r="AT69" s="65">
        <v>162265.32789899962</v>
      </c>
      <c r="AU69" s="65">
        <v>155208.10771053087</v>
      </c>
      <c r="AV69" s="65">
        <v>203.08547304946234</v>
      </c>
      <c r="AW69" s="65">
        <v>6854.1347154192836</v>
      </c>
      <c r="AX69" s="65">
        <v>209862.02289899962</v>
      </c>
      <c r="AY69" s="65">
        <v>4106436.8482829998</v>
      </c>
      <c r="AZ69" s="65">
        <v>-1554.0780000000004</v>
      </c>
      <c r="BA69" s="65">
        <v>96159.172433000072</v>
      </c>
      <c r="BB69" s="65">
        <v>134213.91264306457</v>
      </c>
      <c r="BC69" s="65">
        <v>-11752.960581883872</v>
      </c>
      <c r="BD69" s="65">
        <v>-26301.779628180611</v>
      </c>
      <c r="BE69" s="65">
        <v>94605.094433000078</v>
      </c>
      <c r="BF69" s="65">
        <v>4201041.9427159997</v>
      </c>
      <c r="BG69" s="65">
        <v>23527.948</v>
      </c>
      <c r="BH69" s="65">
        <v>-50753.268782000087</v>
      </c>
      <c r="BI69" s="65">
        <v>-16765.931643708223</v>
      </c>
      <c r="BJ69" s="65">
        <v>-23650.424091454683</v>
      </c>
      <c r="BK69" s="65">
        <v>-10336.913046837179</v>
      </c>
      <c r="BL69" s="65">
        <v>-27225.320782000083</v>
      </c>
      <c r="BM69" s="65">
        <v>4173816.6219339999</v>
      </c>
      <c r="BN69" s="65">
        <v>84244.89</v>
      </c>
      <c r="BO69" s="65">
        <v>-150053.75734000024</v>
      </c>
      <c r="BP69" s="65">
        <v>-92549.384348844629</v>
      </c>
      <c r="BQ69" s="65">
        <v>-4895.6783264444457</v>
      </c>
      <c r="BR69" s="65">
        <v>-52608.694664711147</v>
      </c>
      <c r="BS69" s="65">
        <v>-65808.86734000023</v>
      </c>
      <c r="BT69" s="65">
        <v>4108007.7545940001</v>
      </c>
      <c r="BU69" s="65">
        <v>60103.155999999995</v>
      </c>
      <c r="BV69" s="65">
        <v>69031.672315999938</v>
      </c>
      <c r="BW69" s="65">
        <v>87655.338477750134</v>
      </c>
      <c r="BX69" s="65">
        <v>-18390.546557500002</v>
      </c>
      <c r="BY69" s="65">
        <v>-233.11960425019925</v>
      </c>
      <c r="BZ69" s="65">
        <v>129134.82831599994</v>
      </c>
      <c r="CA69" s="65">
        <v>4237142.5829099994</v>
      </c>
      <c r="CB69" s="65">
        <v>7597.5049999999937</v>
      </c>
      <c r="CC69" s="65">
        <v>159147.5369050001</v>
      </c>
      <c r="CD69" s="65">
        <v>234802.00229249999</v>
      </c>
      <c r="CE69" s="65">
        <v>-25829.286472282594</v>
      </c>
      <c r="CF69" s="65">
        <v>-49825.178915217286</v>
      </c>
      <c r="CG69" s="65">
        <v>166745.04190500011</v>
      </c>
      <c r="CH69" s="65">
        <v>4403887.6248150002</v>
      </c>
      <c r="CI69" s="65">
        <v>24420.518000000004</v>
      </c>
      <c r="CJ69" s="65">
        <v>-234887.48819600031</v>
      </c>
      <c r="CK69" s="65">
        <v>-199207.11955597793</v>
      </c>
      <c r="CL69" s="65">
        <v>-27374.984209266648</v>
      </c>
      <c r="CM69" s="65">
        <v>-8305.3844307557411</v>
      </c>
      <c r="CN69" s="65">
        <v>-210466.9701960003</v>
      </c>
      <c r="CO69" s="65">
        <v>4193420.654618999</v>
      </c>
      <c r="CP69" s="65">
        <v>26761.062000000005</v>
      </c>
      <c r="CQ69" s="65">
        <v>-130690.44277899931</v>
      </c>
      <c r="CR69" s="65">
        <v>-101841.83225849408</v>
      </c>
      <c r="CS69" s="65">
        <v>-28691.54004580214</v>
      </c>
      <c r="CT69" s="65">
        <v>-157.0704747030868</v>
      </c>
      <c r="CU69" s="65">
        <v>-103929.3807789993</v>
      </c>
      <c r="CV69" s="65">
        <v>4089491.2738399999</v>
      </c>
      <c r="CW69" s="65">
        <v>26383.146999999997</v>
      </c>
      <c r="CX69" s="65">
        <v>243840.71766600013</v>
      </c>
      <c r="CY69" s="65">
        <v>295831.1621614566</v>
      </c>
      <c r="CZ69" s="65">
        <v>-37468.12675369568</v>
      </c>
      <c r="DA69" s="65">
        <v>-14522.317741760766</v>
      </c>
      <c r="DB69" s="65">
        <v>270223.86466600012</v>
      </c>
      <c r="DC69" s="65">
        <v>4359715.1385060009</v>
      </c>
      <c r="DD69" s="65">
        <v>170705.264</v>
      </c>
      <c r="DE69" s="65">
        <v>-232481.9348420004</v>
      </c>
      <c r="DF69" s="65">
        <v>-101954.56688189134</v>
      </c>
      <c r="DG69" s="65">
        <v>-19145.877313206554</v>
      </c>
      <c r="DH69" s="65">
        <v>-111381.49064690249</v>
      </c>
      <c r="DI69" s="65">
        <v>-61776.6708420004</v>
      </c>
      <c r="DJ69" s="65">
        <v>4297938.4676639996</v>
      </c>
      <c r="DK69" s="65">
        <v>29368.488000000005</v>
      </c>
      <c r="DL69" s="65">
        <v>-102549.43500400007</v>
      </c>
      <c r="DM69" s="65">
        <v>-71448.115971266729</v>
      </c>
      <c r="DN69" s="65">
        <v>-8847.082850400011</v>
      </c>
      <c r="DO69" s="65">
        <v>-22254.236182333334</v>
      </c>
      <c r="DP69" s="65">
        <v>-73180.947004000074</v>
      </c>
      <c r="DQ69" s="65">
        <v>4224757.5206599999</v>
      </c>
      <c r="DR69" s="65">
        <v>85538.561000000002</v>
      </c>
      <c r="DS69" s="65">
        <v>-169544.62930599984</v>
      </c>
      <c r="DT69" s="65">
        <v>-141947.27696728572</v>
      </c>
      <c r="DU69" s="65">
        <v>-1009.3353117142867</v>
      </c>
      <c r="DV69" s="65">
        <v>-26588.017026999853</v>
      </c>
      <c r="DW69" s="65">
        <v>-84006.068305999856</v>
      </c>
      <c r="DX69" s="65">
        <v>4140751.4523539999</v>
      </c>
      <c r="DY69" s="65">
        <v>134877.549</v>
      </c>
      <c r="DZ69" s="65">
        <v>-337415.41120199941</v>
      </c>
      <c r="EA69" s="65">
        <v>-331504.2649163474</v>
      </c>
      <c r="EB69" s="65">
        <v>7376.3022026087019</v>
      </c>
      <c r="EC69" s="65">
        <v>-13287.448488260739</v>
      </c>
      <c r="ED69" s="65">
        <v>-202537.86220199941</v>
      </c>
      <c r="EE69" s="65">
        <v>3938213.5901520001</v>
      </c>
      <c r="EF69" s="65">
        <v>111695.397</v>
      </c>
      <c r="EG69" s="65">
        <v>-56889.39115200063</v>
      </c>
      <c r="EH69" s="65">
        <v>-54220.7284400438</v>
      </c>
      <c r="EI69" s="65">
        <v>17346.307627717426</v>
      </c>
      <c r="EJ69" s="65">
        <v>-20014.970339674255</v>
      </c>
      <c r="EK69" s="65">
        <v>54806.00584799936</v>
      </c>
      <c r="EL69" s="65">
        <v>3993019.5959999999</v>
      </c>
      <c r="EM69" s="65">
        <v>-24731.908000000007</v>
      </c>
      <c r="EN69" s="65">
        <v>612303.20300000045</v>
      </c>
      <c r="EO69" s="65">
        <v>558866.15721318719</v>
      </c>
      <c r="EP69" s="65">
        <v>60050.913619780295</v>
      </c>
      <c r="EQ69" s="65">
        <v>-6613.8678329670111</v>
      </c>
      <c r="ER69" s="65">
        <v>587571.29500000051</v>
      </c>
      <c r="ES69" s="65">
        <v>4580590.8910000008</v>
      </c>
      <c r="ET69" s="65">
        <v>72003.959000000003</v>
      </c>
      <c r="EU69" s="65">
        <v>-156106.91460000107</v>
      </c>
      <c r="EV69" s="65">
        <v>-159767.2635846159</v>
      </c>
      <c r="EW69" s="65">
        <v>15206.596884615403</v>
      </c>
      <c r="EX69" s="65">
        <v>-11546.247900000591</v>
      </c>
      <c r="EY69" s="65">
        <v>-84102.955600001078</v>
      </c>
      <c r="EZ69" s="65">
        <v>4496487.9353999998</v>
      </c>
      <c r="FA69" s="65">
        <v>-34226.934999999998</v>
      </c>
      <c r="FB69" s="65">
        <v>252222.54400000095</v>
      </c>
      <c r="FC69" s="65">
        <v>254982.5043260871</v>
      </c>
      <c r="FD69" s="65">
        <v>-827.98809782608782</v>
      </c>
      <c r="FE69" s="65">
        <v>-1931.9722282600651</v>
      </c>
      <c r="FF69" s="65">
        <v>217995.60900000096</v>
      </c>
      <c r="FG69" s="65">
        <v>4714483.5444</v>
      </c>
      <c r="FH69" s="65">
        <v>86491.252999999997</v>
      </c>
      <c r="FI69" s="65">
        <v>52784.411599999788</v>
      </c>
      <c r="FJ69" s="65">
        <v>56006.94303043469</v>
      </c>
      <c r="FK69" s="65">
        <v>10289.486321739134</v>
      </c>
      <c r="FL69" s="65">
        <v>-13512.017752174035</v>
      </c>
      <c r="FM69" s="65">
        <v>139275.66459999979</v>
      </c>
      <c r="FN69" s="65">
        <v>4853759.2089999998</v>
      </c>
      <c r="FO69" s="65">
        <v>28198.166000000005</v>
      </c>
      <c r="FP69" s="65">
        <v>-101235.03139999979</v>
      </c>
      <c r="FQ69" s="65">
        <v>-102997.10338999971</v>
      </c>
      <c r="FR69" s="65">
        <v>783.14310666666745</v>
      </c>
      <c r="FS69" s="65">
        <v>978.92888333328301</v>
      </c>
      <c r="FT69" s="65">
        <v>-73036.865399999777</v>
      </c>
      <c r="FU69" s="65">
        <v>4780722.3435999993</v>
      </c>
      <c r="FV69" s="65">
        <v>96953.006999999998</v>
      </c>
      <c r="FW69" s="65">
        <v>-81139.929499999518</v>
      </c>
      <c r="FX69" s="65">
        <v>-87899.734461538246</v>
      </c>
      <c r="FY69" s="65">
        <v>10070.729840659356</v>
      </c>
      <c r="FZ69" s="65">
        <v>-3310.9248791206155</v>
      </c>
      <c r="GA69" s="65">
        <v>15813.07750000048</v>
      </c>
      <c r="GB69" s="65">
        <v>4796535.4211000009</v>
      </c>
      <c r="GC69" s="65">
        <v>77439.011000000028</v>
      </c>
      <c r="GD69" s="65">
        <v>-118066.35210000054</v>
      </c>
      <c r="GE69" s="65">
        <v>-105606.54349891319</v>
      </c>
      <c r="GF69" s="65">
        <v>-457.48757282608676</v>
      </c>
      <c r="GG69" s="65">
        <v>-12002.321028261253</v>
      </c>
      <c r="GH69" s="65">
        <v>-40627.341100000514</v>
      </c>
      <c r="GI69" s="65">
        <v>4755908.080000001</v>
      </c>
      <c r="GJ69" s="65">
        <v>140779.83000000002</v>
      </c>
      <c r="GK69" s="65">
        <v>157771.60260000045</v>
      </c>
      <c r="GL69" s="65">
        <v>81224.839579348307</v>
      </c>
      <c r="GM69" s="65">
        <v>-17342.417554347794</v>
      </c>
      <c r="GN69" s="65">
        <v>93889.180574999948</v>
      </c>
      <c r="GO69" s="65">
        <v>298551.43260000047</v>
      </c>
      <c r="GP69" s="65">
        <v>5054459.5126</v>
      </c>
      <c r="GQ69" s="65">
        <v>29704.692000000021</v>
      </c>
      <c r="GR69" s="65">
        <v>42874.039999999208</v>
      </c>
      <c r="GS69" s="65">
        <v>232932.71064888834</v>
      </c>
      <c r="GT69" s="65">
        <v>-70843.68417666672</v>
      </c>
      <c r="GU69" s="65">
        <v>-119214.98647222243</v>
      </c>
      <c r="GV69" s="65">
        <v>72578.731999999232</v>
      </c>
      <c r="GW69" s="65">
        <v>5127038.2445999999</v>
      </c>
      <c r="GX69" s="65">
        <v>75097.32699999999</v>
      </c>
      <c r="GY69" s="65">
        <v>-117078.10850000053</v>
      </c>
      <c r="GZ69" s="65">
        <v>-66496.386400000134</v>
      </c>
      <c r="HA69" s="65">
        <v>-24457.096400000002</v>
      </c>
      <c r="HB69" s="65">
        <v>-26124.625700000397</v>
      </c>
      <c r="HC69" s="65">
        <v>-41980.781500000528</v>
      </c>
      <c r="HD69" s="65">
        <v>5085057.4630999994</v>
      </c>
      <c r="HE69" s="65">
        <v>-2798.0889999999922</v>
      </c>
      <c r="HF69" s="65">
        <v>808503.26270000159</v>
      </c>
      <c r="HG69" s="65">
        <v>907632.80362334894</v>
      </c>
      <c r="HH69" s="65">
        <v>-53202.551779961999</v>
      </c>
      <c r="HI69" s="65">
        <v>-45926.989143385326</v>
      </c>
      <c r="HJ69" s="65">
        <v>805705.17370000167</v>
      </c>
      <c r="HK69" s="65">
        <v>5890762.6368000004</v>
      </c>
      <c r="HL69" s="65">
        <v>294560.07499999995</v>
      </c>
      <c r="HM69" s="65">
        <v>67176.516200000231</v>
      </c>
      <c r="HN69" s="65">
        <v>107694.52500000008</v>
      </c>
      <c r="HO69" s="65">
        <v>-93396.204400000002</v>
      </c>
      <c r="HP69" s="65">
        <v>52878.195600000166</v>
      </c>
      <c r="HQ69" s="65">
        <v>361736.5912000002</v>
      </c>
      <c r="HR69" s="65">
        <v>6252499.2280000001</v>
      </c>
      <c r="HS69" s="65">
        <v>341806.70440000005</v>
      </c>
      <c r="HT69" s="65">
        <v>33679.680399999386</v>
      </c>
      <c r="HU69" s="65">
        <v>37226.8345999999</v>
      </c>
      <c r="HV69" s="65">
        <v>-5192.7412000000004</v>
      </c>
      <c r="HW69" s="65">
        <v>1645.5869999994884</v>
      </c>
      <c r="HX69" s="65">
        <v>375486.38479999942</v>
      </c>
      <c r="HY69" s="65">
        <v>6627985.6128000012</v>
      </c>
      <c r="HZ69" s="65">
        <v>361114.92739999993</v>
      </c>
      <c r="IA69" s="65">
        <v>11445.969400000267</v>
      </c>
      <c r="IB69" s="65">
        <v>1718.7218000001171</v>
      </c>
      <c r="IC69" s="65">
        <v>7898.8176000000003</v>
      </c>
      <c r="ID69" s="65">
        <v>1828.4300000001504</v>
      </c>
      <c r="IE69" s="65">
        <v>372560.89680000022</v>
      </c>
      <c r="IF69" s="65">
        <v>7000546.5096000005</v>
      </c>
      <c r="IG69" s="65">
        <v>240694.5258</v>
      </c>
      <c r="IH69" s="65">
        <v>-111424.5248000006</v>
      </c>
      <c r="II69" s="65">
        <v>-82645.036599999992</v>
      </c>
      <c r="IJ69" s="65">
        <v>-8045.0920000000006</v>
      </c>
      <c r="IK69" s="65">
        <v>-20734.396200000599</v>
      </c>
      <c r="IL69" s="65">
        <v>129270.00099999941</v>
      </c>
      <c r="IM69" s="65">
        <v>7129816.5105999997</v>
      </c>
      <c r="IN69" s="65">
        <v>257540.75622838721</v>
      </c>
      <c r="IO69" s="65">
        <v>380537.30437161162</v>
      </c>
      <c r="IP69" s="65">
        <v>363374.64802161162</v>
      </c>
      <c r="IQ69" s="65">
        <v>-2598.1846500000001</v>
      </c>
      <c r="IR69" s="65">
        <v>19760.841000000015</v>
      </c>
      <c r="IS69" s="65">
        <v>638078.06059999892</v>
      </c>
      <c r="IT69" s="65">
        <v>7767894.5711999992</v>
      </c>
    </row>
    <row r="70" spans="1:254" s="232" customFormat="1" x14ac:dyDescent="0.25">
      <c r="A70" s="231" t="s">
        <v>113</v>
      </c>
      <c r="B70" s="32">
        <v>791865.34520800004</v>
      </c>
      <c r="C70" s="32">
        <v>-66685.069999999978</v>
      </c>
      <c r="D70" s="32">
        <v>334871.78466699994</v>
      </c>
      <c r="E70" s="32">
        <v>260138.40512664511</v>
      </c>
      <c r="F70" s="32">
        <v>-23301.223779589091</v>
      </c>
      <c r="G70" s="32">
        <v>98034.603319943912</v>
      </c>
      <c r="H70" s="32">
        <v>268186.71466699999</v>
      </c>
      <c r="I70" s="32">
        <v>1060052.059875</v>
      </c>
      <c r="J70" s="32">
        <v>66596.200999999986</v>
      </c>
      <c r="K70" s="32">
        <v>-51502.545594999901</v>
      </c>
      <c r="L70" s="32">
        <v>-83196.273563076567</v>
      </c>
      <c r="M70" s="32">
        <v>-1556.5814554580641</v>
      </c>
      <c r="N70" s="32">
        <v>33250.309423534731</v>
      </c>
      <c r="O70" s="32">
        <v>15093.655405000085</v>
      </c>
      <c r="P70" s="32">
        <v>1075145.7152800001</v>
      </c>
      <c r="Q70" s="32">
        <v>25903.766000000003</v>
      </c>
      <c r="R70" s="32">
        <v>20621.67129599984</v>
      </c>
      <c r="S70" s="32">
        <v>22707.036406915911</v>
      </c>
      <c r="T70" s="32">
        <v>-586.50893744516134</v>
      </c>
      <c r="U70" s="32">
        <v>-1498.8561734709097</v>
      </c>
      <c r="V70" s="32">
        <v>46525.437295999844</v>
      </c>
      <c r="W70" s="32">
        <v>1121671.152576</v>
      </c>
      <c r="X70" s="32">
        <v>-28261.578999999998</v>
      </c>
      <c r="Y70" s="32">
        <v>75278.905322000006</v>
      </c>
      <c r="Z70" s="32">
        <v>90659.718819928094</v>
      </c>
      <c r="AA70" s="32">
        <v>-15175.12654178925</v>
      </c>
      <c r="AB70" s="32">
        <v>-205.68695613883756</v>
      </c>
      <c r="AC70" s="32">
        <v>47017.326322000008</v>
      </c>
      <c r="AD70" s="32">
        <v>1168688.478898</v>
      </c>
      <c r="AE70" s="32">
        <v>13366.252</v>
      </c>
      <c r="AF70" s="32">
        <v>82442.109982000053</v>
      </c>
      <c r="AG70" s="32">
        <v>93377.374764153472</v>
      </c>
      <c r="AH70" s="32">
        <v>-15350.442112037081</v>
      </c>
      <c r="AI70" s="32">
        <v>4415.1773298836615</v>
      </c>
      <c r="AJ70" s="32">
        <v>95808.36198200006</v>
      </c>
      <c r="AK70" s="32">
        <v>1264496.84088</v>
      </c>
      <c r="AL70" s="32">
        <v>55441.036999999997</v>
      </c>
      <c r="AM70" s="32">
        <v>-50324.957341999965</v>
      </c>
      <c r="AN70" s="32">
        <v>-57853.164102797775</v>
      </c>
      <c r="AO70" s="32">
        <v>7578.7316383870975</v>
      </c>
      <c r="AP70" s="32">
        <v>-50.524877589287826</v>
      </c>
      <c r="AQ70" s="32">
        <v>5116.0796580000315</v>
      </c>
      <c r="AR70" s="32">
        <v>1269612.9205380001</v>
      </c>
      <c r="AS70" s="32">
        <v>30230.947</v>
      </c>
      <c r="AT70" s="32">
        <v>46096.863358999995</v>
      </c>
      <c r="AU70" s="32">
        <v>43939.0802078493</v>
      </c>
      <c r="AV70" s="32">
        <v>203.08547304946234</v>
      </c>
      <c r="AW70" s="32">
        <v>1954.6976781012334</v>
      </c>
      <c r="AX70" s="32">
        <v>76327.810358999996</v>
      </c>
      <c r="AY70" s="32">
        <v>1345940.7308970001</v>
      </c>
      <c r="AZ70" s="32">
        <v>6799.8809999999994</v>
      </c>
      <c r="BA70" s="32">
        <v>18385.593610999924</v>
      </c>
      <c r="BB70" s="32">
        <v>34410.004624625872</v>
      </c>
      <c r="BC70" s="32">
        <v>-11752.960581883872</v>
      </c>
      <c r="BD70" s="32">
        <v>-4271.450431742076</v>
      </c>
      <c r="BE70" s="32">
        <v>25185.474610999925</v>
      </c>
      <c r="BF70" s="32">
        <v>1371126.205508</v>
      </c>
      <c r="BG70" s="32">
        <v>26101.228000000003</v>
      </c>
      <c r="BH70" s="32">
        <v>-27814.825195999932</v>
      </c>
      <c r="BI70" s="32">
        <v>-4083.2211591513387</v>
      </c>
      <c r="BJ70" s="32">
        <v>-23650.424091454683</v>
      </c>
      <c r="BK70" s="32">
        <v>-81.179945393909293</v>
      </c>
      <c r="BL70" s="32">
        <v>-1713.5971959999297</v>
      </c>
      <c r="BM70" s="32">
        <v>1369412.6083120001</v>
      </c>
      <c r="BN70" s="32">
        <v>31070.718999999997</v>
      </c>
      <c r="BO70" s="32">
        <v>-39577.384176000211</v>
      </c>
      <c r="BP70" s="32">
        <v>-23725.971648755694</v>
      </c>
      <c r="BQ70" s="32">
        <v>-4895.6783264444457</v>
      </c>
      <c r="BR70" s="32">
        <v>-10955.734200800071</v>
      </c>
      <c r="BS70" s="32">
        <v>-8506.6651760002133</v>
      </c>
      <c r="BT70" s="32">
        <v>1360905.9431359998</v>
      </c>
      <c r="BU70" s="32">
        <v>16344.266</v>
      </c>
      <c r="BV70" s="32">
        <v>10492.55550800014</v>
      </c>
      <c r="BW70" s="32">
        <v>30230.015334500094</v>
      </c>
      <c r="BX70" s="32">
        <v>-20928.960026000001</v>
      </c>
      <c r="BY70" s="32">
        <v>1191.5001995000457</v>
      </c>
      <c r="BZ70" s="32">
        <v>26836.821508000139</v>
      </c>
      <c r="CA70" s="32">
        <v>1387742.764644</v>
      </c>
      <c r="CB70" s="32">
        <v>24416.576999999997</v>
      </c>
      <c r="CC70" s="32">
        <v>4084.6637129998344</v>
      </c>
      <c r="CD70" s="32">
        <v>62052.269052673873</v>
      </c>
      <c r="CE70" s="32">
        <v>-25829.286472282594</v>
      </c>
      <c r="CF70" s="32">
        <v>-32138.318867391445</v>
      </c>
      <c r="CG70" s="32">
        <v>28501.240712999832</v>
      </c>
      <c r="CH70" s="32">
        <v>1416244.0053569998</v>
      </c>
      <c r="CI70" s="32">
        <v>50223.034000000007</v>
      </c>
      <c r="CJ70" s="32">
        <v>-85302.924595000019</v>
      </c>
      <c r="CK70" s="32">
        <v>-57081.009736544438</v>
      </c>
      <c r="CL70" s="32">
        <v>-27921.391079711091</v>
      </c>
      <c r="CM70" s="32">
        <v>-300.52377874448939</v>
      </c>
      <c r="CN70" s="32">
        <v>-35079.890595000004</v>
      </c>
      <c r="CO70" s="32">
        <v>1381164.1147619998</v>
      </c>
      <c r="CP70" s="32">
        <v>27835.921000000002</v>
      </c>
      <c r="CQ70" s="32">
        <v>-55308.027631999837</v>
      </c>
      <c r="CR70" s="32">
        <v>-27742.159321571311</v>
      </c>
      <c r="CS70" s="32">
        <v>-28691.54004580214</v>
      </c>
      <c r="CT70" s="32">
        <v>1125.671735373613</v>
      </c>
      <c r="CU70" s="32">
        <v>-27472.106631999835</v>
      </c>
      <c r="CV70" s="32">
        <v>1353692.00813</v>
      </c>
      <c r="CW70" s="32">
        <v>750.56399999999849</v>
      </c>
      <c r="CX70" s="32">
        <v>47340.134302000064</v>
      </c>
      <c r="CY70" s="32">
        <v>84753.563060434826</v>
      </c>
      <c r="CZ70" s="32">
        <v>-37468.12675369568</v>
      </c>
      <c r="DA70" s="32">
        <v>54.697995260918105</v>
      </c>
      <c r="DB70" s="32">
        <v>48090.698302000063</v>
      </c>
      <c r="DC70" s="32">
        <v>1401782.706432</v>
      </c>
      <c r="DD70" s="32">
        <v>57132.25499999999</v>
      </c>
      <c r="DE70" s="32">
        <v>-79236.454575999975</v>
      </c>
      <c r="DF70" s="32">
        <v>-28143.514826304381</v>
      </c>
      <c r="DG70" s="32">
        <v>-19145.877313206554</v>
      </c>
      <c r="DH70" s="32">
        <v>-31947.062436489039</v>
      </c>
      <c r="DI70" s="32">
        <v>-22104.199575999985</v>
      </c>
      <c r="DJ70" s="32">
        <v>1379678.5068560001</v>
      </c>
      <c r="DK70" s="32">
        <v>22049.003000000001</v>
      </c>
      <c r="DL70" s="32">
        <v>-38608.040730999986</v>
      </c>
      <c r="DM70" s="32">
        <v>-20695.428540066649</v>
      </c>
      <c r="DN70" s="32">
        <v>-9311.2816419333449</v>
      </c>
      <c r="DO70" s="32">
        <v>-8601.330548999993</v>
      </c>
      <c r="DP70" s="32">
        <v>-16559.037730999989</v>
      </c>
      <c r="DQ70" s="32">
        <v>1363119.4691250001</v>
      </c>
      <c r="DR70" s="32">
        <v>41176.29</v>
      </c>
      <c r="DS70" s="32">
        <v>-40137.599937000043</v>
      </c>
      <c r="DT70" s="32">
        <v>-40562.583226142931</v>
      </c>
      <c r="DU70" s="32">
        <v>-2629.5841015714313</v>
      </c>
      <c r="DV70" s="32">
        <v>3054.56739071432</v>
      </c>
      <c r="DW70" s="32">
        <v>1038.6900629999582</v>
      </c>
      <c r="DX70" s="32">
        <v>1364158.159188</v>
      </c>
      <c r="DY70" s="32">
        <v>53215.338000000003</v>
      </c>
      <c r="DZ70" s="32">
        <v>-93758.231738999966</v>
      </c>
      <c r="EA70" s="32">
        <v>-94768.684095521574</v>
      </c>
      <c r="EB70" s="32">
        <v>7376.3022026087019</v>
      </c>
      <c r="EC70" s="32">
        <v>-6365.8498460870942</v>
      </c>
      <c r="ED70" s="32">
        <v>-40542.893738999963</v>
      </c>
      <c r="EE70" s="32">
        <v>1323615.2654490001</v>
      </c>
      <c r="EF70" s="32">
        <v>31919.608</v>
      </c>
      <c r="EG70" s="32">
        <v>-9921.8514490001762</v>
      </c>
      <c r="EH70" s="32">
        <v>-26249.215132152345</v>
      </c>
      <c r="EI70" s="32">
        <v>18656.378413586994</v>
      </c>
      <c r="EJ70" s="32">
        <v>-2329.0147304348247</v>
      </c>
      <c r="EK70" s="32">
        <v>21997.756550999824</v>
      </c>
      <c r="EL70" s="32">
        <v>1345613.0219999999</v>
      </c>
      <c r="EM70" s="32">
        <v>-38365.129999999997</v>
      </c>
      <c r="EN70" s="32">
        <v>136460.16000000027</v>
      </c>
      <c r="EO70" s="32">
        <v>113988.04088571449</v>
      </c>
      <c r="EP70" s="32">
        <v>1002.1011868131881</v>
      </c>
      <c r="EQ70" s="32">
        <v>21470.017927472585</v>
      </c>
      <c r="ER70" s="32">
        <v>98095.030000000261</v>
      </c>
      <c r="ES70" s="32">
        <v>1443708.0520000001</v>
      </c>
      <c r="ET70" s="32">
        <v>34863.275000000001</v>
      </c>
      <c r="EU70" s="32">
        <v>-10793.941200000329</v>
      </c>
      <c r="EV70" s="32">
        <v>-31356.48990769251</v>
      </c>
      <c r="EW70" s="32">
        <v>-1103.4875615384628</v>
      </c>
      <c r="EX70" s="32">
        <v>21666.036269230644</v>
      </c>
      <c r="EY70" s="32">
        <v>24069.333799999673</v>
      </c>
      <c r="EZ70" s="32">
        <v>1467777.3857999998</v>
      </c>
      <c r="FA70" s="32">
        <v>4657.0669999999991</v>
      </c>
      <c r="FB70" s="32">
        <v>56300.424100000222</v>
      </c>
      <c r="FC70" s="32">
        <v>50973.70067065215</v>
      </c>
      <c r="FD70" s="32">
        <v>-1517.978179347828</v>
      </c>
      <c r="FE70" s="32">
        <v>6844.7016086959002</v>
      </c>
      <c r="FF70" s="32">
        <v>60957.491100000218</v>
      </c>
      <c r="FG70" s="32">
        <v>1528734.8769</v>
      </c>
      <c r="FH70" s="32">
        <v>10011.664000000002</v>
      </c>
      <c r="FI70" s="32">
        <v>20371.452299999874</v>
      </c>
      <c r="FJ70" s="32">
        <v>16046.475906521755</v>
      </c>
      <c r="FK70" s="32">
        <v>3561.7452652173924</v>
      </c>
      <c r="FL70" s="32">
        <v>763.23112826072611</v>
      </c>
      <c r="FM70" s="32">
        <v>30383.116299999878</v>
      </c>
      <c r="FN70" s="32">
        <v>1559117.9931999999</v>
      </c>
      <c r="FO70" s="32">
        <v>48233.707000000002</v>
      </c>
      <c r="FP70" s="32">
        <v>47997.427400000095</v>
      </c>
      <c r="FQ70" s="32">
        <v>-22009.972456666728</v>
      </c>
      <c r="FR70" s="32">
        <v>1118.7758666666678</v>
      </c>
      <c r="FS70" s="32">
        <v>68888.623990000167</v>
      </c>
      <c r="FT70" s="32">
        <v>96231.134400000097</v>
      </c>
      <c r="FU70" s="32">
        <v>1655349.1276</v>
      </c>
      <c r="FV70" s="32">
        <v>42949.327999999994</v>
      </c>
      <c r="FW70" s="32">
        <v>-11166.575299999924</v>
      </c>
      <c r="FX70" s="32">
        <v>-24548.230019780101</v>
      </c>
      <c r="FY70" s="32">
        <v>-2234.8742934065967</v>
      </c>
      <c r="FZ70" s="32">
        <v>15616.529013186773</v>
      </c>
      <c r="GA70" s="32">
        <v>31782.75270000007</v>
      </c>
      <c r="GB70" s="32">
        <v>1687131.8803000001</v>
      </c>
      <c r="GC70" s="32">
        <v>71835.447000000015</v>
      </c>
      <c r="GD70" s="32">
        <v>-21428.447299999971</v>
      </c>
      <c r="GE70" s="32">
        <v>-25572.746489130459</v>
      </c>
      <c r="GF70" s="32">
        <v>6647.0253228260935</v>
      </c>
      <c r="GG70" s="32">
        <v>-2502.7261336956053</v>
      </c>
      <c r="GH70" s="32">
        <v>50406.999700000044</v>
      </c>
      <c r="GI70" s="32">
        <v>1737538.8800000001</v>
      </c>
      <c r="GJ70" s="32">
        <v>53700.943000000014</v>
      </c>
      <c r="GK70" s="32">
        <v>116215.59020000017</v>
      </c>
      <c r="GL70" s="32">
        <v>26008.338275000257</v>
      </c>
      <c r="GM70" s="32">
        <v>-4882.5575576086867</v>
      </c>
      <c r="GN70" s="32">
        <v>95089.809482608587</v>
      </c>
      <c r="GO70" s="32">
        <v>169916.53320000018</v>
      </c>
      <c r="GP70" s="32">
        <v>1907455.4132000003</v>
      </c>
      <c r="GQ70" s="32">
        <v>-10584.743999999997</v>
      </c>
      <c r="GR70" s="32">
        <v>-65543.18410000061</v>
      </c>
      <c r="GS70" s="32">
        <v>42021.571358888621</v>
      </c>
      <c r="GT70" s="32">
        <v>-25670.48451222224</v>
      </c>
      <c r="GU70" s="32">
        <v>-81894.270946667006</v>
      </c>
      <c r="GV70" s="32">
        <v>-76127.928100000601</v>
      </c>
      <c r="GW70" s="32">
        <v>1831327.4850999997</v>
      </c>
      <c r="GX70" s="32">
        <v>6143.5299999999988</v>
      </c>
      <c r="GY70" s="32">
        <v>-23228.391599999944</v>
      </c>
      <c r="GZ70" s="32">
        <v>-4973.3339999999916</v>
      </c>
      <c r="HA70" s="32">
        <v>-17962.508600000001</v>
      </c>
      <c r="HB70" s="32">
        <v>-292.54899999995177</v>
      </c>
      <c r="HC70" s="32">
        <v>-17084.861599999946</v>
      </c>
      <c r="HD70" s="32">
        <v>1814242.6234999998</v>
      </c>
      <c r="HE70" s="32">
        <v>6320.4710000000014</v>
      </c>
      <c r="HF70" s="32">
        <v>175424.23070000057</v>
      </c>
      <c r="HG70" s="32">
        <v>229186.4411443143</v>
      </c>
      <c r="HH70" s="32">
        <v>-55511.143770413997</v>
      </c>
      <c r="HI70" s="32">
        <v>1748.9333261002612</v>
      </c>
      <c r="HJ70" s="32">
        <v>181744.70170000056</v>
      </c>
      <c r="HK70" s="32">
        <v>1995987.3252000003</v>
      </c>
      <c r="HL70" s="32">
        <v>8081.6620000000003</v>
      </c>
      <c r="HM70" s="32">
        <v>-4095.684600000026</v>
      </c>
      <c r="HN70" s="32">
        <v>12579.59700000008</v>
      </c>
      <c r="HO70" s="32">
        <v>-90909.539600000004</v>
      </c>
      <c r="HP70" s="32">
        <v>74234.2579999999</v>
      </c>
      <c r="HQ70" s="32">
        <v>3985.9773999999743</v>
      </c>
      <c r="HR70" s="32">
        <v>1999973.3026000003</v>
      </c>
      <c r="HS70" s="32">
        <v>48051.139000000003</v>
      </c>
      <c r="HT70" s="32">
        <v>17187.243399999767</v>
      </c>
      <c r="HU70" s="32">
        <v>3218.0381999998767</v>
      </c>
      <c r="HV70" s="32">
        <v>-1718.7242000000001</v>
      </c>
      <c r="HW70" s="32">
        <v>15687.92939999989</v>
      </c>
      <c r="HX70" s="32">
        <v>65238.382399999769</v>
      </c>
      <c r="HY70" s="32">
        <v>2065211.6850000001</v>
      </c>
      <c r="HZ70" s="32">
        <v>46844.377999999997</v>
      </c>
      <c r="IA70" s="32">
        <v>-3364.312599999801</v>
      </c>
      <c r="IB70" s="32">
        <v>585.09619999999165</v>
      </c>
      <c r="IC70" s="32">
        <v>-2120.9788000000003</v>
      </c>
      <c r="ID70" s="32">
        <v>-1828.4299999997925</v>
      </c>
      <c r="IE70" s="32">
        <v>43480.065400000196</v>
      </c>
      <c r="IF70" s="32">
        <v>2108691.7504000003</v>
      </c>
      <c r="IG70" s="32">
        <v>59460.544999999998</v>
      </c>
      <c r="IH70" s="32">
        <v>-13420.677600000126</v>
      </c>
      <c r="II70" s="32">
        <v>-6801.7609999999358</v>
      </c>
      <c r="IJ70" s="32">
        <v>5412.1528000000008</v>
      </c>
      <c r="IK70" s="32">
        <v>-12031.069400000191</v>
      </c>
      <c r="IL70" s="32">
        <v>46039.867399999872</v>
      </c>
      <c r="IM70" s="32">
        <v>2154731.6178000001</v>
      </c>
      <c r="IN70" s="32">
        <v>4006.2240000000006</v>
      </c>
      <c r="IO70" s="32">
        <v>55522.130999999514</v>
      </c>
      <c r="IP70" s="32">
        <v>46702.940849999577</v>
      </c>
      <c r="IQ70" s="32">
        <v>1756.5192</v>
      </c>
      <c r="IR70" s="32">
        <v>7062.670949999937</v>
      </c>
      <c r="IS70" s="32">
        <v>59528.354999999516</v>
      </c>
      <c r="IT70" s="32">
        <v>2214259.9727999996</v>
      </c>
    </row>
    <row r="71" spans="1:254" s="232" customFormat="1" x14ac:dyDescent="0.25">
      <c r="A71" s="88" t="s">
        <v>86</v>
      </c>
      <c r="B71" s="32">
        <v>645895.82231600001</v>
      </c>
      <c r="C71" s="32">
        <v>-70368.460999999981</v>
      </c>
      <c r="D71" s="32">
        <v>161719.75230899997</v>
      </c>
      <c r="E71" s="32">
        <v>189977.78187442891</v>
      </c>
      <c r="F71" s="32">
        <v>-23301.223779589091</v>
      </c>
      <c r="G71" s="32">
        <v>-4956.8057858398461</v>
      </c>
      <c r="H71" s="32">
        <v>91351.291308999993</v>
      </c>
      <c r="I71" s="32">
        <v>737247.113625</v>
      </c>
      <c r="J71" s="32">
        <v>70430.338999999993</v>
      </c>
      <c r="K71" s="32">
        <v>-26725.733986999912</v>
      </c>
      <c r="L71" s="32">
        <v>-53144.380356024281</v>
      </c>
      <c r="M71" s="32">
        <v>-1556.5814554580641</v>
      </c>
      <c r="N71" s="32">
        <v>27975.227824482434</v>
      </c>
      <c r="O71" s="32">
        <v>43704.60501300008</v>
      </c>
      <c r="P71" s="32">
        <v>780951.71863800008</v>
      </c>
      <c r="Q71" s="32">
        <v>36804.677000000003</v>
      </c>
      <c r="R71" s="32">
        <v>13077.637497999844</v>
      </c>
      <c r="S71" s="32">
        <v>16183.962611135328</v>
      </c>
      <c r="T71" s="32">
        <v>-586.50893744516134</v>
      </c>
      <c r="U71" s="32">
        <v>-2519.8161756903232</v>
      </c>
      <c r="V71" s="32">
        <v>49882.314497999847</v>
      </c>
      <c r="W71" s="32">
        <v>830834.03313599993</v>
      </c>
      <c r="X71" s="32">
        <v>-22029.347999999998</v>
      </c>
      <c r="Y71" s="32">
        <v>44707.034718000097</v>
      </c>
      <c r="Z71" s="32">
        <v>60796.325509294722</v>
      </c>
      <c r="AA71" s="32">
        <v>-15175.12654178925</v>
      </c>
      <c r="AB71" s="32">
        <v>-914.16424950537476</v>
      </c>
      <c r="AC71" s="32">
        <v>22677.686718000099</v>
      </c>
      <c r="AD71" s="32">
        <v>853511.71985400002</v>
      </c>
      <c r="AE71" s="32">
        <v>19593.412</v>
      </c>
      <c r="AF71" s="32">
        <v>46309.655953999973</v>
      </c>
      <c r="AG71" s="32">
        <v>61814.115879870202</v>
      </c>
      <c r="AH71" s="32">
        <v>-15350.442112037081</v>
      </c>
      <c r="AI71" s="32">
        <v>-154.01781383314847</v>
      </c>
      <c r="AJ71" s="32">
        <v>65903.067953999969</v>
      </c>
      <c r="AK71" s="32">
        <v>919414.78780799999</v>
      </c>
      <c r="AL71" s="32">
        <v>53432.917999999998</v>
      </c>
      <c r="AM71" s="32">
        <v>-31586.382568999943</v>
      </c>
      <c r="AN71" s="32">
        <v>-38735.652747878441</v>
      </c>
      <c r="AO71" s="32">
        <v>7578.7316383870975</v>
      </c>
      <c r="AP71" s="32">
        <v>-429.46145950859955</v>
      </c>
      <c r="AQ71" s="32">
        <v>21846.535431000055</v>
      </c>
      <c r="AR71" s="32">
        <v>941261.32323900005</v>
      </c>
      <c r="AS71" s="32">
        <v>26648.381000000001</v>
      </c>
      <c r="AT71" s="32">
        <v>28764.809616999868</v>
      </c>
      <c r="AU71" s="32">
        <v>29221.751931361159</v>
      </c>
      <c r="AV71" s="32">
        <v>203.08547304946234</v>
      </c>
      <c r="AW71" s="32">
        <v>-660.02778741075349</v>
      </c>
      <c r="AX71" s="32">
        <v>55413.190616999869</v>
      </c>
      <c r="AY71" s="32">
        <v>996674.51385599992</v>
      </c>
      <c r="AZ71" s="32">
        <v>4926.6909999999998</v>
      </c>
      <c r="BA71" s="32">
        <v>5928.8474760000745</v>
      </c>
      <c r="BB71" s="32">
        <v>22289.797008490401</v>
      </c>
      <c r="BC71" s="32">
        <v>-11752.960581883872</v>
      </c>
      <c r="BD71" s="32">
        <v>-4607.9889506064537</v>
      </c>
      <c r="BE71" s="32">
        <v>10855.538476000074</v>
      </c>
      <c r="BF71" s="32">
        <v>1007530.052332</v>
      </c>
      <c r="BG71" s="32">
        <v>20427.920000000002</v>
      </c>
      <c r="BH71" s="32">
        <v>-26687.627546000022</v>
      </c>
      <c r="BI71" s="32">
        <v>-2252.4639824032502</v>
      </c>
      <c r="BJ71" s="32">
        <v>-23650.424091454683</v>
      </c>
      <c r="BK71" s="32">
        <v>-784.73947214208965</v>
      </c>
      <c r="BL71" s="32">
        <v>-6259.7075460000196</v>
      </c>
      <c r="BM71" s="32">
        <v>1001270.344786</v>
      </c>
      <c r="BN71" s="32">
        <v>30026.127999999997</v>
      </c>
      <c r="BO71" s="32">
        <v>-24736.571188000118</v>
      </c>
      <c r="BP71" s="32">
        <v>-16427.149596089006</v>
      </c>
      <c r="BQ71" s="32">
        <v>-4895.6783264444457</v>
      </c>
      <c r="BR71" s="32">
        <v>-3413.7432654666663</v>
      </c>
      <c r="BS71" s="32">
        <v>5289.5568119998788</v>
      </c>
      <c r="BT71" s="32">
        <v>1006559.9015979999</v>
      </c>
      <c r="BU71" s="32">
        <v>14812.217999999999</v>
      </c>
      <c r="BV71" s="32">
        <v>87.815812000068036</v>
      </c>
      <c r="BW71" s="32">
        <v>22260.080394000066</v>
      </c>
      <c r="BX71" s="32">
        <v>-20928.960026000001</v>
      </c>
      <c r="BY71" s="32">
        <v>-1243.3045559999955</v>
      </c>
      <c r="BZ71" s="32">
        <v>14900.033812000067</v>
      </c>
      <c r="CA71" s="32">
        <v>1021459.9354099999</v>
      </c>
      <c r="CB71" s="32">
        <v>15024.614999999998</v>
      </c>
      <c r="CC71" s="32">
        <v>-17363.683280000005</v>
      </c>
      <c r="CD71" s="32">
        <v>41197.078951521704</v>
      </c>
      <c r="CE71" s="32">
        <v>-25829.286472282594</v>
      </c>
      <c r="CF71" s="32">
        <v>-32731.475759239114</v>
      </c>
      <c r="CG71" s="32">
        <v>-2339.0682800000068</v>
      </c>
      <c r="CH71" s="32">
        <v>1019120.8671299999</v>
      </c>
      <c r="CI71" s="32">
        <v>46597.496000000006</v>
      </c>
      <c r="CJ71" s="32">
        <v>-65931.155791999976</v>
      </c>
      <c r="CK71" s="32">
        <v>-37900.4833382</v>
      </c>
      <c r="CL71" s="32">
        <v>-27921.391079711091</v>
      </c>
      <c r="CM71" s="32">
        <v>-109.28137408888506</v>
      </c>
      <c r="CN71" s="32">
        <v>-19333.659791999962</v>
      </c>
      <c r="CO71" s="32">
        <v>999787.20733799995</v>
      </c>
      <c r="CP71" s="32">
        <v>23463.907999999999</v>
      </c>
      <c r="CQ71" s="32">
        <v>-47756.911177999864</v>
      </c>
      <c r="CR71" s="32">
        <v>-18751.230182791132</v>
      </c>
      <c r="CS71" s="32">
        <v>-28691.54004580214</v>
      </c>
      <c r="CT71" s="32">
        <v>-314.14094940659197</v>
      </c>
      <c r="CU71" s="32">
        <v>-24293.003177999868</v>
      </c>
      <c r="CV71" s="32">
        <v>975494.20416000008</v>
      </c>
      <c r="CW71" s="32">
        <v>-11517.824000000001</v>
      </c>
      <c r="CX71" s="32">
        <v>18510.978218000011</v>
      </c>
      <c r="CY71" s="32">
        <v>56416.688933782651</v>
      </c>
      <c r="CZ71" s="32">
        <v>-37468.12675369568</v>
      </c>
      <c r="DA71" s="32">
        <v>-437.58396208695922</v>
      </c>
      <c r="DB71" s="32">
        <v>6993.1542180000106</v>
      </c>
      <c r="DC71" s="32">
        <v>982487.35837800009</v>
      </c>
      <c r="DD71" s="32">
        <v>52824.819999999992</v>
      </c>
      <c r="DE71" s="32">
        <v>-55396.827154000101</v>
      </c>
      <c r="DF71" s="32">
        <v>-18083.329032641341</v>
      </c>
      <c r="DG71" s="32">
        <v>-19145.877313206554</v>
      </c>
      <c r="DH71" s="32">
        <v>-18167.620808152205</v>
      </c>
      <c r="DI71" s="32">
        <v>-2572.0071540001081</v>
      </c>
      <c r="DJ71" s="32">
        <v>979915.35122399998</v>
      </c>
      <c r="DK71" s="32">
        <v>25516.373</v>
      </c>
      <c r="DL71" s="32">
        <v>-25266.398408999994</v>
      </c>
      <c r="DM71" s="32">
        <v>-13879.87511079998</v>
      </c>
      <c r="DN71" s="32">
        <v>-9311.2816419333449</v>
      </c>
      <c r="DO71" s="32">
        <v>-2075.2416562666695</v>
      </c>
      <c r="DP71" s="32">
        <v>249.9745910000056</v>
      </c>
      <c r="DQ71" s="32">
        <v>980165.32581499999</v>
      </c>
      <c r="DR71" s="32">
        <v>33494.983</v>
      </c>
      <c r="DS71" s="32">
        <v>-30196.841345000073</v>
      </c>
      <c r="DT71" s="32">
        <v>-27354.765598857211</v>
      </c>
      <c r="DU71" s="32">
        <v>-2629.5841015714313</v>
      </c>
      <c r="DV71" s="32">
        <v>-212.4916445714307</v>
      </c>
      <c r="DW71" s="32">
        <v>3298.1416549999267</v>
      </c>
      <c r="DX71" s="32">
        <v>983463.46746999992</v>
      </c>
      <c r="DY71" s="32">
        <v>38677.951000000001</v>
      </c>
      <c r="DZ71" s="32">
        <v>-60153.612964999862</v>
      </c>
      <c r="EA71" s="32">
        <v>-65205.874747608555</v>
      </c>
      <c r="EB71" s="32">
        <v>7376.3022026087019</v>
      </c>
      <c r="EC71" s="32">
        <v>-2324.0404200000085</v>
      </c>
      <c r="ED71" s="32">
        <v>-21475.661964999861</v>
      </c>
      <c r="EE71" s="32">
        <v>961987.80550500005</v>
      </c>
      <c r="EF71" s="32">
        <v>28431.610999999997</v>
      </c>
      <c r="EG71" s="32">
        <v>-3581.2659050001166</v>
      </c>
      <c r="EH71" s="32">
        <v>-21558.348355543632</v>
      </c>
      <c r="EI71" s="32">
        <v>18656.378413586994</v>
      </c>
      <c r="EJ71" s="32">
        <v>-679.29596304347797</v>
      </c>
      <c r="EK71" s="32">
        <v>24850.345094999881</v>
      </c>
      <c r="EL71" s="32">
        <v>986838.15059999994</v>
      </c>
      <c r="EM71" s="32">
        <v>-37802.712</v>
      </c>
      <c r="EN71" s="32">
        <v>53601.956400000199</v>
      </c>
      <c r="EO71" s="32">
        <v>50420.285131868324</v>
      </c>
      <c r="EP71" s="32">
        <v>1002.1011868131881</v>
      </c>
      <c r="EQ71" s="32">
        <v>2179.5700813186868</v>
      </c>
      <c r="ER71" s="32">
        <v>15799.2444000002</v>
      </c>
      <c r="ES71" s="32">
        <v>1002637.3950000001</v>
      </c>
      <c r="ET71" s="32">
        <v>33287.237000000001</v>
      </c>
      <c r="EU71" s="32">
        <v>-20206.345400000144</v>
      </c>
      <c r="EV71" s="32">
        <v>-16303.767438461678</v>
      </c>
      <c r="EW71" s="32">
        <v>-1103.4875615384628</v>
      </c>
      <c r="EX71" s="32">
        <v>-2799.0904000000028</v>
      </c>
      <c r="EY71" s="32">
        <v>13080.891599999857</v>
      </c>
      <c r="EZ71" s="32">
        <v>1015718.2866</v>
      </c>
      <c r="FA71" s="32">
        <v>-3149.0349999999999</v>
      </c>
      <c r="FB71" s="32">
        <v>19576.528099999963</v>
      </c>
      <c r="FC71" s="32">
        <v>20487.31500760866</v>
      </c>
      <c r="FD71" s="32">
        <v>-1517.978179347828</v>
      </c>
      <c r="FE71" s="32">
        <v>607.1912717391308</v>
      </c>
      <c r="FF71" s="32">
        <v>16427.493099999963</v>
      </c>
      <c r="FG71" s="32">
        <v>1032145.7797</v>
      </c>
      <c r="FH71" s="32">
        <v>18303.332000000002</v>
      </c>
      <c r="FI71" s="32">
        <v>12675.848300000005</v>
      </c>
      <c r="FJ71" s="32">
        <v>10725.368750000005</v>
      </c>
      <c r="FK71" s="32">
        <v>3561.7452652173924</v>
      </c>
      <c r="FL71" s="32">
        <v>-1611.2657152173924</v>
      </c>
      <c r="FM71" s="32">
        <v>30979.180300000007</v>
      </c>
      <c r="FN71" s="32">
        <v>1063124.96</v>
      </c>
      <c r="FO71" s="32">
        <v>56820.044000000002</v>
      </c>
      <c r="FP71" s="32">
        <v>-1664.8284000000058</v>
      </c>
      <c r="FQ71" s="32">
        <v>-10866.75990333335</v>
      </c>
      <c r="FR71" s="32">
        <v>1118.7758666666678</v>
      </c>
      <c r="FS71" s="32">
        <v>8083.1556366666764</v>
      </c>
      <c r="FT71" s="32">
        <v>55155.215599999996</v>
      </c>
      <c r="FU71" s="32">
        <v>1118280.1756</v>
      </c>
      <c r="FV71" s="32">
        <v>53991.885999999999</v>
      </c>
      <c r="FW71" s="32">
        <v>-16762.96189999982</v>
      </c>
      <c r="FX71" s="32">
        <v>-13479.628061538278</v>
      </c>
      <c r="FY71" s="32">
        <v>-2234.8742934065967</v>
      </c>
      <c r="FZ71" s="32">
        <v>-1048.459545054945</v>
      </c>
      <c r="GA71" s="32">
        <v>37228.924100000178</v>
      </c>
      <c r="GB71" s="32">
        <v>1155509.0997000001</v>
      </c>
      <c r="GC71" s="32">
        <v>56156.405000000006</v>
      </c>
      <c r="GD71" s="32">
        <v>-12078.016700000015</v>
      </c>
      <c r="GE71" s="32">
        <v>-11889.639464130447</v>
      </c>
      <c r="GF71" s="32">
        <v>6647.0253228260935</v>
      </c>
      <c r="GG71" s="32">
        <v>-6835.4025586956614</v>
      </c>
      <c r="GH71" s="32">
        <v>44078.388299999991</v>
      </c>
      <c r="GI71" s="32">
        <v>1199587.4880000001</v>
      </c>
      <c r="GJ71" s="32">
        <v>1078.4249999999993</v>
      </c>
      <c r="GK71" s="32">
        <v>103122.93420000006</v>
      </c>
      <c r="GL71" s="32">
        <v>16704.333494565435</v>
      </c>
      <c r="GM71" s="32">
        <v>-4882.5575576086867</v>
      </c>
      <c r="GN71" s="32">
        <v>91301.158263043311</v>
      </c>
      <c r="GO71" s="32">
        <v>104201.35920000006</v>
      </c>
      <c r="GP71" s="32">
        <v>1303788.8472000002</v>
      </c>
      <c r="GQ71" s="32">
        <v>13503.509</v>
      </c>
      <c r="GR71" s="32">
        <v>-89844.516900000322</v>
      </c>
      <c r="GS71" s="32">
        <v>7183.6325688886354</v>
      </c>
      <c r="GT71" s="32">
        <v>-25670.48451222224</v>
      </c>
      <c r="GU71" s="32">
        <v>-71357.664956666733</v>
      </c>
      <c r="GV71" s="32">
        <v>-76341.007900000317</v>
      </c>
      <c r="GW71" s="32">
        <v>1227447.8392999999</v>
      </c>
      <c r="GX71" s="32">
        <v>3159.5289999999995</v>
      </c>
      <c r="GY71" s="32">
        <v>-17552.939799999953</v>
      </c>
      <c r="GZ71" s="32">
        <v>2.0000004820985851E-4</v>
      </c>
      <c r="HA71" s="32">
        <v>-17962.508600000001</v>
      </c>
      <c r="HB71" s="32">
        <v>409.5685999999987</v>
      </c>
      <c r="HC71" s="32">
        <v>-14393.410799999954</v>
      </c>
      <c r="HD71" s="32">
        <v>1213054.4284999999</v>
      </c>
      <c r="HE71" s="32">
        <v>-3470.4770000000008</v>
      </c>
      <c r="HF71" s="32">
        <v>46401.184100000231</v>
      </c>
      <c r="HG71" s="32">
        <v>99358.885214308233</v>
      </c>
      <c r="HH71" s="32">
        <v>-55511.143770413997</v>
      </c>
      <c r="HI71" s="32">
        <v>2553.4426561059954</v>
      </c>
      <c r="HJ71" s="32">
        <v>42930.707100000232</v>
      </c>
      <c r="HK71" s="32">
        <v>1255985.1356000002</v>
      </c>
      <c r="HL71" s="32">
        <v>10568.327000000001</v>
      </c>
      <c r="HM71" s="32">
        <v>-19125.379399999929</v>
      </c>
      <c r="HN71" s="32">
        <v>-1.5999999304767698E-3</v>
      </c>
      <c r="HO71" s="32">
        <v>-90909.539600000004</v>
      </c>
      <c r="HP71" s="32">
        <v>71784.161800000002</v>
      </c>
      <c r="HQ71" s="32">
        <v>-8557.0523999999277</v>
      </c>
      <c r="HR71" s="32">
        <v>1247428.0832000002</v>
      </c>
      <c r="HS71" s="32">
        <v>45454.769</v>
      </c>
      <c r="HT71" s="32">
        <v>13457.245599999878</v>
      </c>
      <c r="HU71" s="32">
        <v>7.9999987792689353E-4</v>
      </c>
      <c r="HV71" s="32">
        <v>-1718.7242000000001</v>
      </c>
      <c r="HW71" s="32">
        <v>15175.969000000001</v>
      </c>
      <c r="HX71" s="32">
        <v>58912.014599999879</v>
      </c>
      <c r="HY71" s="32">
        <v>1306340.0978000001</v>
      </c>
      <c r="HZ71" s="32">
        <v>38031.343999999997</v>
      </c>
      <c r="IA71" s="32">
        <v>-4900.1924000000145</v>
      </c>
      <c r="IB71" s="32">
        <v>-1.4097167877480388E-11</v>
      </c>
      <c r="IC71" s="32">
        <v>-2120.9788000000003</v>
      </c>
      <c r="ID71" s="32">
        <v>-2779.2135999999996</v>
      </c>
      <c r="IE71" s="32">
        <v>33131.151599999983</v>
      </c>
      <c r="IF71" s="32">
        <v>1339471.2494000001</v>
      </c>
      <c r="IG71" s="32">
        <v>55657.409999999996</v>
      </c>
      <c r="IH71" s="32">
        <v>-1645.5877999999429</v>
      </c>
      <c r="II71" s="32">
        <v>-7.9999994341051206E-4</v>
      </c>
      <c r="IJ71" s="32">
        <v>5412.1528000000008</v>
      </c>
      <c r="IK71" s="32">
        <v>-7057.7398000000003</v>
      </c>
      <c r="IL71" s="32">
        <v>54011.822200000053</v>
      </c>
      <c r="IM71" s="32">
        <v>1393483.0716000001</v>
      </c>
      <c r="IN71" s="32">
        <v>17.913000000000466</v>
      </c>
      <c r="IO71" s="32">
        <v>16595.615399999719</v>
      </c>
      <c r="IP71" s="32">
        <v>4702.5166499997176</v>
      </c>
      <c r="IQ71" s="32">
        <v>1756.5192</v>
      </c>
      <c r="IR71" s="32">
        <v>10136.57955</v>
      </c>
      <c r="IS71" s="32">
        <v>16613.528399999719</v>
      </c>
      <c r="IT71" s="32">
        <v>1410096.5999999999</v>
      </c>
    </row>
    <row r="72" spans="1:254" s="232" customFormat="1" ht="12.6" customHeight="1" x14ac:dyDescent="0.25">
      <c r="A72" s="89" t="s">
        <v>114</v>
      </c>
      <c r="B72" s="32">
        <v>645895.82231600001</v>
      </c>
      <c r="C72" s="32">
        <v>-70368.460999999981</v>
      </c>
      <c r="D72" s="32">
        <v>161719.75230899997</v>
      </c>
      <c r="E72" s="32">
        <v>189977.78187442891</v>
      </c>
      <c r="F72" s="32">
        <v>-23301.223779589091</v>
      </c>
      <c r="G72" s="32">
        <v>-4956.8057858398461</v>
      </c>
      <c r="H72" s="32">
        <v>91351.291308999993</v>
      </c>
      <c r="I72" s="32">
        <v>737247.113625</v>
      </c>
      <c r="J72" s="32">
        <v>70430.338999999993</v>
      </c>
      <c r="K72" s="32">
        <v>-26725.733986999912</v>
      </c>
      <c r="L72" s="32">
        <v>-53144.380356024281</v>
      </c>
      <c r="M72" s="32">
        <v>-1556.5814554580641</v>
      </c>
      <c r="N72" s="32">
        <v>27975.227824482434</v>
      </c>
      <c r="O72" s="32">
        <v>43704.60501300008</v>
      </c>
      <c r="P72" s="32">
        <v>780951.71863800008</v>
      </c>
      <c r="Q72" s="32">
        <v>36804.677000000003</v>
      </c>
      <c r="R72" s="32">
        <v>13077.637497999844</v>
      </c>
      <c r="S72" s="32">
        <v>16183.962611135328</v>
      </c>
      <c r="T72" s="32">
        <v>-586.50893744516134</v>
      </c>
      <c r="U72" s="32">
        <v>-2519.8161756903232</v>
      </c>
      <c r="V72" s="32">
        <v>49882.314497999847</v>
      </c>
      <c r="W72" s="32">
        <v>830834.03313599993</v>
      </c>
      <c r="X72" s="32">
        <v>-22029.347999999998</v>
      </c>
      <c r="Y72" s="32">
        <v>44707.034718000097</v>
      </c>
      <c r="Z72" s="32">
        <v>60796.325509294722</v>
      </c>
      <c r="AA72" s="32">
        <v>-15175.12654178925</v>
      </c>
      <c r="AB72" s="32">
        <v>-914.16424950537476</v>
      </c>
      <c r="AC72" s="32">
        <v>22677.686718000099</v>
      </c>
      <c r="AD72" s="32">
        <v>853511.71985400002</v>
      </c>
      <c r="AE72" s="32">
        <v>19593.412</v>
      </c>
      <c r="AF72" s="32">
        <v>46309.655953999973</v>
      </c>
      <c r="AG72" s="32">
        <v>61814.115879870202</v>
      </c>
      <c r="AH72" s="32">
        <v>-15350.442112037081</v>
      </c>
      <c r="AI72" s="32">
        <v>-154.01781383314847</v>
      </c>
      <c r="AJ72" s="32">
        <v>65903.067953999969</v>
      </c>
      <c r="AK72" s="32">
        <v>919414.78780799999</v>
      </c>
      <c r="AL72" s="32">
        <v>53432.917999999998</v>
      </c>
      <c r="AM72" s="32">
        <v>-31586.382568999943</v>
      </c>
      <c r="AN72" s="32">
        <v>-38735.652747878441</v>
      </c>
      <c r="AO72" s="32">
        <v>7578.7316383870975</v>
      </c>
      <c r="AP72" s="32">
        <v>-429.46145950859955</v>
      </c>
      <c r="AQ72" s="32">
        <v>21846.535431000055</v>
      </c>
      <c r="AR72" s="32">
        <v>941261.32323900005</v>
      </c>
      <c r="AS72" s="32">
        <v>26648.381000000001</v>
      </c>
      <c r="AT72" s="32">
        <v>28764.809616999868</v>
      </c>
      <c r="AU72" s="32">
        <v>29221.751931361159</v>
      </c>
      <c r="AV72" s="32">
        <v>203.08547304946234</v>
      </c>
      <c r="AW72" s="32">
        <v>-660.02778741075349</v>
      </c>
      <c r="AX72" s="32">
        <v>55413.190616999869</v>
      </c>
      <c r="AY72" s="32">
        <v>996674.51385599992</v>
      </c>
      <c r="AZ72" s="32">
        <v>4926.6909999999998</v>
      </c>
      <c r="BA72" s="32">
        <v>5928.8474760000745</v>
      </c>
      <c r="BB72" s="32">
        <v>22289.797008490401</v>
      </c>
      <c r="BC72" s="32">
        <v>-11752.960581883872</v>
      </c>
      <c r="BD72" s="32">
        <v>-4607.9889506064537</v>
      </c>
      <c r="BE72" s="32">
        <v>10855.538476000074</v>
      </c>
      <c r="BF72" s="32">
        <v>1007530.052332</v>
      </c>
      <c r="BG72" s="32">
        <v>20427.920000000002</v>
      </c>
      <c r="BH72" s="32">
        <v>-26687.627546000022</v>
      </c>
      <c r="BI72" s="32">
        <v>-2252.4639824032502</v>
      </c>
      <c r="BJ72" s="32">
        <v>-23650.424091454683</v>
      </c>
      <c r="BK72" s="32">
        <v>-784.73947214208965</v>
      </c>
      <c r="BL72" s="32">
        <v>-6259.7075460000196</v>
      </c>
      <c r="BM72" s="32">
        <v>1001270.344786</v>
      </c>
      <c r="BN72" s="32">
        <v>30026.127999999997</v>
      </c>
      <c r="BO72" s="32">
        <v>-24736.571188000118</v>
      </c>
      <c r="BP72" s="32">
        <v>-16427.149596089006</v>
      </c>
      <c r="BQ72" s="32">
        <v>-4895.6783264444457</v>
      </c>
      <c r="BR72" s="32">
        <v>-3413.7432654666663</v>
      </c>
      <c r="BS72" s="32">
        <v>5289.5568119998788</v>
      </c>
      <c r="BT72" s="32">
        <v>1006559.9015979999</v>
      </c>
      <c r="BU72" s="32">
        <v>14812.217999999999</v>
      </c>
      <c r="BV72" s="32">
        <v>87.815812000068036</v>
      </c>
      <c r="BW72" s="32">
        <v>22260.080394000066</v>
      </c>
      <c r="BX72" s="32">
        <v>-20928.960026000001</v>
      </c>
      <c r="BY72" s="32">
        <v>-1243.3045559999955</v>
      </c>
      <c r="BZ72" s="32">
        <v>14900.033812000067</v>
      </c>
      <c r="CA72" s="32">
        <v>1021459.9354099999</v>
      </c>
      <c r="CB72" s="32">
        <v>15024.614999999998</v>
      </c>
      <c r="CC72" s="32">
        <v>-17363.683280000005</v>
      </c>
      <c r="CD72" s="32">
        <v>41197.078951521704</v>
      </c>
      <c r="CE72" s="32">
        <v>-25829.286472282594</v>
      </c>
      <c r="CF72" s="32">
        <v>-32731.475759239114</v>
      </c>
      <c r="CG72" s="32">
        <v>-2339.0682800000068</v>
      </c>
      <c r="CH72" s="32">
        <v>1019120.8671299999</v>
      </c>
      <c r="CI72" s="32">
        <v>46597.496000000006</v>
      </c>
      <c r="CJ72" s="32">
        <v>-65931.155791999976</v>
      </c>
      <c r="CK72" s="32">
        <v>-37900.4833382</v>
      </c>
      <c r="CL72" s="32">
        <v>-27921.391079711091</v>
      </c>
      <c r="CM72" s="32">
        <v>-109.28137408888506</v>
      </c>
      <c r="CN72" s="32">
        <v>-19333.659791999962</v>
      </c>
      <c r="CO72" s="32">
        <v>999787.20733799995</v>
      </c>
      <c r="CP72" s="32">
        <v>23463.907999999999</v>
      </c>
      <c r="CQ72" s="32">
        <v>-47756.911177999864</v>
      </c>
      <c r="CR72" s="32">
        <v>-18751.230182791132</v>
      </c>
      <c r="CS72" s="32">
        <v>-28691.54004580214</v>
      </c>
      <c r="CT72" s="32">
        <v>-314.14094940659197</v>
      </c>
      <c r="CU72" s="32">
        <v>-24293.003177999868</v>
      </c>
      <c r="CV72" s="32">
        <v>975494.20416000008</v>
      </c>
      <c r="CW72" s="32">
        <v>-11517.824000000001</v>
      </c>
      <c r="CX72" s="32">
        <v>18510.978218000011</v>
      </c>
      <c r="CY72" s="32">
        <v>56416.688933782651</v>
      </c>
      <c r="CZ72" s="32">
        <v>-37468.12675369568</v>
      </c>
      <c r="DA72" s="32">
        <v>-437.58396208695922</v>
      </c>
      <c r="DB72" s="32">
        <v>6993.1542180000106</v>
      </c>
      <c r="DC72" s="32">
        <v>982487.35837800009</v>
      </c>
      <c r="DD72" s="32">
        <v>52824.819999999992</v>
      </c>
      <c r="DE72" s="32">
        <v>-55396.827154000101</v>
      </c>
      <c r="DF72" s="32">
        <v>-18083.329032641341</v>
      </c>
      <c r="DG72" s="32">
        <v>-19145.877313206554</v>
      </c>
      <c r="DH72" s="32">
        <v>-18167.620808152205</v>
      </c>
      <c r="DI72" s="32">
        <v>-2572.0071540001081</v>
      </c>
      <c r="DJ72" s="32">
        <v>979915.35122399998</v>
      </c>
      <c r="DK72" s="32">
        <v>25516.373</v>
      </c>
      <c r="DL72" s="32">
        <v>-25266.398408999994</v>
      </c>
      <c r="DM72" s="32">
        <v>-13879.87511079998</v>
      </c>
      <c r="DN72" s="32">
        <v>-9311.2816419333449</v>
      </c>
      <c r="DO72" s="32">
        <v>-2075.2416562666695</v>
      </c>
      <c r="DP72" s="32">
        <v>249.9745910000056</v>
      </c>
      <c r="DQ72" s="32">
        <v>980165.32581499999</v>
      </c>
      <c r="DR72" s="32">
        <v>33494.983</v>
      </c>
      <c r="DS72" s="32">
        <v>-30196.841345000073</v>
      </c>
      <c r="DT72" s="32">
        <v>-27354.765598857211</v>
      </c>
      <c r="DU72" s="32">
        <v>-2629.5841015714313</v>
      </c>
      <c r="DV72" s="32">
        <v>-212.4916445714307</v>
      </c>
      <c r="DW72" s="32">
        <v>3298.1416549999267</v>
      </c>
      <c r="DX72" s="32">
        <v>983463.46746999992</v>
      </c>
      <c r="DY72" s="32">
        <v>38677.951000000001</v>
      </c>
      <c r="DZ72" s="32">
        <v>-60153.612964999862</v>
      </c>
      <c r="EA72" s="32">
        <v>-65205.874747608555</v>
      </c>
      <c r="EB72" s="32">
        <v>7376.3022026087019</v>
      </c>
      <c r="EC72" s="32">
        <v>-2324.0404200000085</v>
      </c>
      <c r="ED72" s="32">
        <v>-21475.661964999861</v>
      </c>
      <c r="EE72" s="32">
        <v>961987.80550500005</v>
      </c>
      <c r="EF72" s="32">
        <v>28431.610999999997</v>
      </c>
      <c r="EG72" s="32">
        <v>-3581.2659050001166</v>
      </c>
      <c r="EH72" s="32">
        <v>-21558.348355543632</v>
      </c>
      <c r="EI72" s="32">
        <v>18656.378413586994</v>
      </c>
      <c r="EJ72" s="32">
        <v>-679.29596304347797</v>
      </c>
      <c r="EK72" s="32">
        <v>24850.345094999881</v>
      </c>
      <c r="EL72" s="32">
        <v>986838.15059999994</v>
      </c>
      <c r="EM72" s="32">
        <v>-37802.712</v>
      </c>
      <c r="EN72" s="32">
        <v>53601.956400000199</v>
      </c>
      <c r="EO72" s="32">
        <v>50420.285131868324</v>
      </c>
      <c r="EP72" s="32">
        <v>1002.1011868131881</v>
      </c>
      <c r="EQ72" s="32">
        <v>2179.5700813186868</v>
      </c>
      <c r="ER72" s="32">
        <v>15799.2444000002</v>
      </c>
      <c r="ES72" s="32">
        <v>1002637.3950000001</v>
      </c>
      <c r="ET72" s="32">
        <v>33287.237000000001</v>
      </c>
      <c r="EU72" s="32">
        <v>-20206.345400000144</v>
      </c>
      <c r="EV72" s="32">
        <v>-16303.767438461678</v>
      </c>
      <c r="EW72" s="32">
        <v>-1103.4875615384628</v>
      </c>
      <c r="EX72" s="32">
        <v>-2799.0904000000028</v>
      </c>
      <c r="EY72" s="32">
        <v>13080.891599999857</v>
      </c>
      <c r="EZ72" s="32">
        <v>1015718.2866</v>
      </c>
      <c r="FA72" s="32">
        <v>-3149.0349999999999</v>
      </c>
      <c r="FB72" s="32">
        <v>19576.528099999963</v>
      </c>
      <c r="FC72" s="32">
        <v>20487.31500760866</v>
      </c>
      <c r="FD72" s="32">
        <v>-1517.978179347828</v>
      </c>
      <c r="FE72" s="32">
        <v>607.1912717391308</v>
      </c>
      <c r="FF72" s="32">
        <v>16427.493099999963</v>
      </c>
      <c r="FG72" s="32">
        <v>1032145.7797</v>
      </c>
      <c r="FH72" s="32">
        <v>18303.332000000002</v>
      </c>
      <c r="FI72" s="32">
        <v>12675.848300000005</v>
      </c>
      <c r="FJ72" s="32">
        <v>10725.368750000005</v>
      </c>
      <c r="FK72" s="32">
        <v>3561.7452652173924</v>
      </c>
      <c r="FL72" s="32">
        <v>-1611.2657152173924</v>
      </c>
      <c r="FM72" s="32">
        <v>30979.180300000007</v>
      </c>
      <c r="FN72" s="32">
        <v>1063124.96</v>
      </c>
      <c r="FO72" s="32">
        <v>56820.044000000002</v>
      </c>
      <c r="FP72" s="32">
        <v>-1664.8284000000058</v>
      </c>
      <c r="FQ72" s="32">
        <v>-10866.75990333335</v>
      </c>
      <c r="FR72" s="32">
        <v>1118.7758666666678</v>
      </c>
      <c r="FS72" s="32">
        <v>8083.1556366666764</v>
      </c>
      <c r="FT72" s="32">
        <v>55155.215599999996</v>
      </c>
      <c r="FU72" s="32">
        <v>1118280.1756</v>
      </c>
      <c r="FV72" s="32">
        <v>53991.885999999999</v>
      </c>
      <c r="FW72" s="32">
        <v>-16762.96189999982</v>
      </c>
      <c r="FX72" s="32">
        <v>-13479.628061538278</v>
      </c>
      <c r="FY72" s="32">
        <v>-2234.8742934065967</v>
      </c>
      <c r="FZ72" s="32">
        <v>-1048.459545054945</v>
      </c>
      <c r="GA72" s="32">
        <v>37228.924100000178</v>
      </c>
      <c r="GB72" s="32">
        <v>1155509.0997000001</v>
      </c>
      <c r="GC72" s="32">
        <v>56156.405000000006</v>
      </c>
      <c r="GD72" s="32">
        <v>-12078.016700000015</v>
      </c>
      <c r="GE72" s="32">
        <v>-11889.639464130447</v>
      </c>
      <c r="GF72" s="32">
        <v>6647.0253228260935</v>
      </c>
      <c r="GG72" s="32">
        <v>-6835.4025586956614</v>
      </c>
      <c r="GH72" s="32">
        <v>44078.388299999991</v>
      </c>
      <c r="GI72" s="32">
        <v>1199587.4880000001</v>
      </c>
      <c r="GJ72" s="32">
        <v>1078.4249999999993</v>
      </c>
      <c r="GK72" s="32">
        <v>103122.93420000006</v>
      </c>
      <c r="GL72" s="32">
        <v>16704.333494565435</v>
      </c>
      <c r="GM72" s="32">
        <v>-4882.5575576086867</v>
      </c>
      <c r="GN72" s="32">
        <v>91301.158263043311</v>
      </c>
      <c r="GO72" s="32">
        <v>104201.35920000006</v>
      </c>
      <c r="GP72" s="32">
        <v>1303788.8472000002</v>
      </c>
      <c r="GQ72" s="32">
        <v>13503.509</v>
      </c>
      <c r="GR72" s="32">
        <v>-89844.516900000322</v>
      </c>
      <c r="GS72" s="32">
        <v>7183.6325688886354</v>
      </c>
      <c r="GT72" s="32">
        <v>-25670.48451222224</v>
      </c>
      <c r="GU72" s="32">
        <v>-71357.664956666733</v>
      </c>
      <c r="GV72" s="32">
        <v>-76341.007900000317</v>
      </c>
      <c r="GW72" s="32">
        <v>1227447.8392999999</v>
      </c>
      <c r="GX72" s="32">
        <v>3159.5289999999995</v>
      </c>
      <c r="GY72" s="32">
        <v>-17552.939799999953</v>
      </c>
      <c r="GZ72" s="32">
        <v>2.0000004820985851E-4</v>
      </c>
      <c r="HA72" s="32">
        <v>-17962.508600000001</v>
      </c>
      <c r="HB72" s="32">
        <v>409.5685999999987</v>
      </c>
      <c r="HC72" s="32">
        <v>-14393.410799999954</v>
      </c>
      <c r="HD72" s="32">
        <v>1213054.4284999999</v>
      </c>
      <c r="HE72" s="32">
        <v>-3470.4770000000008</v>
      </c>
      <c r="HF72" s="32">
        <v>46401.184100000231</v>
      </c>
      <c r="HG72" s="32">
        <v>99358.885214308233</v>
      </c>
      <c r="HH72" s="32">
        <v>-55511.143770413997</v>
      </c>
      <c r="HI72" s="32">
        <v>2553.4426561059954</v>
      </c>
      <c r="HJ72" s="32">
        <v>42930.707100000232</v>
      </c>
      <c r="HK72" s="32">
        <v>1255985.1356000002</v>
      </c>
      <c r="HL72" s="32">
        <v>10568.327000000001</v>
      </c>
      <c r="HM72" s="32">
        <v>-19125.379399999929</v>
      </c>
      <c r="HN72" s="32">
        <v>-1.5999999304767698E-3</v>
      </c>
      <c r="HO72" s="32">
        <v>-90909.539600000004</v>
      </c>
      <c r="HP72" s="32">
        <v>71784.161800000002</v>
      </c>
      <c r="HQ72" s="32">
        <v>-8557.0523999999277</v>
      </c>
      <c r="HR72" s="32">
        <v>1247428.0832000002</v>
      </c>
      <c r="HS72" s="32">
        <v>45454.769</v>
      </c>
      <c r="HT72" s="32">
        <v>13457.245599999878</v>
      </c>
      <c r="HU72" s="32">
        <v>7.9999987792689353E-4</v>
      </c>
      <c r="HV72" s="32">
        <v>-1718.7242000000001</v>
      </c>
      <c r="HW72" s="32">
        <v>15175.969000000001</v>
      </c>
      <c r="HX72" s="32">
        <v>58912.014599999879</v>
      </c>
      <c r="HY72" s="32">
        <v>1306340.0978000001</v>
      </c>
      <c r="HZ72" s="32">
        <v>38031.343999999997</v>
      </c>
      <c r="IA72" s="32">
        <v>-4900.1924000000145</v>
      </c>
      <c r="IB72" s="32">
        <v>-1.4097167877480388E-11</v>
      </c>
      <c r="IC72" s="32">
        <v>-2120.9788000000003</v>
      </c>
      <c r="ID72" s="32">
        <v>-2779.2135999999996</v>
      </c>
      <c r="IE72" s="32">
        <v>33131.151599999983</v>
      </c>
      <c r="IF72" s="32">
        <v>1339471.2494000001</v>
      </c>
      <c r="IG72" s="32">
        <v>55657.409999999996</v>
      </c>
      <c r="IH72" s="32">
        <v>-1645.5877999999429</v>
      </c>
      <c r="II72" s="32">
        <v>-7.9999994341051206E-4</v>
      </c>
      <c r="IJ72" s="32">
        <v>5412.1528000000008</v>
      </c>
      <c r="IK72" s="32">
        <v>-7057.7398000000003</v>
      </c>
      <c r="IL72" s="32">
        <v>54011.822200000053</v>
      </c>
      <c r="IM72" s="32">
        <v>1393483.0716000001</v>
      </c>
      <c r="IN72" s="32">
        <v>17.913000000000466</v>
      </c>
      <c r="IO72" s="32">
        <v>16595.615399999719</v>
      </c>
      <c r="IP72" s="32">
        <v>4702.5166499997176</v>
      </c>
      <c r="IQ72" s="32">
        <v>1756.5192</v>
      </c>
      <c r="IR72" s="32">
        <v>10136.57955</v>
      </c>
      <c r="IS72" s="32">
        <v>16613.528399999719</v>
      </c>
      <c r="IT72" s="32">
        <v>1410096.5999999999</v>
      </c>
    </row>
    <row r="73" spans="1:254" s="232" customFormat="1" ht="8.4" hidden="1" customHeight="1" x14ac:dyDescent="0.25">
      <c r="A73" s="167"/>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c r="FG73" s="152"/>
      <c r="FH73" s="152"/>
      <c r="FI73" s="152"/>
      <c r="FJ73" s="152"/>
      <c r="FK73" s="152"/>
      <c r="FL73" s="152"/>
      <c r="FM73" s="152"/>
      <c r="FN73" s="152"/>
      <c r="FO73" s="152"/>
      <c r="FP73" s="152"/>
      <c r="FQ73" s="152"/>
      <c r="FR73" s="152"/>
      <c r="FS73" s="152"/>
      <c r="FT73" s="152"/>
      <c r="FU73" s="152"/>
      <c r="FV73" s="152"/>
      <c r="FW73" s="152"/>
      <c r="FX73" s="152"/>
      <c r="FY73" s="152"/>
      <c r="FZ73" s="152"/>
      <c r="GA73" s="152"/>
      <c r="GB73" s="152"/>
      <c r="GC73" s="152"/>
      <c r="GD73" s="152"/>
      <c r="GE73" s="152"/>
      <c r="GF73" s="152"/>
      <c r="GG73" s="152"/>
      <c r="GH73" s="152"/>
      <c r="GI73" s="152"/>
      <c r="GJ73" s="152"/>
      <c r="GK73" s="152"/>
      <c r="GL73" s="152"/>
      <c r="GM73" s="152"/>
      <c r="GN73" s="152"/>
      <c r="GO73" s="152"/>
      <c r="GP73" s="152"/>
      <c r="GQ73" s="152"/>
      <c r="GR73" s="152"/>
      <c r="GS73" s="152"/>
      <c r="GT73" s="152"/>
      <c r="GU73" s="152"/>
      <c r="GV73" s="152"/>
      <c r="GW73" s="152"/>
      <c r="GX73" s="152"/>
      <c r="GY73" s="152"/>
      <c r="GZ73" s="152"/>
      <c r="HA73" s="152"/>
      <c r="HB73" s="152"/>
      <c r="HC73" s="152"/>
      <c r="HD73" s="152"/>
      <c r="HE73" s="152"/>
      <c r="HF73" s="152"/>
      <c r="HG73" s="152"/>
      <c r="HH73" s="152"/>
      <c r="HI73" s="152"/>
      <c r="HJ73" s="152"/>
      <c r="HK73" s="152"/>
      <c r="HL73" s="152"/>
      <c r="HM73" s="152"/>
      <c r="HN73" s="152"/>
      <c r="HO73" s="152"/>
      <c r="HP73" s="152"/>
      <c r="HQ73" s="152"/>
      <c r="HR73" s="152"/>
      <c r="HS73" s="152"/>
      <c r="HT73" s="152"/>
      <c r="HU73" s="152"/>
      <c r="HV73" s="152"/>
      <c r="HW73" s="152"/>
      <c r="HX73" s="152"/>
      <c r="HY73" s="152"/>
      <c r="HZ73" s="152"/>
      <c r="IA73" s="152"/>
      <c r="IB73" s="152"/>
      <c r="IC73" s="152"/>
      <c r="ID73" s="152"/>
      <c r="IE73" s="152"/>
      <c r="IF73" s="152"/>
      <c r="IG73" s="152"/>
      <c r="IH73" s="152"/>
      <c r="II73" s="152"/>
      <c r="IJ73" s="152"/>
      <c r="IK73" s="152"/>
      <c r="IL73" s="152"/>
      <c r="IM73" s="152"/>
      <c r="IN73" s="152"/>
      <c r="IO73" s="152"/>
      <c r="IP73" s="152"/>
      <c r="IQ73" s="152"/>
      <c r="IR73" s="152"/>
      <c r="IS73" s="152"/>
      <c r="IT73" s="152"/>
    </row>
    <row r="74" spans="1:254" s="232" customFormat="1" x14ac:dyDescent="0.25">
      <c r="A74" s="38" t="s">
        <v>223</v>
      </c>
      <c r="B74" s="32">
        <v>145969.52289200001</v>
      </c>
      <c r="C74" s="32">
        <v>3683.3909999999996</v>
      </c>
      <c r="D74" s="32">
        <v>173152.03235799997</v>
      </c>
      <c r="E74" s="32">
        <v>70160.623252216217</v>
      </c>
      <c r="F74" s="32">
        <v>0</v>
      </c>
      <c r="G74" s="32">
        <v>102991.40910578375</v>
      </c>
      <c r="H74" s="32">
        <v>176835.42335799997</v>
      </c>
      <c r="I74" s="32">
        <v>322804.94624999998</v>
      </c>
      <c r="J74" s="32">
        <v>-3834.1379999999995</v>
      </c>
      <c r="K74" s="32">
        <v>-24776.811607999938</v>
      </c>
      <c r="L74" s="32">
        <v>-30051.893207052286</v>
      </c>
      <c r="M74" s="32">
        <v>0</v>
      </c>
      <c r="N74" s="32">
        <v>5275.0815990523479</v>
      </c>
      <c r="O74" s="32">
        <v>-28610.949607999937</v>
      </c>
      <c r="P74" s="32">
        <v>294193.99664200004</v>
      </c>
      <c r="Q74" s="32">
        <v>-10900.911</v>
      </c>
      <c r="R74" s="32">
        <v>7544.0337979999385</v>
      </c>
      <c r="S74" s="32">
        <v>6523.0737957805813</v>
      </c>
      <c r="T74" s="32">
        <v>0</v>
      </c>
      <c r="U74" s="32">
        <v>1020.9600022193572</v>
      </c>
      <c r="V74" s="32">
        <v>-3356.8772020000615</v>
      </c>
      <c r="W74" s="32">
        <v>290837.11943999998</v>
      </c>
      <c r="X74" s="32">
        <v>-6232.2310000000007</v>
      </c>
      <c r="Y74" s="32">
        <v>30571.870604000025</v>
      </c>
      <c r="Z74" s="32">
        <v>29863.393310633364</v>
      </c>
      <c r="AA74" s="32">
        <v>0</v>
      </c>
      <c r="AB74" s="32">
        <v>708.47729336666089</v>
      </c>
      <c r="AC74" s="32">
        <v>24339.639604000025</v>
      </c>
      <c r="AD74" s="32">
        <v>315176.75904400001</v>
      </c>
      <c r="AE74" s="32">
        <v>-6227.16</v>
      </c>
      <c r="AF74" s="32">
        <v>36132.454027999978</v>
      </c>
      <c r="AG74" s="32">
        <v>31563.258884283277</v>
      </c>
      <c r="AH74" s="32">
        <v>0</v>
      </c>
      <c r="AI74" s="32">
        <v>4569.1951437167008</v>
      </c>
      <c r="AJ74" s="32">
        <v>29905.294027999975</v>
      </c>
      <c r="AK74" s="32">
        <v>345082.05307199998</v>
      </c>
      <c r="AL74" s="32">
        <v>2008.1190000000001</v>
      </c>
      <c r="AM74" s="32">
        <v>-18738.574772999964</v>
      </c>
      <c r="AN74" s="32">
        <v>-19117.511354919334</v>
      </c>
      <c r="AO74" s="32">
        <v>0</v>
      </c>
      <c r="AP74" s="32">
        <v>378.93658191936993</v>
      </c>
      <c r="AQ74" s="32">
        <v>-16730.455772999965</v>
      </c>
      <c r="AR74" s="32">
        <v>328351.59729900002</v>
      </c>
      <c r="AS74" s="32">
        <v>3582.5659999999998</v>
      </c>
      <c r="AT74" s="32">
        <v>17332.053742000011</v>
      </c>
      <c r="AU74" s="32">
        <v>14717.328276488139</v>
      </c>
      <c r="AV74" s="32">
        <v>0</v>
      </c>
      <c r="AW74" s="32">
        <v>2614.7254655118722</v>
      </c>
      <c r="AX74" s="32">
        <v>20914.61974200001</v>
      </c>
      <c r="AY74" s="32">
        <v>349266.21704100003</v>
      </c>
      <c r="AZ74" s="32">
        <v>1873.19</v>
      </c>
      <c r="BA74" s="32">
        <v>12456.746134999967</v>
      </c>
      <c r="BB74" s="32">
        <v>12120.207616135474</v>
      </c>
      <c r="BC74" s="32">
        <v>0</v>
      </c>
      <c r="BD74" s="32">
        <v>336.53851886449229</v>
      </c>
      <c r="BE74" s="32">
        <v>14329.936134999967</v>
      </c>
      <c r="BF74" s="32">
        <v>363596.15317599999</v>
      </c>
      <c r="BG74" s="32">
        <v>5673.308</v>
      </c>
      <c r="BH74" s="32">
        <v>-1127.1976500000264</v>
      </c>
      <c r="BI74" s="32">
        <v>-1830.7571767480886</v>
      </c>
      <c r="BJ74" s="32">
        <v>0</v>
      </c>
      <c r="BK74" s="32">
        <v>703.55952674806213</v>
      </c>
      <c r="BL74" s="32">
        <v>4546.1103499999736</v>
      </c>
      <c r="BM74" s="32">
        <v>368142.26352599997</v>
      </c>
      <c r="BN74" s="32">
        <v>1044.5910000000017</v>
      </c>
      <c r="BO74" s="32">
        <v>-14840.812988000036</v>
      </c>
      <c r="BP74" s="32">
        <v>-7298.8220526666873</v>
      </c>
      <c r="BQ74" s="32">
        <v>0</v>
      </c>
      <c r="BR74" s="32">
        <v>-7541.9909353333487</v>
      </c>
      <c r="BS74" s="32">
        <v>-13796.221988000034</v>
      </c>
      <c r="BT74" s="32">
        <v>354346.04153799993</v>
      </c>
      <c r="BU74" s="32">
        <v>1532.048</v>
      </c>
      <c r="BV74" s="32">
        <v>10404.739696000071</v>
      </c>
      <c r="BW74" s="32">
        <v>7969.9349405000285</v>
      </c>
      <c r="BX74" s="32">
        <v>0</v>
      </c>
      <c r="BY74" s="32">
        <v>2434.804755500043</v>
      </c>
      <c r="BZ74" s="32">
        <v>11936.787696000072</v>
      </c>
      <c r="CA74" s="32">
        <v>366282.829234</v>
      </c>
      <c r="CB74" s="32">
        <v>9391.9619999999995</v>
      </c>
      <c r="CC74" s="32">
        <v>21448.346992999956</v>
      </c>
      <c r="CD74" s="32">
        <v>20855.19010115217</v>
      </c>
      <c r="CE74" s="32">
        <v>0</v>
      </c>
      <c r="CF74" s="32">
        <v>593.15689184778603</v>
      </c>
      <c r="CG74" s="32">
        <v>30840.308992999955</v>
      </c>
      <c r="CH74" s="32">
        <v>397123.13822699996</v>
      </c>
      <c r="CI74" s="32">
        <v>3625.538</v>
      </c>
      <c r="CJ74" s="32">
        <v>-19371.768802999984</v>
      </c>
      <c r="CK74" s="32">
        <v>-19180.526398344435</v>
      </c>
      <c r="CL74" s="32">
        <v>0</v>
      </c>
      <c r="CM74" s="32">
        <v>-191.24240465554976</v>
      </c>
      <c r="CN74" s="32">
        <v>-15746.230802999984</v>
      </c>
      <c r="CO74" s="32">
        <v>381376.90742399998</v>
      </c>
      <c r="CP74" s="32">
        <v>4372.0130000000008</v>
      </c>
      <c r="CQ74" s="32">
        <v>-7551.1164539999681</v>
      </c>
      <c r="CR74" s="32">
        <v>-8990.9291387801786</v>
      </c>
      <c r="CS74" s="32">
        <v>0</v>
      </c>
      <c r="CT74" s="32">
        <v>1439.8126847802105</v>
      </c>
      <c r="CU74" s="32">
        <v>-3179.1034539999673</v>
      </c>
      <c r="CV74" s="32">
        <v>378197.80397000001</v>
      </c>
      <c r="CW74" s="32">
        <v>12268.387999999999</v>
      </c>
      <c r="CX74" s="32">
        <v>28829.156083999995</v>
      </c>
      <c r="CY74" s="32">
        <v>28336.874126652172</v>
      </c>
      <c r="CZ74" s="32">
        <v>0</v>
      </c>
      <c r="DA74" s="32">
        <v>492.28195734782275</v>
      </c>
      <c r="DB74" s="32">
        <v>41097.544083999994</v>
      </c>
      <c r="DC74" s="32">
        <v>419295.348054</v>
      </c>
      <c r="DD74" s="32">
        <v>4307.4349999999995</v>
      </c>
      <c r="DE74" s="32">
        <v>-23839.627422000049</v>
      </c>
      <c r="DF74" s="32">
        <v>-10060.185793663042</v>
      </c>
      <c r="DG74" s="32">
        <v>0</v>
      </c>
      <c r="DH74" s="32">
        <v>-13779.441628337006</v>
      </c>
      <c r="DI74" s="32">
        <v>-19532.192422000051</v>
      </c>
      <c r="DJ74" s="32">
        <v>399763.15563199995</v>
      </c>
      <c r="DK74" s="32">
        <v>-3467.37</v>
      </c>
      <c r="DL74" s="32">
        <v>-13341.642321999938</v>
      </c>
      <c r="DM74" s="32">
        <v>-6815.5534292666707</v>
      </c>
      <c r="DN74" s="32">
        <v>0</v>
      </c>
      <c r="DO74" s="32">
        <v>-6526.0888927332671</v>
      </c>
      <c r="DP74" s="32">
        <v>-16809.012321999937</v>
      </c>
      <c r="DQ74" s="32">
        <v>382954.14331000001</v>
      </c>
      <c r="DR74" s="32">
        <v>7681.3070000000007</v>
      </c>
      <c r="DS74" s="32">
        <v>-9940.7585920000274</v>
      </c>
      <c r="DT74" s="32">
        <v>-13207.817627285716</v>
      </c>
      <c r="DU74" s="32">
        <v>0</v>
      </c>
      <c r="DV74" s="32">
        <v>3267.0590352856889</v>
      </c>
      <c r="DW74" s="32">
        <v>-2259.4515920000267</v>
      </c>
      <c r="DX74" s="32">
        <v>380694.69171799999</v>
      </c>
      <c r="DY74" s="32">
        <v>14537.387000000001</v>
      </c>
      <c r="DZ74" s="32">
        <v>-33604.618773999988</v>
      </c>
      <c r="EA74" s="32">
        <v>-29562.809347913011</v>
      </c>
      <c r="EB74" s="32">
        <v>0</v>
      </c>
      <c r="EC74" s="32">
        <v>-4041.8094260869766</v>
      </c>
      <c r="ED74" s="32">
        <v>-19067.231773999985</v>
      </c>
      <c r="EE74" s="32">
        <v>361627.459944</v>
      </c>
      <c r="EF74" s="32">
        <v>3487.9970000000012</v>
      </c>
      <c r="EG74" s="32">
        <v>-6340.5855439999996</v>
      </c>
      <c r="EH74" s="32">
        <v>-4690.8667766087137</v>
      </c>
      <c r="EI74" s="32">
        <v>0</v>
      </c>
      <c r="EJ74" s="32">
        <v>-1649.7187673912858</v>
      </c>
      <c r="EK74" s="32">
        <v>-2852.5885439999984</v>
      </c>
      <c r="EL74" s="32">
        <v>358774.8714</v>
      </c>
      <c r="EM74" s="32">
        <v>-562.41799999999967</v>
      </c>
      <c r="EN74" s="32">
        <v>82858.203600000008</v>
      </c>
      <c r="EO74" s="32">
        <v>63567.755753846162</v>
      </c>
      <c r="EP74" s="32">
        <v>0</v>
      </c>
      <c r="EQ74" s="32">
        <v>19290.447846153846</v>
      </c>
      <c r="ER74" s="32">
        <v>82295.785600000003</v>
      </c>
      <c r="ES74" s="32">
        <v>441070.65700000001</v>
      </c>
      <c r="ET74" s="32">
        <v>1576.0380000000005</v>
      </c>
      <c r="EU74" s="32">
        <v>9412.4041999999317</v>
      </c>
      <c r="EV74" s="32">
        <v>-15052.722469230832</v>
      </c>
      <c r="EW74" s="32">
        <v>0</v>
      </c>
      <c r="EX74" s="32">
        <v>24465.126669230762</v>
      </c>
      <c r="EY74" s="32">
        <v>10988.442199999932</v>
      </c>
      <c r="EZ74" s="32">
        <v>452059.09919999994</v>
      </c>
      <c r="FA74" s="32">
        <v>7806.101999999999</v>
      </c>
      <c r="FB74" s="32">
        <v>36723.896000000022</v>
      </c>
      <c r="FC74" s="32">
        <v>30486.385663043489</v>
      </c>
      <c r="FD74" s="32">
        <v>0</v>
      </c>
      <c r="FE74" s="32">
        <v>6237.5103369565331</v>
      </c>
      <c r="FF74" s="32">
        <v>44529.998000000021</v>
      </c>
      <c r="FG74" s="32">
        <v>496589.09719999996</v>
      </c>
      <c r="FH74" s="32">
        <v>-8291.6679999999997</v>
      </c>
      <c r="FI74" s="32">
        <v>7695.604000000103</v>
      </c>
      <c r="FJ74" s="32">
        <v>5321.1071565217499</v>
      </c>
      <c r="FK74" s="32">
        <v>0</v>
      </c>
      <c r="FL74" s="32">
        <v>2374.4968434783532</v>
      </c>
      <c r="FM74" s="32">
        <v>-596.06399999989662</v>
      </c>
      <c r="FN74" s="32">
        <v>495993.03320000006</v>
      </c>
      <c r="FO74" s="32">
        <v>-8586.3369999999995</v>
      </c>
      <c r="FP74" s="32">
        <v>49662.255799999984</v>
      </c>
      <c r="FQ74" s="32">
        <v>-11143.212553333378</v>
      </c>
      <c r="FR74" s="32">
        <v>0</v>
      </c>
      <c r="FS74" s="32">
        <v>60805.468353333359</v>
      </c>
      <c r="FT74" s="32">
        <v>41075.918799999985</v>
      </c>
      <c r="FU74" s="32">
        <v>537068.95200000005</v>
      </c>
      <c r="FV74" s="32">
        <v>-11042.558000000001</v>
      </c>
      <c r="FW74" s="32">
        <v>5596.3865999998925</v>
      </c>
      <c r="FX74" s="32">
        <v>-11068.601958241823</v>
      </c>
      <c r="FY74" s="32">
        <v>0</v>
      </c>
      <c r="FZ74" s="32">
        <v>16664.988558241716</v>
      </c>
      <c r="GA74" s="32">
        <v>-5446.1714000001084</v>
      </c>
      <c r="GB74" s="32">
        <v>531622.78059999994</v>
      </c>
      <c r="GC74" s="32">
        <v>15679.042000000001</v>
      </c>
      <c r="GD74" s="32">
        <v>-9350.4305999999488</v>
      </c>
      <c r="GE74" s="32">
        <v>-13683.107025000012</v>
      </c>
      <c r="GF74" s="32">
        <v>0</v>
      </c>
      <c r="GG74" s="32">
        <v>4332.6764250000633</v>
      </c>
      <c r="GH74" s="32">
        <v>6328.6114000000525</v>
      </c>
      <c r="GI74" s="32">
        <v>537951.39199999999</v>
      </c>
      <c r="GJ74" s="32">
        <v>52622.518000000011</v>
      </c>
      <c r="GK74" s="32">
        <v>13092.655999999988</v>
      </c>
      <c r="GL74" s="32">
        <v>9304.0047804348233</v>
      </c>
      <c r="GM74" s="32">
        <v>0</v>
      </c>
      <c r="GN74" s="32">
        <v>3788.6512195651649</v>
      </c>
      <c r="GO74" s="32">
        <v>65715.173999999999</v>
      </c>
      <c r="GP74" s="32">
        <v>603666.56599999999</v>
      </c>
      <c r="GQ74" s="32">
        <v>-24088.252999999997</v>
      </c>
      <c r="GR74" s="32">
        <v>24301.332799999946</v>
      </c>
      <c r="GS74" s="32">
        <v>34837.938789999986</v>
      </c>
      <c r="GT74" s="32">
        <v>0</v>
      </c>
      <c r="GU74" s="32">
        <v>-10536.60599000004</v>
      </c>
      <c r="GV74" s="32">
        <v>213.07979999994859</v>
      </c>
      <c r="GW74" s="32">
        <v>603879.64579999994</v>
      </c>
      <c r="GX74" s="32">
        <v>2984.0009999999997</v>
      </c>
      <c r="GY74" s="32">
        <v>-5675.4517999999916</v>
      </c>
      <c r="GZ74" s="32">
        <v>-4973.3342000000403</v>
      </c>
      <c r="HA74" s="32">
        <v>0</v>
      </c>
      <c r="HB74" s="32">
        <v>-702.11759999995138</v>
      </c>
      <c r="HC74" s="32">
        <v>-2691.4507999999914</v>
      </c>
      <c r="HD74" s="32">
        <v>601188.19499999995</v>
      </c>
      <c r="HE74" s="32">
        <v>9790.9480000000021</v>
      </c>
      <c r="HF74" s="32">
        <v>129023.04660000009</v>
      </c>
      <c r="HG74" s="32">
        <v>129827.55593000608</v>
      </c>
      <c r="HH74" s="32">
        <v>0</v>
      </c>
      <c r="HI74" s="32">
        <v>-804.50933000599616</v>
      </c>
      <c r="HJ74" s="32">
        <v>138813.99460000009</v>
      </c>
      <c r="HK74" s="32">
        <v>740002.18960000004</v>
      </c>
      <c r="HL74" s="32">
        <v>-2486.6650000000009</v>
      </c>
      <c r="HM74" s="32">
        <v>15029.694800000019</v>
      </c>
      <c r="HN74" s="32">
        <v>12579.59860000001</v>
      </c>
      <c r="HO74" s="32">
        <v>0</v>
      </c>
      <c r="HP74" s="32">
        <v>2450.096200000009</v>
      </c>
      <c r="HQ74" s="32">
        <v>12543.029800000018</v>
      </c>
      <c r="HR74" s="32">
        <v>752545.21940000006</v>
      </c>
      <c r="HS74" s="32">
        <v>2596.3700000000003</v>
      </c>
      <c r="HT74" s="32">
        <v>3729.9978000000069</v>
      </c>
      <c r="HU74" s="32">
        <v>3218.0373999999988</v>
      </c>
      <c r="HV74" s="32">
        <v>0</v>
      </c>
      <c r="HW74" s="32">
        <v>511.96040000000812</v>
      </c>
      <c r="HX74" s="32">
        <v>6326.3678000000073</v>
      </c>
      <c r="HY74" s="32">
        <v>758871.58720000007</v>
      </c>
      <c r="HZ74" s="32">
        <v>8813.0340000000015</v>
      </c>
      <c r="IA74" s="32">
        <v>1535.8797999999788</v>
      </c>
      <c r="IB74" s="32">
        <v>585.09620000000575</v>
      </c>
      <c r="IC74" s="32">
        <v>0</v>
      </c>
      <c r="ID74" s="32">
        <v>950.78359999997303</v>
      </c>
      <c r="IE74" s="32">
        <v>10348.91379999998</v>
      </c>
      <c r="IF74" s="32">
        <v>769220.50100000005</v>
      </c>
      <c r="IG74" s="32">
        <v>3803.1349999999998</v>
      </c>
      <c r="IH74" s="32">
        <v>-11775.089799999949</v>
      </c>
      <c r="II74" s="32">
        <v>-6801.7601999999924</v>
      </c>
      <c r="IJ74" s="32">
        <v>0</v>
      </c>
      <c r="IK74" s="32">
        <v>-4973.3295999999564</v>
      </c>
      <c r="IL74" s="32">
        <v>-7971.9547999999486</v>
      </c>
      <c r="IM74" s="32">
        <v>761248.5462000001</v>
      </c>
      <c r="IN74" s="32">
        <v>3988.3110000000001</v>
      </c>
      <c r="IO74" s="32">
        <v>38926.515599999912</v>
      </c>
      <c r="IP74" s="32">
        <v>42000.424199999863</v>
      </c>
      <c r="IQ74" s="32">
        <v>0</v>
      </c>
      <c r="IR74" s="32">
        <v>-3073.9085999999515</v>
      </c>
      <c r="IS74" s="32">
        <v>42914.826599999913</v>
      </c>
      <c r="IT74" s="32">
        <v>804163.37280000001</v>
      </c>
    </row>
    <row r="75" spans="1:254" s="232" customFormat="1" ht="14.4" customHeight="1" x14ac:dyDescent="0.25">
      <c r="A75" s="89" t="s">
        <v>82</v>
      </c>
      <c r="B75" s="32">
        <v>145969.52289200001</v>
      </c>
      <c r="C75" s="32">
        <v>4740.4629999999997</v>
      </c>
      <c r="D75" s="32">
        <v>65196.590357999972</v>
      </c>
      <c r="E75" s="32">
        <v>60917.638354839088</v>
      </c>
      <c r="F75" s="32">
        <v>0</v>
      </c>
      <c r="G75" s="32">
        <v>4278.9520031608845</v>
      </c>
      <c r="H75" s="32">
        <v>69937.053357999976</v>
      </c>
      <c r="I75" s="32">
        <v>215906.57624999998</v>
      </c>
      <c r="J75" s="32">
        <v>-5001.5739999999996</v>
      </c>
      <c r="K75" s="32">
        <v>-15146.942479999962</v>
      </c>
      <c r="L75" s="32">
        <v>-19254.587987458752</v>
      </c>
      <c r="M75" s="32">
        <v>0</v>
      </c>
      <c r="N75" s="32">
        <v>4107.6455074587902</v>
      </c>
      <c r="O75" s="32">
        <v>-20148.516479999962</v>
      </c>
      <c r="P75" s="32">
        <v>195758.05977000002</v>
      </c>
      <c r="Q75" s="32">
        <v>-14246.089</v>
      </c>
      <c r="R75" s="32">
        <v>5261.0009739999587</v>
      </c>
      <c r="S75" s="32">
        <v>4305.2086314967255</v>
      </c>
      <c r="T75" s="32">
        <v>0</v>
      </c>
      <c r="U75" s="32">
        <v>955.79234250323316</v>
      </c>
      <c r="V75" s="32">
        <v>-8985.0880260000413</v>
      </c>
      <c r="W75" s="32">
        <v>186772.97174399998</v>
      </c>
      <c r="X75" s="32">
        <v>-7054.9790000000003</v>
      </c>
      <c r="Y75" s="32">
        <v>18911.52734800004</v>
      </c>
      <c r="Z75" s="32">
        <v>18157.341842158094</v>
      </c>
      <c r="AA75" s="32">
        <v>0</v>
      </c>
      <c r="AB75" s="32">
        <v>754.185505841946</v>
      </c>
      <c r="AC75" s="32">
        <v>11856.54834800004</v>
      </c>
      <c r="AD75" s="32">
        <v>198629.52009200002</v>
      </c>
      <c r="AE75" s="32">
        <v>-6048.8819999999996</v>
      </c>
      <c r="AF75" s="32">
        <v>25029.226707999958</v>
      </c>
      <c r="AG75" s="32">
        <v>20383.022657366695</v>
      </c>
      <c r="AH75" s="32">
        <v>0</v>
      </c>
      <c r="AI75" s="32">
        <v>4646.2040506332633</v>
      </c>
      <c r="AJ75" s="32">
        <v>18980.344707999961</v>
      </c>
      <c r="AK75" s="32">
        <v>217609.86479999998</v>
      </c>
      <c r="AL75" s="32">
        <v>-366.23900000000003</v>
      </c>
      <c r="AM75" s="32">
        <v>-12890.675001999976</v>
      </c>
      <c r="AN75" s="32">
        <v>-12309.638909723635</v>
      </c>
      <c r="AO75" s="32">
        <v>0</v>
      </c>
      <c r="AP75" s="32">
        <v>-581.03609227634115</v>
      </c>
      <c r="AQ75" s="32">
        <v>-13256.914001999976</v>
      </c>
      <c r="AR75" s="32">
        <v>204352.95079800001</v>
      </c>
      <c r="AS75" s="32">
        <v>1198.0909999999999</v>
      </c>
      <c r="AT75" s="32">
        <v>12756.538776999994</v>
      </c>
      <c r="AU75" s="32">
        <v>9278.7000510279304</v>
      </c>
      <c r="AV75" s="32">
        <v>0</v>
      </c>
      <c r="AW75" s="32">
        <v>3477.8387259720639</v>
      </c>
      <c r="AX75" s="32">
        <v>13954.629776999995</v>
      </c>
      <c r="AY75" s="32">
        <v>218307.580575</v>
      </c>
      <c r="AZ75" s="32">
        <v>2468.2860000000001</v>
      </c>
      <c r="BA75" s="32">
        <v>6213.4160089999714</v>
      </c>
      <c r="BB75" s="32">
        <v>6135.7532738774044</v>
      </c>
      <c r="BC75" s="32">
        <v>0</v>
      </c>
      <c r="BD75" s="32">
        <v>77.662735122567028</v>
      </c>
      <c r="BE75" s="32">
        <v>8681.7020089999714</v>
      </c>
      <c r="BF75" s="32">
        <v>226989.28258399997</v>
      </c>
      <c r="BG75" s="32">
        <v>9218.2240000000002</v>
      </c>
      <c r="BH75" s="32">
        <v>-490.711779999996</v>
      </c>
      <c r="BI75" s="32">
        <v>-896.61150697003848</v>
      </c>
      <c r="BJ75" s="32">
        <v>0</v>
      </c>
      <c r="BK75" s="32">
        <v>405.89972697004248</v>
      </c>
      <c r="BL75" s="32">
        <v>8727.5122200000042</v>
      </c>
      <c r="BM75" s="32">
        <v>235716.79480399998</v>
      </c>
      <c r="BN75" s="32">
        <v>4458.3340000000017</v>
      </c>
      <c r="BO75" s="32">
        <v>-10530.08059800003</v>
      </c>
      <c r="BP75" s="32">
        <v>-3676.1309409777969</v>
      </c>
      <c r="BQ75" s="32">
        <v>0</v>
      </c>
      <c r="BR75" s="32">
        <v>-6853.9496570222327</v>
      </c>
      <c r="BS75" s="32">
        <v>-6071.746598000027</v>
      </c>
      <c r="BT75" s="32">
        <v>229645.04820599995</v>
      </c>
      <c r="BU75" s="32">
        <v>2335.2890000000002</v>
      </c>
      <c r="BV75" s="32">
        <v>7849.9158360000474</v>
      </c>
      <c r="BW75" s="32">
        <v>5777.7415760000258</v>
      </c>
      <c r="BX75" s="32">
        <v>0</v>
      </c>
      <c r="BY75" s="32">
        <v>2072.1742600000216</v>
      </c>
      <c r="BZ75" s="32">
        <v>10185.204836000048</v>
      </c>
      <c r="CA75" s="32">
        <v>239830.253042</v>
      </c>
      <c r="CB75" s="32">
        <v>7262.4610000000002</v>
      </c>
      <c r="CC75" s="32">
        <v>13314.980951999994</v>
      </c>
      <c r="CD75" s="32">
        <v>13207.134244391298</v>
      </c>
      <c r="CE75" s="32">
        <v>0</v>
      </c>
      <c r="CF75" s="32">
        <v>107.84670760869631</v>
      </c>
      <c r="CG75" s="32">
        <v>20577.441951999994</v>
      </c>
      <c r="CH75" s="32">
        <v>260407.69499399999</v>
      </c>
      <c r="CI75" s="32">
        <v>731.06599999999992</v>
      </c>
      <c r="CJ75" s="32">
        <v>-13886.123698999998</v>
      </c>
      <c r="CK75" s="32">
        <v>-11673.175873699998</v>
      </c>
      <c r="CL75" s="32">
        <v>0</v>
      </c>
      <c r="CM75" s="32">
        <v>-2212.9478252999997</v>
      </c>
      <c r="CN75" s="32">
        <v>-13155.057698999997</v>
      </c>
      <c r="CO75" s="32">
        <v>247252.63729499999</v>
      </c>
      <c r="CP75" s="32">
        <v>4057.8720000000003</v>
      </c>
      <c r="CQ75" s="32">
        <v>-5289.4463149999765</v>
      </c>
      <c r="CR75" s="32">
        <v>-6231.8691632197479</v>
      </c>
      <c r="CS75" s="32">
        <v>0</v>
      </c>
      <c r="CT75" s="32">
        <v>942.42284821977137</v>
      </c>
      <c r="CU75" s="32">
        <v>-1231.5743149999762</v>
      </c>
      <c r="CV75" s="32">
        <v>246021.06298000002</v>
      </c>
      <c r="CW75" s="32">
        <v>3240.2300000000005</v>
      </c>
      <c r="CX75" s="32">
        <v>17874.300300000014</v>
      </c>
      <c r="CY75" s="32">
        <v>17327.320347391294</v>
      </c>
      <c r="CZ75" s="32">
        <v>0</v>
      </c>
      <c r="DA75" s="32">
        <v>546.97995260871903</v>
      </c>
      <c r="DB75" s="32">
        <v>21114.530300000013</v>
      </c>
      <c r="DC75" s="32">
        <v>267135.59328000003</v>
      </c>
      <c r="DD75" s="32">
        <v>2825.9229999999998</v>
      </c>
      <c r="DE75" s="32">
        <v>-20545.634168000037</v>
      </c>
      <c r="DF75" s="32">
        <v>-6207.1888224891218</v>
      </c>
      <c r="DG75" s="32">
        <v>0</v>
      </c>
      <c r="DH75" s="32">
        <v>-14338.445345510914</v>
      </c>
      <c r="DI75" s="32">
        <v>-17719.711168000038</v>
      </c>
      <c r="DJ75" s="32">
        <v>249415.88211199999</v>
      </c>
      <c r="DK75" s="32">
        <v>-1473.5119999999997</v>
      </c>
      <c r="DL75" s="32">
        <v>620.86421800001426</v>
      </c>
      <c r="DM75" s="32">
        <v>-4376.0992438000067</v>
      </c>
      <c r="DN75" s="32">
        <v>0</v>
      </c>
      <c r="DO75" s="32">
        <v>4996.9634618000209</v>
      </c>
      <c r="DP75" s="32">
        <v>-852.64778199998545</v>
      </c>
      <c r="DQ75" s="32">
        <v>248563.23433000001</v>
      </c>
      <c r="DR75" s="32">
        <v>6485.9500000000007</v>
      </c>
      <c r="DS75" s="32">
        <v>-8195.5365420000053</v>
      </c>
      <c r="DT75" s="32">
        <v>-8142.4136308571397</v>
      </c>
      <c r="DU75" s="32">
        <v>0</v>
      </c>
      <c r="DV75" s="32">
        <v>-53.122911142865632</v>
      </c>
      <c r="DW75" s="32">
        <v>-1709.5865420000046</v>
      </c>
      <c r="DX75" s="32">
        <v>246853.647788</v>
      </c>
      <c r="DY75" s="32">
        <v>11052.055</v>
      </c>
      <c r="DZ75" s="32">
        <v>-22135.002677999997</v>
      </c>
      <c r="EA75" s="32">
        <v>-18042.670634086942</v>
      </c>
      <c r="EB75" s="32">
        <v>0</v>
      </c>
      <c r="EC75" s="32">
        <v>-4092.3320439130548</v>
      </c>
      <c r="ED75" s="32">
        <v>-11082.947677999997</v>
      </c>
      <c r="EE75" s="32">
        <v>235770.70011000001</v>
      </c>
      <c r="EF75" s="32">
        <v>4702.9340000000011</v>
      </c>
      <c r="EG75" s="32">
        <v>-2782.6171100000138</v>
      </c>
      <c r="EH75" s="32">
        <v>-3122.2650915217537</v>
      </c>
      <c r="EI75" s="32">
        <v>0</v>
      </c>
      <c r="EJ75" s="32">
        <v>339.64798152173989</v>
      </c>
      <c r="EK75" s="32">
        <v>1920.3168899999873</v>
      </c>
      <c r="EL75" s="32">
        <v>237691.01699999999</v>
      </c>
      <c r="EM75" s="32">
        <v>-87.05199999999968</v>
      </c>
      <c r="EN75" s="32">
        <v>64365.836500000005</v>
      </c>
      <c r="EO75" s="32">
        <v>42194.34774175824</v>
      </c>
      <c r="EP75" s="32">
        <v>0</v>
      </c>
      <c r="EQ75" s="32">
        <v>22171.488758241765</v>
      </c>
      <c r="ER75" s="32">
        <v>64278.784500000009</v>
      </c>
      <c r="ES75" s="32">
        <v>301969.8015</v>
      </c>
      <c r="ET75" s="32">
        <v>2302.7540000000004</v>
      </c>
      <c r="EU75" s="32">
        <v>14485.696899999995</v>
      </c>
      <c r="EV75" s="32">
        <v>-8822.1135461538943</v>
      </c>
      <c r="EW75" s="32">
        <v>0</v>
      </c>
      <c r="EX75" s="32">
        <v>23307.81044615389</v>
      </c>
      <c r="EY75" s="32">
        <v>16788.450899999996</v>
      </c>
      <c r="EZ75" s="32">
        <v>318758.2524</v>
      </c>
      <c r="FA75" s="32">
        <v>4880.1949999999997</v>
      </c>
      <c r="FB75" s="32">
        <v>22626.892999999989</v>
      </c>
      <c r="FC75" s="32">
        <v>21246.912836956537</v>
      </c>
      <c r="FD75" s="32">
        <v>0</v>
      </c>
      <c r="FE75" s="32">
        <v>1379.9801630434522</v>
      </c>
      <c r="FF75" s="32">
        <v>27507.087999999989</v>
      </c>
      <c r="FG75" s="32">
        <v>346265.34039999999</v>
      </c>
      <c r="FH75" s="32">
        <v>-8093.8899999999994</v>
      </c>
      <c r="FI75" s="32">
        <v>3442.2668000000267</v>
      </c>
      <c r="FJ75" s="32">
        <v>3866.2840934782662</v>
      </c>
      <c r="FK75" s="32">
        <v>0</v>
      </c>
      <c r="FL75" s="32">
        <v>-424.01729347823948</v>
      </c>
      <c r="FM75" s="32">
        <v>-4651.6231999999727</v>
      </c>
      <c r="FN75" s="32">
        <v>341613.71720000001</v>
      </c>
      <c r="FO75" s="32">
        <v>-8605.2510000000002</v>
      </c>
      <c r="FP75" s="32">
        <v>48293.758600000016</v>
      </c>
      <c r="FQ75" s="32">
        <v>-7449.2489566667073</v>
      </c>
      <c r="FR75" s="32">
        <v>0</v>
      </c>
      <c r="FS75" s="32">
        <v>55743.007556666722</v>
      </c>
      <c r="FT75" s="32">
        <v>39688.507600000012</v>
      </c>
      <c r="FU75" s="32">
        <v>381302.22480000003</v>
      </c>
      <c r="FV75" s="32">
        <v>-7074.7530000000006</v>
      </c>
      <c r="FW75" s="32">
        <v>4800.3842999999506</v>
      </c>
      <c r="FX75" s="32">
        <v>-7670.7660780220322</v>
      </c>
      <c r="FY75" s="32">
        <v>0</v>
      </c>
      <c r="FZ75" s="32">
        <v>12471.150378021983</v>
      </c>
      <c r="GA75" s="32">
        <v>-2274.36870000005</v>
      </c>
      <c r="GB75" s="32">
        <v>379027.85609999998</v>
      </c>
      <c r="GC75" s="32">
        <v>585.90900000000056</v>
      </c>
      <c r="GD75" s="32">
        <v>-6593.0291000000007</v>
      </c>
      <c r="GE75" s="32">
        <v>-9526.3317728261063</v>
      </c>
      <c r="GF75" s="32">
        <v>0</v>
      </c>
      <c r="GG75" s="32">
        <v>2933.3026728261057</v>
      </c>
      <c r="GH75" s="32">
        <v>-6007.1201000000001</v>
      </c>
      <c r="GI75" s="32">
        <v>373020.73599999998</v>
      </c>
      <c r="GJ75" s="32">
        <v>54798.361000000012</v>
      </c>
      <c r="GK75" s="32">
        <v>1430.6582000000271</v>
      </c>
      <c r="GL75" s="32">
        <v>5512.7964858696014</v>
      </c>
      <c r="GM75" s="32">
        <v>0</v>
      </c>
      <c r="GN75" s="32">
        <v>-4082.1382858695742</v>
      </c>
      <c r="GO75" s="32">
        <v>56229.019200000039</v>
      </c>
      <c r="GP75" s="32">
        <v>429249.75520000001</v>
      </c>
      <c r="GQ75" s="32">
        <v>-23397.338</v>
      </c>
      <c r="GR75" s="32">
        <v>12726.691999999992</v>
      </c>
      <c r="GS75" s="32">
        <v>23063.416575555533</v>
      </c>
      <c r="GT75" s="32">
        <v>0</v>
      </c>
      <c r="GU75" s="32">
        <v>-10336.724575555541</v>
      </c>
      <c r="GV75" s="32">
        <v>-10670.646000000008</v>
      </c>
      <c r="GW75" s="32">
        <v>418579.10920000001</v>
      </c>
      <c r="GX75" s="32">
        <v>3101.0199999999995</v>
      </c>
      <c r="GY75" s="32">
        <v>-7898.8236000000425</v>
      </c>
      <c r="GZ75" s="32">
        <v>-4505.2552000000351</v>
      </c>
      <c r="HA75" s="32">
        <v>0</v>
      </c>
      <c r="HB75" s="32">
        <v>-3393.5684000000074</v>
      </c>
      <c r="HC75" s="32">
        <v>-4797.8036000000429</v>
      </c>
      <c r="HD75" s="32">
        <v>413781.30559999996</v>
      </c>
      <c r="HE75" s="32">
        <v>9551.483000000002</v>
      </c>
      <c r="HF75" s="32">
        <v>84019.9678000001</v>
      </c>
      <c r="HG75" s="32">
        <v>85768.901126100071</v>
      </c>
      <c r="HH75" s="32">
        <v>0</v>
      </c>
      <c r="HI75" s="32">
        <v>-1748.9333260999701</v>
      </c>
      <c r="HJ75" s="32">
        <v>93571.450800000108</v>
      </c>
      <c r="HK75" s="32">
        <v>507352.75640000007</v>
      </c>
      <c r="HL75" s="32">
        <v>2230.6849999999995</v>
      </c>
      <c r="HM75" s="32">
        <v>8227.9345999999769</v>
      </c>
      <c r="HN75" s="32">
        <v>9983.2274000000198</v>
      </c>
      <c r="HO75" s="32">
        <v>0</v>
      </c>
      <c r="HP75" s="32">
        <v>-1755.2928000000429</v>
      </c>
      <c r="HQ75" s="32">
        <v>10458.619599999976</v>
      </c>
      <c r="HR75" s="32">
        <v>517811.37600000005</v>
      </c>
      <c r="HS75" s="32">
        <v>1243.3320000000001</v>
      </c>
      <c r="HT75" s="32">
        <v>2340.3907999999883</v>
      </c>
      <c r="HU75" s="32">
        <v>2486.6651999999885</v>
      </c>
      <c r="HV75" s="32">
        <v>0</v>
      </c>
      <c r="HW75" s="32">
        <v>-146.27440000000024</v>
      </c>
      <c r="HX75" s="32">
        <v>3583.7227999999886</v>
      </c>
      <c r="HY75" s="32">
        <v>521395.09880000004</v>
      </c>
      <c r="HZ75" s="32">
        <v>5594.996000000001</v>
      </c>
      <c r="IA75" s="32">
        <v>4790.4863999999779</v>
      </c>
      <c r="IB75" s="32">
        <v>182.84280000000683</v>
      </c>
      <c r="IC75" s="32">
        <v>0</v>
      </c>
      <c r="ID75" s="32">
        <v>4607.6435999999712</v>
      </c>
      <c r="IE75" s="32">
        <v>10385.482399999979</v>
      </c>
      <c r="IF75" s="32">
        <v>531780.58120000002</v>
      </c>
      <c r="IG75" s="32">
        <v>1572.4499999999998</v>
      </c>
      <c r="IH75" s="32">
        <v>-10092.93379999993</v>
      </c>
      <c r="II75" s="32">
        <v>-5229.3100000000004</v>
      </c>
      <c r="IJ75" s="32">
        <v>0</v>
      </c>
      <c r="IK75" s="32">
        <v>-4863.6237999999294</v>
      </c>
      <c r="IL75" s="32">
        <v>-8520.483799999929</v>
      </c>
      <c r="IM75" s="32">
        <v>523260.09740000009</v>
      </c>
      <c r="IN75" s="32">
        <v>3559.0810000000001</v>
      </c>
      <c r="IO75" s="32">
        <v>39156.563999999904</v>
      </c>
      <c r="IP75" s="32">
        <v>30190.997249999902</v>
      </c>
      <c r="IQ75" s="32">
        <v>0</v>
      </c>
      <c r="IR75" s="32">
        <v>8965.5667500000018</v>
      </c>
      <c r="IS75" s="32">
        <v>42715.644999999902</v>
      </c>
      <c r="IT75" s="32">
        <v>565975.74239999999</v>
      </c>
    </row>
    <row r="76" spans="1:254" s="232" customFormat="1" x14ac:dyDescent="0.25">
      <c r="A76" s="91" t="s">
        <v>115</v>
      </c>
      <c r="B76" s="32">
        <v>127220.709808</v>
      </c>
      <c r="C76" s="32">
        <v>-335.41011792452827</v>
      </c>
      <c r="D76" s="32">
        <v>60327.503559924524</v>
      </c>
      <c r="E76" s="32">
        <v>56048.551556763618</v>
      </c>
      <c r="F76" s="32">
        <v>0</v>
      </c>
      <c r="G76" s="32">
        <v>4278.9520031609063</v>
      </c>
      <c r="H76" s="32">
        <v>59992.093441999998</v>
      </c>
      <c r="I76" s="32">
        <v>187212.80325</v>
      </c>
      <c r="J76" s="32">
        <v>-5876.2887354260083</v>
      </c>
      <c r="K76" s="32">
        <v>-13549.896242573966</v>
      </c>
      <c r="L76" s="32">
        <v>-17657.541750032746</v>
      </c>
      <c r="M76" s="32">
        <v>0</v>
      </c>
      <c r="N76" s="32">
        <v>4107.6455074587793</v>
      </c>
      <c r="O76" s="32">
        <v>-19426.184977999976</v>
      </c>
      <c r="P76" s="32">
        <v>167786.61827200002</v>
      </c>
      <c r="Q76" s="32">
        <v>-14594.085067175572</v>
      </c>
      <c r="R76" s="32">
        <v>4733.5295791755307</v>
      </c>
      <c r="S76" s="32">
        <v>3777.7372366723048</v>
      </c>
      <c r="T76" s="32">
        <v>0</v>
      </c>
      <c r="U76" s="32">
        <v>955.79234250322588</v>
      </c>
      <c r="V76" s="32">
        <v>-9860.5554880000418</v>
      </c>
      <c r="W76" s="32">
        <v>157926.06278399998</v>
      </c>
      <c r="X76" s="32">
        <v>-2070.9777064516129</v>
      </c>
      <c r="Y76" s="32">
        <v>17405.729995451638</v>
      </c>
      <c r="Z76" s="32">
        <v>16651.544489609703</v>
      </c>
      <c r="AA76" s="32">
        <v>0</v>
      </c>
      <c r="AB76" s="32">
        <v>754.18550584193508</v>
      </c>
      <c r="AC76" s="32">
        <v>15334.752289000025</v>
      </c>
      <c r="AD76" s="32">
        <v>173260.81507300001</v>
      </c>
      <c r="AE76" s="32">
        <v>-3903.3383846153847</v>
      </c>
      <c r="AF76" s="32">
        <v>22453.821007615374</v>
      </c>
      <c r="AG76" s="32">
        <v>18064.313313370658</v>
      </c>
      <c r="AH76" s="32">
        <v>0</v>
      </c>
      <c r="AI76" s="32">
        <v>4389.5076942447158</v>
      </c>
      <c r="AJ76" s="32">
        <v>18550.482622999989</v>
      </c>
      <c r="AK76" s="32">
        <v>191811.29769599999</v>
      </c>
      <c r="AL76" s="32">
        <v>-1367.2922666666668</v>
      </c>
      <c r="AM76" s="32">
        <v>-11492.260629333312</v>
      </c>
      <c r="AN76" s="32">
        <v>-10911.224537056967</v>
      </c>
      <c r="AO76" s="32">
        <v>0</v>
      </c>
      <c r="AP76" s="32">
        <v>-581.03609227634479</v>
      </c>
      <c r="AQ76" s="32">
        <v>-12859.552895999979</v>
      </c>
      <c r="AR76" s="32">
        <v>178951.74480000001</v>
      </c>
      <c r="AS76" s="32">
        <v>49.920458333333329</v>
      </c>
      <c r="AT76" s="32">
        <v>11761.587939666642</v>
      </c>
      <c r="AU76" s="32">
        <v>8283.7492136946003</v>
      </c>
      <c r="AV76" s="32">
        <v>0</v>
      </c>
      <c r="AW76" s="32">
        <v>3477.8387259720421</v>
      </c>
      <c r="AX76" s="32">
        <v>11811.508397999976</v>
      </c>
      <c r="AY76" s="32">
        <v>190763.25319799999</v>
      </c>
      <c r="AZ76" s="32">
        <v>1065.2602736842107</v>
      </c>
      <c r="BA76" s="32">
        <v>6148.1236263157753</v>
      </c>
      <c r="BB76" s="32">
        <v>6070.4608911931946</v>
      </c>
      <c r="BC76" s="32">
        <v>0</v>
      </c>
      <c r="BD76" s="32">
        <v>77.662735122580671</v>
      </c>
      <c r="BE76" s="32">
        <v>7213.3838999999862</v>
      </c>
      <c r="BF76" s="32">
        <v>197976.63709799998</v>
      </c>
      <c r="BG76" s="32">
        <v>2487.028175953079</v>
      </c>
      <c r="BH76" s="32">
        <v>22.397782046928114</v>
      </c>
      <c r="BI76" s="32">
        <v>-1060.0014898731947</v>
      </c>
      <c r="BJ76" s="32">
        <v>0</v>
      </c>
      <c r="BK76" s="32">
        <v>1082.3992719201228</v>
      </c>
      <c r="BL76" s="32">
        <v>2509.4259580000071</v>
      </c>
      <c r="BM76" s="32">
        <v>200486.06305599998</v>
      </c>
      <c r="BN76" s="32">
        <v>-52.761349112426046</v>
      </c>
      <c r="BO76" s="32">
        <v>-10615.318344887588</v>
      </c>
      <c r="BP76" s="32">
        <v>-3761.3686878653643</v>
      </c>
      <c r="BQ76" s="32">
        <v>0</v>
      </c>
      <c r="BR76" s="32">
        <v>-6853.9496570222236</v>
      </c>
      <c r="BS76" s="32">
        <v>-10668.079694000015</v>
      </c>
      <c r="BT76" s="32">
        <v>189817.98336199997</v>
      </c>
      <c r="BU76" s="32">
        <v>179.6376153846154</v>
      </c>
      <c r="BV76" s="32">
        <v>6682.8121266154103</v>
      </c>
      <c r="BW76" s="32">
        <v>4610.6378666154105</v>
      </c>
      <c r="BX76" s="32">
        <v>0</v>
      </c>
      <c r="BY76" s="32">
        <v>2072.1742599999998</v>
      </c>
      <c r="BZ76" s="32">
        <v>6862.4497420000262</v>
      </c>
      <c r="CA76" s="32">
        <v>196680.433104</v>
      </c>
      <c r="CB76" s="32">
        <v>2211.5012819548874</v>
      </c>
      <c r="CC76" s="32">
        <v>12341.9859120451</v>
      </c>
      <c r="CD76" s="32">
        <v>12234.139204436404</v>
      </c>
      <c r="CE76" s="32">
        <v>0</v>
      </c>
      <c r="CF76" s="32">
        <v>107.84670760869631</v>
      </c>
      <c r="CG76" s="32">
        <v>14553.487193999987</v>
      </c>
      <c r="CH76" s="32">
        <v>211233.92029799998</v>
      </c>
      <c r="CI76" s="32">
        <v>1299.6728888888888</v>
      </c>
      <c r="CJ76" s="32">
        <v>-13563.56965888888</v>
      </c>
      <c r="CK76" s="32">
        <v>-11350.621833588883</v>
      </c>
      <c r="CL76" s="32">
        <v>0</v>
      </c>
      <c r="CM76" s="32">
        <v>-2212.9478252999979</v>
      </c>
      <c r="CN76" s="32">
        <v>-12263.896769999992</v>
      </c>
      <c r="CO76" s="32">
        <v>198970.02352799999</v>
      </c>
      <c r="CP76" s="32">
        <v>392.69729032258067</v>
      </c>
      <c r="CQ76" s="32">
        <v>-4279.5934883225536</v>
      </c>
      <c r="CR76" s="32">
        <v>-5222.0163365423323</v>
      </c>
      <c r="CS76" s="32">
        <v>0</v>
      </c>
      <c r="CT76" s="32">
        <v>942.42284821977864</v>
      </c>
      <c r="CU76" s="32">
        <v>-3886.8961979999731</v>
      </c>
      <c r="CV76" s="32">
        <v>195083.12733000002</v>
      </c>
      <c r="CW76" s="32">
        <v>-187.45132231404963</v>
      </c>
      <c r="CX76" s="32">
        <v>16265.955036314041</v>
      </c>
      <c r="CY76" s="32">
        <v>15718.975083705345</v>
      </c>
      <c r="CZ76" s="32">
        <v>0</v>
      </c>
      <c r="DA76" s="32">
        <v>546.97995260869538</v>
      </c>
      <c r="DB76" s="32">
        <v>16078.503713999991</v>
      </c>
      <c r="DC76" s="32">
        <v>211161.63104400001</v>
      </c>
      <c r="DD76" s="32">
        <v>5485.6152352941172</v>
      </c>
      <c r="DE76" s="32">
        <v>-19866.754031294131</v>
      </c>
      <c r="DF76" s="32">
        <v>-5528.3086857832368</v>
      </c>
      <c r="DG76" s="32">
        <v>0</v>
      </c>
      <c r="DH76" s="32">
        <v>-14338.445345510894</v>
      </c>
      <c r="DI76" s="32">
        <v>-14381.138796000014</v>
      </c>
      <c r="DJ76" s="32">
        <v>196780.492248</v>
      </c>
      <c r="DK76" s="32">
        <v>5921.8501132075471</v>
      </c>
      <c r="DL76" s="32">
        <v>219.2105937924498</v>
      </c>
      <c r="DM76" s="32">
        <v>-3958.5785300075559</v>
      </c>
      <c r="DN76" s="32">
        <v>0</v>
      </c>
      <c r="DO76" s="32">
        <v>4177.7891238000057</v>
      </c>
      <c r="DP76" s="32">
        <v>6141.0607069999969</v>
      </c>
      <c r="DQ76" s="32">
        <v>202921.55295499999</v>
      </c>
      <c r="DR76" s="32">
        <v>3482.2108606557381</v>
      </c>
      <c r="DS76" s="32">
        <v>-7460.7614696557357</v>
      </c>
      <c r="DT76" s="32">
        <v>-7407.6385585128783</v>
      </c>
      <c r="DU76" s="32">
        <v>0</v>
      </c>
      <c r="DV76" s="32">
        <v>-53.122911142857447</v>
      </c>
      <c r="DW76" s="32">
        <v>-3978.5506089999981</v>
      </c>
      <c r="DX76" s="32">
        <v>198943.00234599999</v>
      </c>
      <c r="DY76" s="32">
        <v>8345.9454233409615</v>
      </c>
      <c r="DZ76" s="32">
        <v>-19611.617232340956</v>
      </c>
      <c r="EA76" s="32">
        <v>-15519.285188427908</v>
      </c>
      <c r="EB76" s="32">
        <v>0</v>
      </c>
      <c r="EC76" s="32">
        <v>-4092.3320439130475</v>
      </c>
      <c r="ED76" s="32">
        <v>-11265.671808999992</v>
      </c>
      <c r="EE76" s="32">
        <v>187677.330537</v>
      </c>
      <c r="EF76" s="32">
        <v>10374.814201005027</v>
      </c>
      <c r="EG76" s="32">
        <v>-1669.860538005034</v>
      </c>
      <c r="EH76" s="32">
        <v>-2009.5085195267739</v>
      </c>
      <c r="EI76" s="32">
        <v>0</v>
      </c>
      <c r="EJ76" s="32">
        <v>339.64798152173989</v>
      </c>
      <c r="EK76" s="32">
        <v>8704.953662999993</v>
      </c>
      <c r="EL76" s="32">
        <v>196382.28419999999</v>
      </c>
      <c r="EM76" s="32">
        <v>11490.863999999958</v>
      </c>
      <c r="EN76" s="32">
        <v>32277.168800000058</v>
      </c>
      <c r="EO76" s="32">
        <v>21379.31839340664</v>
      </c>
      <c r="EP76" s="32">
        <v>0</v>
      </c>
      <c r="EQ76" s="32">
        <v>10897.850406593418</v>
      </c>
      <c r="ER76" s="32">
        <v>43768.032800000015</v>
      </c>
      <c r="ES76" s="32">
        <v>240150.31700000001</v>
      </c>
      <c r="ET76" s="32">
        <v>-635.24248275862067</v>
      </c>
      <c r="EU76" s="32">
        <v>13393.520482758611</v>
      </c>
      <c r="EV76" s="32">
        <v>-9914.2899633952638</v>
      </c>
      <c r="EW76" s="32">
        <v>0</v>
      </c>
      <c r="EX76" s="32">
        <v>23307.810446153875</v>
      </c>
      <c r="EY76" s="32">
        <v>12758.277999999991</v>
      </c>
      <c r="EZ76" s="32">
        <v>252908.595</v>
      </c>
      <c r="FA76" s="32">
        <v>5348.9142937853103</v>
      </c>
      <c r="FB76" s="32">
        <v>19467.895306214697</v>
      </c>
      <c r="FC76" s="32">
        <v>18087.915143171216</v>
      </c>
      <c r="FD76" s="32">
        <v>0</v>
      </c>
      <c r="FE76" s="32">
        <v>1379.9801630434813</v>
      </c>
      <c r="FF76" s="32">
        <v>24816.809600000008</v>
      </c>
      <c r="FG76" s="32">
        <v>277725.40460000001</v>
      </c>
      <c r="FH76" s="32">
        <v>-905.61006993006993</v>
      </c>
      <c r="FI76" s="32">
        <v>3381.491469930083</v>
      </c>
      <c r="FJ76" s="32">
        <v>3805.5087634083438</v>
      </c>
      <c r="FK76" s="32">
        <v>0</v>
      </c>
      <c r="FL76" s="32">
        <v>-424.01729347826085</v>
      </c>
      <c r="FM76" s="32">
        <v>2475.8814000000129</v>
      </c>
      <c r="FN76" s="32">
        <v>280201.28600000002</v>
      </c>
      <c r="FO76" s="32">
        <v>-11250.878330097088</v>
      </c>
      <c r="FP76" s="32">
        <v>47741.808730097102</v>
      </c>
      <c r="FQ76" s="32">
        <v>-7973.22942990296</v>
      </c>
      <c r="FR76" s="32">
        <v>0</v>
      </c>
      <c r="FS76" s="32">
        <v>55715.038160000062</v>
      </c>
      <c r="FT76" s="32">
        <v>36490.930400000012</v>
      </c>
      <c r="FU76" s="32">
        <v>316692.21640000003</v>
      </c>
      <c r="FV76" s="32">
        <v>-2570.1251132812504</v>
      </c>
      <c r="FW76" s="32">
        <v>5471.1967132812169</v>
      </c>
      <c r="FX76" s="32">
        <v>-6999.9536647407804</v>
      </c>
      <c r="FY76" s="32">
        <v>0</v>
      </c>
      <c r="FZ76" s="32">
        <v>12471.150378021997</v>
      </c>
      <c r="GA76" s="32">
        <v>2901.0715999999666</v>
      </c>
      <c r="GB76" s="32">
        <v>319593.288</v>
      </c>
      <c r="GC76" s="32">
        <v>3329.0284090909099</v>
      </c>
      <c r="GD76" s="32">
        <v>-5897.2124090909183</v>
      </c>
      <c r="GE76" s="32">
        <v>-8830.5150819170085</v>
      </c>
      <c r="GF76" s="32">
        <v>0</v>
      </c>
      <c r="GG76" s="32">
        <v>2933.3026728260902</v>
      </c>
      <c r="GH76" s="32">
        <v>-2568.1840000000084</v>
      </c>
      <c r="GI76" s="32">
        <v>317025.10399999999</v>
      </c>
      <c r="GJ76" s="32">
        <v>40963.666309664703</v>
      </c>
      <c r="GK76" s="32">
        <v>1837.9658903353484</v>
      </c>
      <c r="GL76" s="32">
        <v>5920.1041762049063</v>
      </c>
      <c r="GM76" s="32">
        <v>0</v>
      </c>
      <c r="GN76" s="32">
        <v>-4082.1382858695579</v>
      </c>
      <c r="GO76" s="32">
        <v>42801.632200000051</v>
      </c>
      <c r="GP76" s="32">
        <v>359826.73620000004</v>
      </c>
      <c r="GQ76" s="32">
        <v>-19384.751048309179</v>
      </c>
      <c r="GR76" s="32">
        <v>19861.363248309153</v>
      </c>
      <c r="GS76" s="32">
        <v>23116.574854975821</v>
      </c>
      <c r="GT76" s="32">
        <v>0</v>
      </c>
      <c r="GU76" s="32">
        <v>-3255.2116066666676</v>
      </c>
      <c r="GV76" s="32">
        <v>476.61219999997411</v>
      </c>
      <c r="GW76" s="32">
        <v>360303.34840000002</v>
      </c>
      <c r="GX76" s="32">
        <v>3218.0396226415091</v>
      </c>
      <c r="GY76" s="32">
        <v>-8513.17652264155</v>
      </c>
      <c r="GZ76" s="32">
        <v>-4505.2552226415501</v>
      </c>
      <c r="HA76" s="32">
        <v>0</v>
      </c>
      <c r="HB76" s="32">
        <v>-4007.9213</v>
      </c>
      <c r="HC76" s="32">
        <v>-5295.1369000000414</v>
      </c>
      <c r="HD76" s="32">
        <v>355008.21149999998</v>
      </c>
      <c r="HE76" s="32">
        <v>3771.2497453874544</v>
      </c>
      <c r="HF76" s="32">
        <v>76130.898554612606</v>
      </c>
      <c r="HG76" s="32">
        <v>77879.831880712605</v>
      </c>
      <c r="HH76" s="32">
        <v>0</v>
      </c>
      <c r="HI76" s="32">
        <v>-1748.9333260999992</v>
      </c>
      <c r="HJ76" s="32">
        <v>79902.148300000059</v>
      </c>
      <c r="HK76" s="32">
        <v>434910.35980000003</v>
      </c>
      <c r="HL76" s="32">
        <v>1097.0581967213113</v>
      </c>
      <c r="HM76" s="32">
        <v>6399.5048032787126</v>
      </c>
      <c r="HN76" s="32">
        <v>9983.2276032787122</v>
      </c>
      <c r="HO76" s="32">
        <v>0</v>
      </c>
      <c r="HP76" s="32">
        <v>-3583.7227999999996</v>
      </c>
      <c r="HQ76" s="32">
        <v>7496.5630000000237</v>
      </c>
      <c r="HR76" s="32">
        <v>442406.92280000006</v>
      </c>
      <c r="HS76" s="32">
        <v>1279.9005882352942</v>
      </c>
      <c r="HT76" s="32">
        <v>767.94101176469098</v>
      </c>
      <c r="HU76" s="32">
        <v>2486.6652117646909</v>
      </c>
      <c r="HV76" s="32">
        <v>0</v>
      </c>
      <c r="HW76" s="32">
        <v>-1718.7241999999999</v>
      </c>
      <c r="HX76" s="32">
        <v>2047.8415999999852</v>
      </c>
      <c r="HY76" s="32">
        <v>444454.76440000004</v>
      </c>
      <c r="HZ76" s="32">
        <v>4534.5065620915038</v>
      </c>
      <c r="IA76" s="32">
        <v>4863.6236379085103</v>
      </c>
      <c r="IB76" s="32">
        <v>182.84283790850986</v>
      </c>
      <c r="IC76" s="32">
        <v>0</v>
      </c>
      <c r="ID76" s="32">
        <v>4680.7808000000005</v>
      </c>
      <c r="IE76" s="32">
        <v>9398.1302000000142</v>
      </c>
      <c r="IF76" s="32">
        <v>453852.89460000006</v>
      </c>
      <c r="IG76" s="32">
        <v>1755.2930232558138</v>
      </c>
      <c r="IH76" s="32">
        <v>-9873.5222232558153</v>
      </c>
      <c r="II76" s="32">
        <v>-5229.3100232558145</v>
      </c>
      <c r="IJ76" s="32">
        <v>0</v>
      </c>
      <c r="IK76" s="32">
        <v>-4644.2122000000008</v>
      </c>
      <c r="IL76" s="32">
        <v>-8118.2292000000016</v>
      </c>
      <c r="IM76" s="32">
        <v>445734.66540000006</v>
      </c>
      <c r="IN76" s="32">
        <v>6821.5719166666668</v>
      </c>
      <c r="IO76" s="32">
        <v>33960.324283333233</v>
      </c>
      <c r="IP76" s="32">
        <v>26934.247483333234</v>
      </c>
      <c r="IQ76" s="32">
        <v>0</v>
      </c>
      <c r="IR76" s="32">
        <v>7026.0767999999989</v>
      </c>
      <c r="IS76" s="32">
        <v>40781.896199999901</v>
      </c>
      <c r="IT76" s="32">
        <v>486516.56159999996</v>
      </c>
    </row>
    <row r="77" spans="1:254" s="232" customFormat="1" x14ac:dyDescent="0.25">
      <c r="A77" s="91" t="s">
        <v>116</v>
      </c>
      <c r="B77" s="32">
        <v>18748.813084000001</v>
      </c>
      <c r="C77" s="32">
        <v>5075.8731179245278</v>
      </c>
      <c r="D77" s="32">
        <v>4869.086798075472</v>
      </c>
      <c r="E77" s="32">
        <v>4869.086798075472</v>
      </c>
      <c r="F77" s="32">
        <v>0</v>
      </c>
      <c r="G77" s="32">
        <v>0</v>
      </c>
      <c r="H77" s="32">
        <v>9944.9599159999998</v>
      </c>
      <c r="I77" s="32">
        <v>28693.773000000001</v>
      </c>
      <c r="J77" s="32">
        <v>874.71473542600893</v>
      </c>
      <c r="K77" s="32">
        <v>-1597.0462374260062</v>
      </c>
      <c r="L77" s="32">
        <v>-1597.0462374260062</v>
      </c>
      <c r="M77" s="32">
        <v>0</v>
      </c>
      <c r="N77" s="32">
        <v>0</v>
      </c>
      <c r="O77" s="32">
        <v>-722.33150199999727</v>
      </c>
      <c r="P77" s="32">
        <v>27971.441498000004</v>
      </c>
      <c r="Q77" s="32">
        <v>347.99606717557253</v>
      </c>
      <c r="R77" s="32">
        <v>527.47139482442071</v>
      </c>
      <c r="S77" s="32">
        <v>527.47139482442071</v>
      </c>
      <c r="T77" s="32">
        <v>0</v>
      </c>
      <c r="U77" s="32">
        <v>0</v>
      </c>
      <c r="V77" s="32">
        <v>875.46746199999325</v>
      </c>
      <c r="W77" s="32">
        <v>28846.908959999997</v>
      </c>
      <c r="X77" s="32">
        <v>-4984.0012935483874</v>
      </c>
      <c r="Y77" s="32">
        <v>1505.7973525483912</v>
      </c>
      <c r="Z77" s="32">
        <v>1505.7973525483912</v>
      </c>
      <c r="AA77" s="32">
        <v>0</v>
      </c>
      <c r="AB77" s="32">
        <v>0</v>
      </c>
      <c r="AC77" s="32">
        <v>-3478.2039409999961</v>
      </c>
      <c r="AD77" s="32">
        <v>25368.705019000001</v>
      </c>
      <c r="AE77" s="32">
        <v>-2145.5436153846154</v>
      </c>
      <c r="AF77" s="32">
        <v>2575.405700384616</v>
      </c>
      <c r="AG77" s="32">
        <v>2318.7093439960363</v>
      </c>
      <c r="AH77" s="32">
        <v>0</v>
      </c>
      <c r="AI77" s="32">
        <v>256.69635638857972</v>
      </c>
      <c r="AJ77" s="32">
        <v>429.86208500000066</v>
      </c>
      <c r="AK77" s="32">
        <v>25798.567104000002</v>
      </c>
      <c r="AL77" s="32">
        <v>1001.0532666666668</v>
      </c>
      <c r="AM77" s="32">
        <v>-1398.4143726666671</v>
      </c>
      <c r="AN77" s="32">
        <v>-1398.4143726666671</v>
      </c>
      <c r="AO77" s="32">
        <v>0</v>
      </c>
      <c r="AP77" s="32">
        <v>0</v>
      </c>
      <c r="AQ77" s="32">
        <v>-397.36110600000029</v>
      </c>
      <c r="AR77" s="32">
        <v>25401.205998000001</v>
      </c>
      <c r="AS77" s="32">
        <v>1148.1705416666666</v>
      </c>
      <c r="AT77" s="32">
        <v>994.9508373333299</v>
      </c>
      <c r="AU77" s="32">
        <v>994.9508373333299</v>
      </c>
      <c r="AV77" s="32">
        <v>0</v>
      </c>
      <c r="AW77" s="32">
        <v>0</v>
      </c>
      <c r="AX77" s="32">
        <v>2143.1213789999965</v>
      </c>
      <c r="AY77" s="32">
        <v>27544.327376999998</v>
      </c>
      <c r="AZ77" s="32">
        <v>1403.0257263157896</v>
      </c>
      <c r="BA77" s="32">
        <v>65.292382684210224</v>
      </c>
      <c r="BB77" s="32">
        <v>65.292382684210224</v>
      </c>
      <c r="BC77" s="32">
        <v>0</v>
      </c>
      <c r="BD77" s="32">
        <v>0</v>
      </c>
      <c r="BE77" s="32">
        <v>1468.3181089999998</v>
      </c>
      <c r="BF77" s="32">
        <v>29012.645485999998</v>
      </c>
      <c r="BG77" s="32">
        <v>6731.1958240469212</v>
      </c>
      <c r="BH77" s="32">
        <v>-513.10956204692047</v>
      </c>
      <c r="BI77" s="32">
        <v>163.38998290315624</v>
      </c>
      <c r="BJ77" s="32">
        <v>0</v>
      </c>
      <c r="BK77" s="32">
        <v>-676.49954495007671</v>
      </c>
      <c r="BL77" s="32">
        <v>6218.0862620000007</v>
      </c>
      <c r="BM77" s="32">
        <v>35230.731747999998</v>
      </c>
      <c r="BN77" s="32">
        <v>4511.0953491124274</v>
      </c>
      <c r="BO77" s="32">
        <v>85.237746887567482</v>
      </c>
      <c r="BP77" s="32">
        <v>85.237746887567482</v>
      </c>
      <c r="BQ77" s="32">
        <v>0</v>
      </c>
      <c r="BR77" s="32">
        <v>0</v>
      </c>
      <c r="BS77" s="32">
        <v>4596.3330959999948</v>
      </c>
      <c r="BT77" s="32">
        <v>39827.064843999993</v>
      </c>
      <c r="BU77" s="32">
        <v>2155.6513846153848</v>
      </c>
      <c r="BV77" s="32">
        <v>1167.1037093846153</v>
      </c>
      <c r="BW77" s="32">
        <v>1167.1037093846153</v>
      </c>
      <c r="BX77" s="32">
        <v>0</v>
      </c>
      <c r="BY77" s="32">
        <v>0</v>
      </c>
      <c r="BZ77" s="32">
        <v>3322.7550940000001</v>
      </c>
      <c r="CA77" s="32">
        <v>43149.819937999993</v>
      </c>
      <c r="CB77" s="32">
        <v>5050.9597180451128</v>
      </c>
      <c r="CC77" s="32">
        <v>972.99503995489431</v>
      </c>
      <c r="CD77" s="32">
        <v>972.99503995489431</v>
      </c>
      <c r="CE77" s="32">
        <v>0</v>
      </c>
      <c r="CF77" s="32">
        <v>0</v>
      </c>
      <c r="CG77" s="32">
        <v>6023.9547580000071</v>
      </c>
      <c r="CH77" s="32">
        <v>49173.774696</v>
      </c>
      <c r="CI77" s="32">
        <v>-568.60688888888888</v>
      </c>
      <c r="CJ77" s="32">
        <v>-322.55404011111625</v>
      </c>
      <c r="CK77" s="32">
        <v>-322.55404011111625</v>
      </c>
      <c r="CL77" s="32">
        <v>0</v>
      </c>
      <c r="CM77" s="32">
        <v>0</v>
      </c>
      <c r="CN77" s="32">
        <v>-891.16092900000513</v>
      </c>
      <c r="CO77" s="32">
        <v>48282.613766999995</v>
      </c>
      <c r="CP77" s="32">
        <v>3665.1747096774197</v>
      </c>
      <c r="CQ77" s="32">
        <v>-1009.8528266774156</v>
      </c>
      <c r="CR77" s="32">
        <v>-1009.8528266774156</v>
      </c>
      <c r="CS77" s="32">
        <v>0</v>
      </c>
      <c r="CT77" s="32">
        <v>0</v>
      </c>
      <c r="CU77" s="32">
        <v>2655.3218830000042</v>
      </c>
      <c r="CV77" s="32">
        <v>50937.935649999999</v>
      </c>
      <c r="CW77" s="32">
        <v>3427.6813223140502</v>
      </c>
      <c r="CX77" s="32">
        <v>1608.3452636859497</v>
      </c>
      <c r="CY77" s="32">
        <v>1608.3452636859497</v>
      </c>
      <c r="CZ77" s="32">
        <v>0</v>
      </c>
      <c r="DA77" s="32">
        <v>0</v>
      </c>
      <c r="DB77" s="32">
        <v>5036.026586</v>
      </c>
      <c r="DC77" s="32">
        <v>55973.962235999999</v>
      </c>
      <c r="DD77" s="32">
        <v>-2659.6922352941174</v>
      </c>
      <c r="DE77" s="32">
        <v>-678.88013670588498</v>
      </c>
      <c r="DF77" s="32">
        <v>-678.88013670588498</v>
      </c>
      <c r="DG77" s="32">
        <v>0</v>
      </c>
      <c r="DH77" s="32">
        <v>0</v>
      </c>
      <c r="DI77" s="32">
        <v>-3338.5723720000024</v>
      </c>
      <c r="DJ77" s="32">
        <v>52635.389863999997</v>
      </c>
      <c r="DK77" s="32">
        <v>-7395.3621132075468</v>
      </c>
      <c r="DL77" s="32">
        <v>401.65362420754991</v>
      </c>
      <c r="DM77" s="32">
        <v>-417.52071379245115</v>
      </c>
      <c r="DN77" s="32">
        <v>0</v>
      </c>
      <c r="DO77" s="32">
        <v>819.17433800000106</v>
      </c>
      <c r="DP77" s="32">
        <v>-6993.7084889999969</v>
      </c>
      <c r="DQ77" s="32">
        <v>45641.681375</v>
      </c>
      <c r="DR77" s="32">
        <v>3003.7391393442626</v>
      </c>
      <c r="DS77" s="32">
        <v>-734.77507234426184</v>
      </c>
      <c r="DT77" s="32">
        <v>-734.77507234426184</v>
      </c>
      <c r="DU77" s="32">
        <v>0</v>
      </c>
      <c r="DV77" s="32">
        <v>0</v>
      </c>
      <c r="DW77" s="32">
        <v>2268.9640670000008</v>
      </c>
      <c r="DX77" s="32">
        <v>47910.645442000001</v>
      </c>
      <c r="DY77" s="32">
        <v>2706.1095766590388</v>
      </c>
      <c r="DZ77" s="32">
        <v>-2523.3854456590361</v>
      </c>
      <c r="EA77" s="32">
        <v>-2523.3854456590361</v>
      </c>
      <c r="EB77" s="32">
        <v>0</v>
      </c>
      <c r="EC77" s="32">
        <v>0</v>
      </c>
      <c r="ED77" s="32">
        <v>182.72413100000267</v>
      </c>
      <c r="EE77" s="32">
        <v>48093.369573000004</v>
      </c>
      <c r="EF77" s="32">
        <v>-5671.8802010050258</v>
      </c>
      <c r="EG77" s="32">
        <v>-1112.7565719949798</v>
      </c>
      <c r="EH77" s="32">
        <v>-1112.7565719949798</v>
      </c>
      <c r="EI77" s="32">
        <v>0</v>
      </c>
      <c r="EJ77" s="32">
        <v>0</v>
      </c>
      <c r="EK77" s="32">
        <v>-6784.6367730000056</v>
      </c>
      <c r="EL77" s="32">
        <v>41308.732799999998</v>
      </c>
      <c r="EM77" s="32">
        <v>-11577.915999999957</v>
      </c>
      <c r="EN77" s="32">
        <v>32088.667699999965</v>
      </c>
      <c r="EO77" s="32">
        <v>20815.0293483516</v>
      </c>
      <c r="EP77" s="32">
        <v>0</v>
      </c>
      <c r="EQ77" s="32">
        <v>11273.638351648366</v>
      </c>
      <c r="ER77" s="32">
        <v>20510.751700000008</v>
      </c>
      <c r="ES77" s="32">
        <v>61819.484500000006</v>
      </c>
      <c r="ET77" s="32">
        <v>2937.9964827586209</v>
      </c>
      <c r="EU77" s="32">
        <v>1092.1764172413696</v>
      </c>
      <c r="EV77" s="32">
        <v>1092.1764172413696</v>
      </c>
      <c r="EW77" s="32">
        <v>0</v>
      </c>
      <c r="EX77" s="32">
        <v>0</v>
      </c>
      <c r="EY77" s="32">
        <v>4030.1728999999905</v>
      </c>
      <c r="EZ77" s="32">
        <v>65849.657399999996</v>
      </c>
      <c r="FA77" s="32">
        <v>-468.7192937853107</v>
      </c>
      <c r="FB77" s="32">
        <v>3158.9976937853207</v>
      </c>
      <c r="FC77" s="32">
        <v>3158.9976937853207</v>
      </c>
      <c r="FD77" s="32">
        <v>0</v>
      </c>
      <c r="FE77" s="32">
        <v>0</v>
      </c>
      <c r="FF77" s="32">
        <v>2690.2784000000102</v>
      </c>
      <c r="FG77" s="32">
        <v>68539.935800000007</v>
      </c>
      <c r="FH77" s="32">
        <v>-7188.2799300699298</v>
      </c>
      <c r="FI77" s="32">
        <v>60.775330069922347</v>
      </c>
      <c r="FJ77" s="32">
        <v>60.775330069922347</v>
      </c>
      <c r="FK77" s="32">
        <v>0</v>
      </c>
      <c r="FL77" s="32">
        <v>0</v>
      </c>
      <c r="FM77" s="32">
        <v>-7127.5046000000075</v>
      </c>
      <c r="FN77" s="32">
        <v>61412.431199999999</v>
      </c>
      <c r="FO77" s="32">
        <v>2645.6273300970875</v>
      </c>
      <c r="FP77" s="32">
        <v>551.94986990291954</v>
      </c>
      <c r="FQ77" s="32">
        <v>523.98047323625281</v>
      </c>
      <c r="FR77" s="32">
        <v>0</v>
      </c>
      <c r="FS77" s="32">
        <v>27.969396666666739</v>
      </c>
      <c r="FT77" s="32">
        <v>3197.577200000007</v>
      </c>
      <c r="FU77" s="32">
        <v>64610.008400000006</v>
      </c>
      <c r="FV77" s="32">
        <v>-4504.6278867187502</v>
      </c>
      <c r="FW77" s="32">
        <v>-670.81241328125179</v>
      </c>
      <c r="FX77" s="32">
        <v>-670.81241328125179</v>
      </c>
      <c r="FY77" s="32">
        <v>0</v>
      </c>
      <c r="FZ77" s="32">
        <v>0</v>
      </c>
      <c r="GA77" s="32">
        <v>-5175.440300000002</v>
      </c>
      <c r="GB77" s="32">
        <v>59434.568100000004</v>
      </c>
      <c r="GC77" s="32">
        <v>-2743.1194090909094</v>
      </c>
      <c r="GD77" s="32">
        <v>-695.81669090909691</v>
      </c>
      <c r="GE77" s="32">
        <v>-695.81669090909691</v>
      </c>
      <c r="GF77" s="32">
        <v>0</v>
      </c>
      <c r="GG77" s="32">
        <v>0</v>
      </c>
      <c r="GH77" s="32">
        <v>-3438.9361000000063</v>
      </c>
      <c r="GI77" s="32">
        <v>55995.631999999998</v>
      </c>
      <c r="GJ77" s="32">
        <v>13834.694690335307</v>
      </c>
      <c r="GK77" s="32">
        <v>-407.30769033530487</v>
      </c>
      <c r="GL77" s="32">
        <v>-407.30769033530487</v>
      </c>
      <c r="GM77" s="32">
        <v>0</v>
      </c>
      <c r="GN77" s="32">
        <v>0</v>
      </c>
      <c r="GO77" s="32">
        <v>13427.387000000002</v>
      </c>
      <c r="GP77" s="32">
        <v>69423.019</v>
      </c>
      <c r="GQ77" s="32">
        <v>-4012.5869516908215</v>
      </c>
      <c r="GR77" s="32">
        <v>-7134.6712483091824</v>
      </c>
      <c r="GS77" s="32">
        <v>-53.158279420288636</v>
      </c>
      <c r="GT77" s="32">
        <v>0</v>
      </c>
      <c r="GU77" s="32">
        <v>-7081.5129688888937</v>
      </c>
      <c r="GV77" s="32">
        <v>-11147.258200000004</v>
      </c>
      <c r="GW77" s="32">
        <v>58275.760799999996</v>
      </c>
      <c r="GX77" s="32">
        <v>-117.01962264150943</v>
      </c>
      <c r="GY77" s="32">
        <v>614.35292264151508</v>
      </c>
      <c r="GZ77" s="32">
        <v>2.2641515101895493E-5</v>
      </c>
      <c r="HA77" s="32">
        <v>0</v>
      </c>
      <c r="HB77" s="32">
        <v>614.35289999999998</v>
      </c>
      <c r="HC77" s="32">
        <v>497.33330000000569</v>
      </c>
      <c r="HD77" s="32">
        <v>58773.094100000002</v>
      </c>
      <c r="HE77" s="32">
        <v>5780.2332546125472</v>
      </c>
      <c r="HF77" s="32">
        <v>7889.0692453874581</v>
      </c>
      <c r="HG77" s="32">
        <v>7889.0692453874581</v>
      </c>
      <c r="HH77" s="32">
        <v>0</v>
      </c>
      <c r="HI77" s="32">
        <v>0</v>
      </c>
      <c r="HJ77" s="32">
        <v>13669.302500000005</v>
      </c>
      <c r="HK77" s="32">
        <v>72442.396600000007</v>
      </c>
      <c r="HL77" s="32">
        <v>1133.6268032786884</v>
      </c>
      <c r="HM77" s="32">
        <v>1828.4297967213079</v>
      </c>
      <c r="HN77" s="32">
        <v>-2.0327869242464658E-4</v>
      </c>
      <c r="HO77" s="32">
        <v>0</v>
      </c>
      <c r="HP77" s="32">
        <v>1828.4300000000003</v>
      </c>
      <c r="HQ77" s="32">
        <v>2962.0565999999963</v>
      </c>
      <c r="HR77" s="32">
        <v>75404.453200000004</v>
      </c>
      <c r="HS77" s="32">
        <v>-36.568588235294122</v>
      </c>
      <c r="HT77" s="32">
        <v>1572.4497882352975</v>
      </c>
      <c r="HU77" s="32">
        <v>-1.1764702549044159E-5</v>
      </c>
      <c r="HV77" s="32">
        <v>0</v>
      </c>
      <c r="HW77" s="32">
        <v>1572.4498000000001</v>
      </c>
      <c r="HX77" s="32">
        <v>1535.8812000000034</v>
      </c>
      <c r="HY77" s="32">
        <v>76940.334400000007</v>
      </c>
      <c r="HZ77" s="32">
        <v>1060.4894379084969</v>
      </c>
      <c r="IA77" s="32">
        <v>-73.137237908503039</v>
      </c>
      <c r="IB77" s="32">
        <v>-3.79085030317583E-5</v>
      </c>
      <c r="IC77" s="32">
        <v>0</v>
      </c>
      <c r="ID77" s="32">
        <v>-73.137200000000007</v>
      </c>
      <c r="IE77" s="32">
        <v>987.3521999999939</v>
      </c>
      <c r="IF77" s="32">
        <v>77927.686600000001</v>
      </c>
      <c r="IG77" s="32">
        <v>-182.84302325581393</v>
      </c>
      <c r="IH77" s="32">
        <v>-219.41157674418628</v>
      </c>
      <c r="II77" s="32">
        <v>2.3255813744071929E-5</v>
      </c>
      <c r="IJ77" s="32">
        <v>0</v>
      </c>
      <c r="IK77" s="32">
        <v>-219.41160000000002</v>
      </c>
      <c r="IL77" s="32">
        <v>-402.25460000000021</v>
      </c>
      <c r="IM77" s="32">
        <v>77525.432000000001</v>
      </c>
      <c r="IN77" s="32">
        <v>-3262.4909166666666</v>
      </c>
      <c r="IO77" s="32">
        <v>5196.2397166666678</v>
      </c>
      <c r="IP77" s="32">
        <v>3256.7497666666677</v>
      </c>
      <c r="IQ77" s="32">
        <v>0</v>
      </c>
      <c r="IR77" s="32">
        <v>1939.4899500000001</v>
      </c>
      <c r="IS77" s="32">
        <v>1933.7488000000012</v>
      </c>
      <c r="IT77" s="32">
        <v>79459.180800000002</v>
      </c>
    </row>
    <row r="78" spans="1:254" s="232" customFormat="1" ht="22.8" x14ac:dyDescent="0.25">
      <c r="A78" s="89" t="s">
        <v>84</v>
      </c>
      <c r="B78" s="32">
        <v>0</v>
      </c>
      <c r="C78" s="32">
        <v>0</v>
      </c>
      <c r="D78" s="32">
        <v>2719.3445000000002</v>
      </c>
      <c r="E78" s="32">
        <v>262.12453778878717</v>
      </c>
      <c r="F78" s="32">
        <v>0</v>
      </c>
      <c r="G78" s="32">
        <v>2457.219962211213</v>
      </c>
      <c r="H78" s="32">
        <v>2719.3445000000002</v>
      </c>
      <c r="I78" s="32">
        <v>2719.3445000000002</v>
      </c>
      <c r="J78" s="32">
        <v>0</v>
      </c>
      <c r="K78" s="32">
        <v>-260.54761400000007</v>
      </c>
      <c r="L78" s="32">
        <v>-282.16680088136206</v>
      </c>
      <c r="M78" s="32">
        <v>0</v>
      </c>
      <c r="N78" s="32">
        <v>21.619186881361998</v>
      </c>
      <c r="O78" s="32">
        <v>-260.54761400000007</v>
      </c>
      <c r="P78" s="32">
        <v>2458.7968860000001</v>
      </c>
      <c r="Q78" s="32">
        <v>0</v>
      </c>
      <c r="R78" s="32">
        <v>102.98084999999992</v>
      </c>
      <c r="S78" s="32">
        <v>59.53574352258056</v>
      </c>
      <c r="T78" s="32">
        <v>0</v>
      </c>
      <c r="U78" s="32">
        <v>43.445106477419358</v>
      </c>
      <c r="V78" s="32">
        <v>102.98084999999992</v>
      </c>
      <c r="W78" s="32">
        <v>2561.777736</v>
      </c>
      <c r="X78" s="32">
        <v>0</v>
      </c>
      <c r="Y78" s="32">
        <v>342.30297100000007</v>
      </c>
      <c r="Z78" s="32">
        <v>296.59475852473122</v>
      </c>
      <c r="AA78" s="32">
        <v>0</v>
      </c>
      <c r="AB78" s="32">
        <v>45.708212475268851</v>
      </c>
      <c r="AC78" s="32">
        <v>342.30297100000007</v>
      </c>
      <c r="AD78" s="32">
        <v>2904.0807070000001</v>
      </c>
      <c r="AE78" s="32">
        <v>0</v>
      </c>
      <c r="AF78" s="32">
        <v>294.52212499999996</v>
      </c>
      <c r="AG78" s="32">
        <v>268.85248936114198</v>
      </c>
      <c r="AH78" s="32">
        <v>0</v>
      </c>
      <c r="AI78" s="32">
        <v>25.669635638857983</v>
      </c>
      <c r="AJ78" s="32">
        <v>294.52212499999996</v>
      </c>
      <c r="AK78" s="32">
        <v>3198.602832</v>
      </c>
      <c r="AL78" s="32">
        <v>0</v>
      </c>
      <c r="AM78" s="32">
        <v>-116.65611600000011</v>
      </c>
      <c r="AN78" s="32">
        <v>-167.18099358924744</v>
      </c>
      <c r="AO78" s="32">
        <v>0</v>
      </c>
      <c r="AP78" s="32">
        <v>50.524877589247325</v>
      </c>
      <c r="AQ78" s="32">
        <v>-116.65611600000011</v>
      </c>
      <c r="AR78" s="32">
        <v>3081.9467159999999</v>
      </c>
      <c r="AS78" s="32">
        <v>0</v>
      </c>
      <c r="AT78" s="32">
        <v>157.03815900000018</v>
      </c>
      <c r="AU78" s="32">
        <v>131.65247486881739</v>
      </c>
      <c r="AV78" s="32">
        <v>0</v>
      </c>
      <c r="AW78" s="32">
        <v>25.385684131182785</v>
      </c>
      <c r="AX78" s="32">
        <v>157.03815900000018</v>
      </c>
      <c r="AY78" s="32">
        <v>3238.9848750000001</v>
      </c>
      <c r="AZ78" s="32">
        <v>0</v>
      </c>
      <c r="BA78" s="32">
        <v>214.25409099999979</v>
      </c>
      <c r="BB78" s="32">
        <v>162.47893425161269</v>
      </c>
      <c r="BC78" s="32">
        <v>0</v>
      </c>
      <c r="BD78" s="32">
        <v>51.775156748387104</v>
      </c>
      <c r="BE78" s="32">
        <v>214.25409099999979</v>
      </c>
      <c r="BF78" s="32">
        <v>3453.2389659999999</v>
      </c>
      <c r="BG78" s="32">
        <v>0</v>
      </c>
      <c r="BH78" s="32">
        <v>26.672516000000087</v>
      </c>
      <c r="BI78" s="32">
        <v>-27.44744759600605</v>
      </c>
      <c r="BJ78" s="32">
        <v>0</v>
      </c>
      <c r="BK78" s="32">
        <v>54.119963596006137</v>
      </c>
      <c r="BL78" s="32">
        <v>26.672516000000087</v>
      </c>
      <c r="BM78" s="32">
        <v>3479.911482</v>
      </c>
      <c r="BN78" s="32">
        <v>0</v>
      </c>
      <c r="BO78" s="32">
        <v>-87.042262000000392</v>
      </c>
      <c r="BP78" s="32">
        <v>-113.50538808888929</v>
      </c>
      <c r="BQ78" s="32">
        <v>0</v>
      </c>
      <c r="BR78" s="32">
        <v>26.463126088888899</v>
      </c>
      <c r="BS78" s="32">
        <v>-87.042262000000392</v>
      </c>
      <c r="BT78" s="32">
        <v>3392.8692199999996</v>
      </c>
      <c r="BU78" s="32">
        <v>0</v>
      </c>
      <c r="BV78" s="32">
        <v>107.91518799999994</v>
      </c>
      <c r="BW78" s="32">
        <v>56.110831499999939</v>
      </c>
      <c r="BX78" s="32">
        <v>0</v>
      </c>
      <c r="BY78" s="32">
        <v>51.804356500000004</v>
      </c>
      <c r="BZ78" s="32">
        <v>107.91518799999994</v>
      </c>
      <c r="CA78" s="32">
        <v>3500.7844079999995</v>
      </c>
      <c r="CB78" s="32">
        <v>0</v>
      </c>
      <c r="CC78" s="32">
        <v>232.15625100000034</v>
      </c>
      <c r="CD78" s="32">
        <v>205.19457409782643</v>
      </c>
      <c r="CE78" s="32">
        <v>0</v>
      </c>
      <c r="CF78" s="32">
        <v>26.961676902173906</v>
      </c>
      <c r="CG78" s="32">
        <v>232.15625100000034</v>
      </c>
      <c r="CH78" s="32">
        <v>3732.9406589999999</v>
      </c>
      <c r="CI78" s="32">
        <v>0</v>
      </c>
      <c r="CJ78" s="32">
        <v>-176.11259700000028</v>
      </c>
      <c r="CK78" s="32">
        <v>-203.43294052222248</v>
      </c>
      <c r="CL78" s="32">
        <v>0</v>
      </c>
      <c r="CM78" s="32">
        <v>27.320343522222203</v>
      </c>
      <c r="CN78" s="32">
        <v>-176.11259700000028</v>
      </c>
      <c r="CO78" s="32">
        <v>3556.8280619999996</v>
      </c>
      <c r="CP78" s="32">
        <v>0</v>
      </c>
      <c r="CQ78" s="32">
        <v>4.8990580000004229</v>
      </c>
      <c r="CR78" s="32">
        <v>-47.457766901098374</v>
      </c>
      <c r="CS78" s="32">
        <v>0</v>
      </c>
      <c r="CT78" s="32">
        <v>52.356824901098797</v>
      </c>
      <c r="CU78" s="32">
        <v>4.8990580000004229</v>
      </c>
      <c r="CV78" s="32">
        <v>3561.72712</v>
      </c>
      <c r="CW78" s="32">
        <v>0</v>
      </c>
      <c r="CX78" s="32">
        <v>315.13477400000011</v>
      </c>
      <c r="CY78" s="32">
        <v>287.78577636956533</v>
      </c>
      <c r="CZ78" s="32">
        <v>0</v>
      </c>
      <c r="DA78" s="32">
        <v>27.348997630434781</v>
      </c>
      <c r="DB78" s="32">
        <v>315.13477400000011</v>
      </c>
      <c r="DC78" s="32">
        <v>3876.8618940000001</v>
      </c>
      <c r="DD78" s="32">
        <v>0</v>
      </c>
      <c r="DE78" s="32">
        <v>-83.569726000000173</v>
      </c>
      <c r="DF78" s="32">
        <v>-83.569726000000173</v>
      </c>
      <c r="DG78" s="32">
        <v>0</v>
      </c>
      <c r="DH78" s="32">
        <v>0</v>
      </c>
      <c r="DI78" s="32">
        <v>-83.569726000000173</v>
      </c>
      <c r="DJ78" s="32">
        <v>3793.2921679999999</v>
      </c>
      <c r="DK78" s="32">
        <v>0</v>
      </c>
      <c r="DL78" s="32">
        <v>-32.962598000000071</v>
      </c>
      <c r="DM78" s="32">
        <v>-60.268409266666772</v>
      </c>
      <c r="DN78" s="32">
        <v>0</v>
      </c>
      <c r="DO78" s="32">
        <v>27.305811266666701</v>
      </c>
      <c r="DP78" s="32">
        <v>-32.962598000000071</v>
      </c>
      <c r="DQ78" s="32">
        <v>3760.3295699999999</v>
      </c>
      <c r="DR78" s="32">
        <v>0</v>
      </c>
      <c r="DS78" s="32">
        <v>-332.53352799999993</v>
      </c>
      <c r="DT78" s="32">
        <v>-146.60333899999975</v>
      </c>
      <c r="DU78" s="32">
        <v>0</v>
      </c>
      <c r="DV78" s="32">
        <v>-185.93018900000018</v>
      </c>
      <c r="DW78" s="32">
        <v>-332.53352799999993</v>
      </c>
      <c r="DX78" s="32">
        <v>3427.7960419999999</v>
      </c>
      <c r="DY78" s="32">
        <v>0</v>
      </c>
      <c r="DZ78" s="32">
        <v>-8.0371639999998479</v>
      </c>
      <c r="EA78" s="32">
        <v>-285.91156204347834</v>
      </c>
      <c r="EB78" s="32">
        <v>0</v>
      </c>
      <c r="EC78" s="32">
        <v>277.87439804347849</v>
      </c>
      <c r="ED78" s="32">
        <v>-8.0371639999998479</v>
      </c>
      <c r="EE78" s="32">
        <v>3419.7588780000001</v>
      </c>
      <c r="EF78" s="32">
        <v>0</v>
      </c>
      <c r="EG78" s="32">
        <v>-56.318478000000141</v>
      </c>
      <c r="EH78" s="32">
        <v>-56.318478000000141</v>
      </c>
      <c r="EI78" s="32">
        <v>0</v>
      </c>
      <c r="EJ78" s="32">
        <v>0</v>
      </c>
      <c r="EK78" s="32">
        <v>-56.318478000000141</v>
      </c>
      <c r="EL78" s="32">
        <v>3363.4404</v>
      </c>
      <c r="EM78" s="32">
        <v>0</v>
      </c>
      <c r="EN78" s="32">
        <v>-276.67539999999963</v>
      </c>
      <c r="EO78" s="32">
        <v>525.0055494505508</v>
      </c>
      <c r="EP78" s="32">
        <v>0</v>
      </c>
      <c r="EQ78" s="32">
        <v>-801.68094945055043</v>
      </c>
      <c r="ER78" s="32">
        <v>-276.67539999999963</v>
      </c>
      <c r="ES78" s="32">
        <v>3086.7650000000003</v>
      </c>
      <c r="ET78" s="32">
        <v>0</v>
      </c>
      <c r="EU78" s="32">
        <v>-444.23720000000048</v>
      </c>
      <c r="EV78" s="32">
        <v>-148.17956153846166</v>
      </c>
      <c r="EW78" s="32">
        <v>0</v>
      </c>
      <c r="EX78" s="32">
        <v>-296.05763846153883</v>
      </c>
      <c r="EY78" s="32">
        <v>-444.23720000000048</v>
      </c>
      <c r="EZ78" s="32">
        <v>2642.5277999999998</v>
      </c>
      <c r="FA78" s="32">
        <v>0</v>
      </c>
      <c r="FB78" s="32">
        <v>215.66110000000026</v>
      </c>
      <c r="FC78" s="32">
        <v>160.46189347826106</v>
      </c>
      <c r="FD78" s="32">
        <v>0</v>
      </c>
      <c r="FE78" s="32">
        <v>55.1992065217392</v>
      </c>
      <c r="FF78" s="32">
        <v>215.66110000000026</v>
      </c>
      <c r="FG78" s="32">
        <v>2858.1889000000001</v>
      </c>
      <c r="FH78" s="32">
        <v>0</v>
      </c>
      <c r="FI78" s="32">
        <v>-30.728900000000067</v>
      </c>
      <c r="FJ78" s="32">
        <v>-2.4610804347826658</v>
      </c>
      <c r="FK78" s="32">
        <v>0</v>
      </c>
      <c r="FL78" s="32">
        <v>-28.267819565217401</v>
      </c>
      <c r="FM78" s="32">
        <v>-30.728900000000067</v>
      </c>
      <c r="FN78" s="32">
        <v>2827.46</v>
      </c>
      <c r="FO78" s="32">
        <v>0</v>
      </c>
      <c r="FP78" s="32">
        <v>-11.054799999999886</v>
      </c>
      <c r="FQ78" s="32">
        <v>-39.024196666666583</v>
      </c>
      <c r="FR78" s="32">
        <v>0</v>
      </c>
      <c r="FS78" s="32">
        <v>27.969396666666697</v>
      </c>
      <c r="FT78" s="32">
        <v>-11.054799999999886</v>
      </c>
      <c r="FU78" s="32">
        <v>2816.4052000000001</v>
      </c>
      <c r="FV78" s="32">
        <v>0</v>
      </c>
      <c r="FW78" s="32">
        <v>-44.422599999999875</v>
      </c>
      <c r="FX78" s="32">
        <v>-72.013640659340581</v>
      </c>
      <c r="FY78" s="32">
        <v>0</v>
      </c>
      <c r="FZ78" s="32">
        <v>27.591040659340706</v>
      </c>
      <c r="GA78" s="32">
        <v>-44.422599999999875</v>
      </c>
      <c r="GB78" s="32">
        <v>2771.9826000000003</v>
      </c>
      <c r="GC78" s="32">
        <v>376.851</v>
      </c>
      <c r="GD78" s="32">
        <v>1262.7823999999996</v>
      </c>
      <c r="GE78" s="32">
        <v>-55.858251086958262</v>
      </c>
      <c r="GF78" s="32">
        <v>0</v>
      </c>
      <c r="GG78" s="32">
        <v>1318.6406510869579</v>
      </c>
      <c r="GH78" s="32">
        <v>1639.6333999999997</v>
      </c>
      <c r="GI78" s="32">
        <v>4411.616</v>
      </c>
      <c r="GJ78" s="32">
        <v>299.34800000000001</v>
      </c>
      <c r="GK78" s="32">
        <v>62.721000000000402</v>
      </c>
      <c r="GL78" s="32">
        <v>62.721000000000402</v>
      </c>
      <c r="GM78" s="32">
        <v>0</v>
      </c>
      <c r="GN78" s="32">
        <v>0</v>
      </c>
      <c r="GO78" s="32">
        <v>362.06900000000041</v>
      </c>
      <c r="GP78" s="32">
        <v>4773.6850000000004</v>
      </c>
      <c r="GQ78" s="32">
        <v>85.241</v>
      </c>
      <c r="GR78" s="32">
        <v>436.21089999999913</v>
      </c>
      <c r="GS78" s="32">
        <v>321.99294888888795</v>
      </c>
      <c r="GT78" s="32">
        <v>0</v>
      </c>
      <c r="GU78" s="32">
        <v>114.21795111111118</v>
      </c>
      <c r="GV78" s="32">
        <v>521.45189999999911</v>
      </c>
      <c r="GW78" s="32">
        <v>5295.1368999999995</v>
      </c>
      <c r="GX78" s="32">
        <v>146.27500000000001</v>
      </c>
      <c r="GY78" s="32">
        <v>-4.9999999956185093E-4</v>
      </c>
      <c r="GZ78" s="32">
        <v>-4.9999999956185093E-4</v>
      </c>
      <c r="HA78" s="32">
        <v>0</v>
      </c>
      <c r="HB78" s="32">
        <v>0</v>
      </c>
      <c r="HC78" s="32">
        <v>146.27450000000044</v>
      </c>
      <c r="HD78" s="32">
        <v>5441.4114</v>
      </c>
      <c r="HE78" s="32">
        <v>0</v>
      </c>
      <c r="HF78" s="32">
        <v>1177.5052000000005</v>
      </c>
      <c r="HG78" s="32">
        <v>1177.5052000000005</v>
      </c>
      <c r="HH78" s="32">
        <v>0</v>
      </c>
      <c r="HI78" s="32">
        <v>0</v>
      </c>
      <c r="HJ78" s="32">
        <v>1177.5052000000005</v>
      </c>
      <c r="HK78" s="32">
        <v>6618.9166000000005</v>
      </c>
      <c r="HL78" s="32">
        <v>0</v>
      </c>
      <c r="HM78" s="32">
        <v>146.27440000000024</v>
      </c>
      <c r="HN78" s="32">
        <v>146.27440000000024</v>
      </c>
      <c r="HO78" s="32">
        <v>0</v>
      </c>
      <c r="HP78" s="32">
        <v>0</v>
      </c>
      <c r="HQ78" s="32">
        <v>146.27440000000024</v>
      </c>
      <c r="HR78" s="32">
        <v>6765.1910000000007</v>
      </c>
      <c r="HS78" s="32">
        <v>0</v>
      </c>
      <c r="HT78" s="32">
        <v>73.137200000000121</v>
      </c>
      <c r="HU78" s="32">
        <v>73.137200000000121</v>
      </c>
      <c r="HV78" s="32">
        <v>0</v>
      </c>
      <c r="HW78" s="32">
        <v>0</v>
      </c>
      <c r="HX78" s="32">
        <v>73.137200000000121</v>
      </c>
      <c r="HY78" s="32">
        <v>6838.3282000000008</v>
      </c>
      <c r="HZ78" s="32">
        <v>73.138000000000005</v>
      </c>
      <c r="IA78" s="32">
        <v>-7.999999998844487E-4</v>
      </c>
      <c r="IB78" s="32">
        <v>-7.999999998844487E-4</v>
      </c>
      <c r="IC78" s="32">
        <v>0</v>
      </c>
      <c r="ID78" s="32">
        <v>0</v>
      </c>
      <c r="IE78" s="32">
        <v>73.137200000000121</v>
      </c>
      <c r="IF78" s="32">
        <v>6911.465400000001</v>
      </c>
      <c r="IG78" s="32">
        <v>36.569000000000003</v>
      </c>
      <c r="IH78" s="32">
        <v>-109.70620000000012</v>
      </c>
      <c r="II78" s="32">
        <v>-109.70620000000012</v>
      </c>
      <c r="IJ78" s="32">
        <v>0</v>
      </c>
      <c r="IK78" s="32">
        <v>0</v>
      </c>
      <c r="IL78" s="32">
        <v>-73.137200000000121</v>
      </c>
      <c r="IM78" s="32">
        <v>6838.3282000000008</v>
      </c>
      <c r="IN78" s="32">
        <v>37.094000000000001</v>
      </c>
      <c r="IO78" s="32">
        <v>417.19859999999886</v>
      </c>
      <c r="IP78" s="32">
        <v>417.19859999999886</v>
      </c>
      <c r="IQ78" s="32">
        <v>0</v>
      </c>
      <c r="IR78" s="32">
        <v>0</v>
      </c>
      <c r="IS78" s="32">
        <v>454.29259999999886</v>
      </c>
      <c r="IT78" s="32">
        <v>7292.6207999999997</v>
      </c>
    </row>
    <row r="79" spans="1:254" s="232" customFormat="1" x14ac:dyDescent="0.25">
      <c r="A79" s="89" t="s">
        <v>117</v>
      </c>
      <c r="B79" s="32">
        <v>0</v>
      </c>
      <c r="C79" s="32">
        <v>-1057.0720000000001</v>
      </c>
      <c r="D79" s="32">
        <v>105236.09749999999</v>
      </c>
      <c r="E79" s="32">
        <v>8980.8603595883378</v>
      </c>
      <c r="F79" s="32">
        <v>0</v>
      </c>
      <c r="G79" s="32">
        <v>96255.237140411657</v>
      </c>
      <c r="H79" s="32">
        <v>104179.02549999999</v>
      </c>
      <c r="I79" s="32">
        <v>104179.02549999999</v>
      </c>
      <c r="J79" s="32">
        <v>1167.4360000000001</v>
      </c>
      <c r="K79" s="32">
        <v>-9369.3215139999793</v>
      </c>
      <c r="L79" s="32">
        <v>-10515.138418712171</v>
      </c>
      <c r="M79" s="32">
        <v>0</v>
      </c>
      <c r="N79" s="32">
        <v>1145.8169047121919</v>
      </c>
      <c r="O79" s="32">
        <v>-8201.8855139999796</v>
      </c>
      <c r="P79" s="32">
        <v>95977.139986000009</v>
      </c>
      <c r="Q79" s="32">
        <v>3345.1779999999999</v>
      </c>
      <c r="R79" s="32">
        <v>2180.0519739999872</v>
      </c>
      <c r="S79" s="32">
        <v>2158.3294207612748</v>
      </c>
      <c r="T79" s="32">
        <v>0</v>
      </c>
      <c r="U79" s="32">
        <v>21.722553238712408</v>
      </c>
      <c r="V79" s="32">
        <v>5525.2299739999871</v>
      </c>
      <c r="W79" s="32">
        <v>101502.36996</v>
      </c>
      <c r="X79" s="32">
        <v>822.74799999999993</v>
      </c>
      <c r="Y79" s="32">
        <v>11318.040285000003</v>
      </c>
      <c r="Z79" s="32">
        <v>11409.456709950538</v>
      </c>
      <c r="AA79" s="32">
        <v>0</v>
      </c>
      <c r="AB79" s="32">
        <v>-91.416424950535657</v>
      </c>
      <c r="AC79" s="32">
        <v>12140.788285000002</v>
      </c>
      <c r="AD79" s="32">
        <v>113643.158245</v>
      </c>
      <c r="AE79" s="32">
        <v>-178.27799999999996</v>
      </c>
      <c r="AF79" s="32">
        <v>10808.705195000011</v>
      </c>
      <c r="AG79" s="32">
        <v>10911.383737555439</v>
      </c>
      <c r="AH79" s="32">
        <v>0</v>
      </c>
      <c r="AI79" s="32">
        <v>-102.67854255542807</v>
      </c>
      <c r="AJ79" s="32">
        <v>10630.427195000011</v>
      </c>
      <c r="AK79" s="32">
        <v>124273.58544000001</v>
      </c>
      <c r="AL79" s="32">
        <v>2374.3580000000002</v>
      </c>
      <c r="AM79" s="32">
        <v>-5731.2436550000057</v>
      </c>
      <c r="AN79" s="32">
        <v>-6640.6914516064535</v>
      </c>
      <c r="AO79" s="32">
        <v>0</v>
      </c>
      <c r="AP79" s="32">
        <v>909.44779660644781</v>
      </c>
      <c r="AQ79" s="32">
        <v>-3356.8856550000055</v>
      </c>
      <c r="AR79" s="32">
        <v>120916.699785</v>
      </c>
      <c r="AS79" s="32">
        <v>2384.4749999999999</v>
      </c>
      <c r="AT79" s="32">
        <v>4418.4768059999969</v>
      </c>
      <c r="AU79" s="32">
        <v>5306.9757505913913</v>
      </c>
      <c r="AV79" s="32">
        <v>0</v>
      </c>
      <c r="AW79" s="32">
        <v>-888.49894459139432</v>
      </c>
      <c r="AX79" s="32">
        <v>6802.9518059999973</v>
      </c>
      <c r="AY79" s="32">
        <v>127719.651591</v>
      </c>
      <c r="AZ79" s="32">
        <v>-595.096</v>
      </c>
      <c r="BA79" s="32">
        <v>6029.0760350000146</v>
      </c>
      <c r="BB79" s="32">
        <v>5821.9754080064577</v>
      </c>
      <c r="BC79" s="32">
        <v>0</v>
      </c>
      <c r="BD79" s="32">
        <v>207.10062699355694</v>
      </c>
      <c r="BE79" s="32">
        <v>5433.9800350000151</v>
      </c>
      <c r="BF79" s="32">
        <v>133153.63162600002</v>
      </c>
      <c r="BG79" s="32">
        <v>-3544.9160000000002</v>
      </c>
      <c r="BH79" s="32">
        <v>-663.15838600002189</v>
      </c>
      <c r="BI79" s="32">
        <v>-906.69822218204388</v>
      </c>
      <c r="BJ79" s="32">
        <v>0</v>
      </c>
      <c r="BK79" s="32">
        <v>243.53983618202199</v>
      </c>
      <c r="BL79" s="32">
        <v>-4208.0743860000221</v>
      </c>
      <c r="BM79" s="32">
        <v>128945.55723999999</v>
      </c>
      <c r="BN79" s="32">
        <v>-3413.7429999999999</v>
      </c>
      <c r="BO79" s="32">
        <v>-4223.6901280000038</v>
      </c>
      <c r="BP79" s="32">
        <v>-3509.185723600001</v>
      </c>
      <c r="BQ79" s="32">
        <v>0</v>
      </c>
      <c r="BR79" s="32">
        <v>-714.50440440000284</v>
      </c>
      <c r="BS79" s="32">
        <v>-7637.4331280000042</v>
      </c>
      <c r="BT79" s="32">
        <v>121308.12411199999</v>
      </c>
      <c r="BU79" s="32">
        <v>-803.24100000000021</v>
      </c>
      <c r="BV79" s="32">
        <v>2446.9086719999959</v>
      </c>
      <c r="BW79" s="32">
        <v>2136.0825330000025</v>
      </c>
      <c r="BX79" s="32">
        <v>0</v>
      </c>
      <c r="BY79" s="32">
        <v>310.82613899999342</v>
      </c>
      <c r="BZ79" s="32">
        <v>1643.6676719999959</v>
      </c>
      <c r="CA79" s="32">
        <v>122951.79178399999</v>
      </c>
      <c r="CB79" s="32">
        <v>2129.5010000000002</v>
      </c>
      <c r="CC79" s="32">
        <v>7901.2097899999972</v>
      </c>
      <c r="CD79" s="32">
        <v>7442.8612826630451</v>
      </c>
      <c r="CE79" s="32">
        <v>0</v>
      </c>
      <c r="CF79" s="32">
        <v>458.34850733695203</v>
      </c>
      <c r="CG79" s="32">
        <v>10030.710789999997</v>
      </c>
      <c r="CH79" s="32">
        <v>132982.50257399998</v>
      </c>
      <c r="CI79" s="32">
        <v>2894.4720000000002</v>
      </c>
      <c r="CJ79" s="32">
        <v>-5309.5325069999872</v>
      </c>
      <c r="CK79" s="32">
        <v>-7303.9175841222132</v>
      </c>
      <c r="CL79" s="32">
        <v>0</v>
      </c>
      <c r="CM79" s="32">
        <v>1994.385077122226</v>
      </c>
      <c r="CN79" s="32">
        <v>-2415.0605069999874</v>
      </c>
      <c r="CO79" s="32">
        <v>130567.442067</v>
      </c>
      <c r="CP79" s="32">
        <v>314.14100000000008</v>
      </c>
      <c r="CQ79" s="32">
        <v>-2266.5691969999866</v>
      </c>
      <c r="CR79" s="32">
        <v>-2711.6022086593321</v>
      </c>
      <c r="CS79" s="32">
        <v>0</v>
      </c>
      <c r="CT79" s="32">
        <v>445.03301165934545</v>
      </c>
      <c r="CU79" s="32">
        <v>-1952.4281969999865</v>
      </c>
      <c r="CV79" s="32">
        <v>128615.01387000001</v>
      </c>
      <c r="CW79" s="32">
        <v>9028.1579999999994</v>
      </c>
      <c r="CX79" s="32">
        <v>10639.72100999999</v>
      </c>
      <c r="CY79" s="32">
        <v>10721.768002891313</v>
      </c>
      <c r="CZ79" s="32">
        <v>0</v>
      </c>
      <c r="DA79" s="32">
        <v>-82.046992891322589</v>
      </c>
      <c r="DB79" s="32">
        <v>19667.87900999999</v>
      </c>
      <c r="DC79" s="32">
        <v>148282.89288</v>
      </c>
      <c r="DD79" s="32">
        <v>1481.5119999999999</v>
      </c>
      <c r="DE79" s="32">
        <v>-3210.4235279999966</v>
      </c>
      <c r="DF79" s="32">
        <v>-3769.4272451739193</v>
      </c>
      <c r="DG79" s="32">
        <v>0</v>
      </c>
      <c r="DH79" s="32">
        <v>559.00371717392272</v>
      </c>
      <c r="DI79" s="32">
        <v>-1728.9115279999969</v>
      </c>
      <c r="DJ79" s="32">
        <v>146553.981352</v>
      </c>
      <c r="DK79" s="32">
        <v>-1993.8579999999999</v>
      </c>
      <c r="DL79" s="32">
        <v>-13929.543942000011</v>
      </c>
      <c r="DM79" s="32">
        <v>-2379.1857761999972</v>
      </c>
      <c r="DN79" s="32">
        <v>0</v>
      </c>
      <c r="DO79" s="32">
        <v>-11550.358165800015</v>
      </c>
      <c r="DP79" s="32">
        <v>-15923.401942000011</v>
      </c>
      <c r="DQ79" s="32">
        <v>130630.57940999999</v>
      </c>
      <c r="DR79" s="32">
        <v>1195.357</v>
      </c>
      <c r="DS79" s="32">
        <v>-1412.6885220000077</v>
      </c>
      <c r="DT79" s="32">
        <v>-4918.8006574285782</v>
      </c>
      <c r="DU79" s="32">
        <v>0</v>
      </c>
      <c r="DV79" s="32">
        <v>3506.1121354285706</v>
      </c>
      <c r="DW79" s="32">
        <v>-217.33152200000768</v>
      </c>
      <c r="DX79" s="32">
        <v>130413.24788799998</v>
      </c>
      <c r="DY79" s="32">
        <v>3485.3319999999999</v>
      </c>
      <c r="DZ79" s="32">
        <v>-11461.57893199998</v>
      </c>
      <c r="EA79" s="32">
        <v>-11234.227151782588</v>
      </c>
      <c r="EB79" s="32">
        <v>0</v>
      </c>
      <c r="EC79" s="32">
        <v>-227.35178021739193</v>
      </c>
      <c r="ED79" s="32">
        <v>-7976.24693199998</v>
      </c>
      <c r="EE79" s="32">
        <v>122437.000956</v>
      </c>
      <c r="EF79" s="32">
        <v>-1214.9369999999999</v>
      </c>
      <c r="EG79" s="32">
        <v>-3501.6499559999993</v>
      </c>
      <c r="EH79" s="32">
        <v>-1512.2832070869601</v>
      </c>
      <c r="EI79" s="32">
        <v>0</v>
      </c>
      <c r="EJ79" s="32">
        <v>-1989.3667489130391</v>
      </c>
      <c r="EK79" s="32">
        <v>-4716.5869559999992</v>
      </c>
      <c r="EL79" s="32">
        <v>117720.414</v>
      </c>
      <c r="EM79" s="32">
        <v>-475.36599999999999</v>
      </c>
      <c r="EN79" s="32">
        <v>18769.042500000018</v>
      </c>
      <c r="EO79" s="32">
        <v>20848.402462637372</v>
      </c>
      <c r="EP79" s="32">
        <v>0</v>
      </c>
      <c r="EQ79" s="32">
        <v>-2079.3599626373543</v>
      </c>
      <c r="ER79" s="32">
        <v>18293.676500000016</v>
      </c>
      <c r="ES79" s="32">
        <v>136014.09050000002</v>
      </c>
      <c r="ET79" s="32">
        <v>-726.71600000000001</v>
      </c>
      <c r="EU79" s="32">
        <v>-4629.0555000000313</v>
      </c>
      <c r="EV79" s="32">
        <v>-6082.4293615384759</v>
      </c>
      <c r="EW79" s="32">
        <v>0</v>
      </c>
      <c r="EX79" s="32">
        <v>1453.3738615384445</v>
      </c>
      <c r="EY79" s="32">
        <v>-5355.7715000000317</v>
      </c>
      <c r="EZ79" s="32">
        <v>130658.31899999999</v>
      </c>
      <c r="FA79" s="32">
        <v>2925.9069999999997</v>
      </c>
      <c r="FB79" s="32">
        <v>13881.341900000007</v>
      </c>
      <c r="FC79" s="32">
        <v>9079.0109326086949</v>
      </c>
      <c r="FD79" s="32">
        <v>0</v>
      </c>
      <c r="FE79" s="32">
        <v>4802.3309673913118</v>
      </c>
      <c r="FF79" s="32">
        <v>16807.248900000006</v>
      </c>
      <c r="FG79" s="32">
        <v>147465.56789999999</v>
      </c>
      <c r="FH79" s="32">
        <v>-197.77800000000076</v>
      </c>
      <c r="FI79" s="32">
        <v>4284.0661000000064</v>
      </c>
      <c r="FJ79" s="32">
        <v>1457.2841434782658</v>
      </c>
      <c r="FK79" s="32">
        <v>0</v>
      </c>
      <c r="FL79" s="32">
        <v>2826.7819565217405</v>
      </c>
      <c r="FM79" s="32">
        <v>4086.2881000000052</v>
      </c>
      <c r="FN79" s="32">
        <v>151551.856</v>
      </c>
      <c r="FO79" s="32">
        <v>18.914000000000101</v>
      </c>
      <c r="FP79" s="32">
        <v>1379.5520000000147</v>
      </c>
      <c r="FQ79" s="32">
        <v>-3654.9394000000048</v>
      </c>
      <c r="FR79" s="32">
        <v>0</v>
      </c>
      <c r="FS79" s="32">
        <v>5034.491400000019</v>
      </c>
      <c r="FT79" s="32">
        <v>1398.4660000000149</v>
      </c>
      <c r="FU79" s="32">
        <v>152950.32200000001</v>
      </c>
      <c r="FV79" s="32">
        <v>-3967.8049999999998</v>
      </c>
      <c r="FW79" s="32">
        <v>840.42489999999043</v>
      </c>
      <c r="FX79" s="32">
        <v>-3325.8222395604507</v>
      </c>
      <c r="FY79" s="32">
        <v>0</v>
      </c>
      <c r="FZ79" s="32">
        <v>4166.2471395604407</v>
      </c>
      <c r="GA79" s="32">
        <v>-3127.3801000000094</v>
      </c>
      <c r="GB79" s="32">
        <v>149822.94190000001</v>
      </c>
      <c r="GC79" s="32">
        <v>14716.282000000001</v>
      </c>
      <c r="GD79" s="32">
        <v>-4020.1838999999982</v>
      </c>
      <c r="GE79" s="32">
        <v>-4100.9170010869484</v>
      </c>
      <c r="GF79" s="32">
        <v>0</v>
      </c>
      <c r="GG79" s="32">
        <v>80.733101086950228</v>
      </c>
      <c r="GH79" s="32">
        <v>10696.098100000003</v>
      </c>
      <c r="GI79" s="32">
        <v>160519.04000000001</v>
      </c>
      <c r="GJ79" s="32">
        <v>-2475.1910000000003</v>
      </c>
      <c r="GK79" s="32">
        <v>11599.276800000001</v>
      </c>
      <c r="GL79" s="32">
        <v>3728.4872945652214</v>
      </c>
      <c r="GM79" s="32">
        <v>0</v>
      </c>
      <c r="GN79" s="32">
        <v>7870.78950543478</v>
      </c>
      <c r="GO79" s="32">
        <v>9124.0858000000007</v>
      </c>
      <c r="GP79" s="32">
        <v>169643.12580000001</v>
      </c>
      <c r="GQ79" s="32">
        <v>-776.15599999999972</v>
      </c>
      <c r="GR79" s="32">
        <v>11138.42989999997</v>
      </c>
      <c r="GS79" s="32">
        <v>11452.52926555556</v>
      </c>
      <c r="GT79" s="32">
        <v>0</v>
      </c>
      <c r="GU79" s="32">
        <v>-314.09936555559034</v>
      </c>
      <c r="GV79" s="32">
        <v>10362.273899999971</v>
      </c>
      <c r="GW79" s="32">
        <v>180005.39969999998</v>
      </c>
      <c r="GX79" s="32">
        <v>-263.29399999999998</v>
      </c>
      <c r="GY79" s="32">
        <v>2223.3722999999936</v>
      </c>
      <c r="GZ79" s="32">
        <v>-468.07850000000576</v>
      </c>
      <c r="HA79" s="32">
        <v>0</v>
      </c>
      <c r="HB79" s="32">
        <v>2691.4507999999996</v>
      </c>
      <c r="HC79" s="32">
        <v>1960.0782999999938</v>
      </c>
      <c r="HD79" s="32">
        <v>181965.47799999997</v>
      </c>
      <c r="HE79" s="32">
        <v>239.46500000000003</v>
      </c>
      <c r="HF79" s="32">
        <v>43825.573600000032</v>
      </c>
      <c r="HG79" s="32">
        <v>42881.149603906022</v>
      </c>
      <c r="HH79" s="32">
        <v>0</v>
      </c>
      <c r="HI79" s="32">
        <v>944.42399609401036</v>
      </c>
      <c r="HJ79" s="32">
        <v>44065.038600000029</v>
      </c>
      <c r="HK79" s="32">
        <v>226030.5166</v>
      </c>
      <c r="HL79" s="32">
        <v>-4717.3500000000004</v>
      </c>
      <c r="HM79" s="32">
        <v>6655.4858000000186</v>
      </c>
      <c r="HN79" s="32">
        <v>2450.0967999999907</v>
      </c>
      <c r="HO79" s="32">
        <v>0</v>
      </c>
      <c r="HP79" s="32">
        <v>4205.3890000000283</v>
      </c>
      <c r="HQ79" s="32">
        <v>1938.1358000000182</v>
      </c>
      <c r="HR79" s="32">
        <v>227968.65240000002</v>
      </c>
      <c r="HS79" s="32">
        <v>1353.0380000000002</v>
      </c>
      <c r="HT79" s="32">
        <v>1316.4697999999919</v>
      </c>
      <c r="HU79" s="32">
        <v>658.23500000001013</v>
      </c>
      <c r="HV79" s="32">
        <v>0</v>
      </c>
      <c r="HW79" s="32">
        <v>658.23479999998176</v>
      </c>
      <c r="HX79" s="32">
        <v>2669.5077999999921</v>
      </c>
      <c r="HY79" s="32">
        <v>230638.16020000001</v>
      </c>
      <c r="HZ79" s="32">
        <v>3144.9</v>
      </c>
      <c r="IA79" s="32">
        <v>-3254.6057999999962</v>
      </c>
      <c r="IB79" s="32">
        <v>402.25419999999883</v>
      </c>
      <c r="IC79" s="32">
        <v>0</v>
      </c>
      <c r="ID79" s="32">
        <v>-3656.8599999999951</v>
      </c>
      <c r="IE79" s="32">
        <v>-109.70579999999609</v>
      </c>
      <c r="IF79" s="32">
        <v>230528.45440000002</v>
      </c>
      <c r="IG79" s="32">
        <v>2194.116</v>
      </c>
      <c r="IH79" s="32">
        <v>-1572.449799999993</v>
      </c>
      <c r="II79" s="32">
        <v>-1462.7439999999913</v>
      </c>
      <c r="IJ79" s="32">
        <v>0</v>
      </c>
      <c r="IK79" s="32">
        <v>-109.70580000000177</v>
      </c>
      <c r="IL79" s="32">
        <v>621.66620000000694</v>
      </c>
      <c r="IM79" s="32">
        <v>231150.12060000002</v>
      </c>
      <c r="IN79" s="32">
        <v>392.13599999999997</v>
      </c>
      <c r="IO79" s="32">
        <v>-647.24700000003349</v>
      </c>
      <c r="IP79" s="32">
        <v>11392.228349999963</v>
      </c>
      <c r="IQ79" s="32">
        <v>0</v>
      </c>
      <c r="IR79" s="32">
        <v>-12039.475349999997</v>
      </c>
      <c r="IS79" s="32">
        <v>-255.11100000003353</v>
      </c>
      <c r="IT79" s="32">
        <v>230895.00959999999</v>
      </c>
    </row>
    <row r="80" spans="1:254" s="232" customFormat="1" x14ac:dyDescent="0.25">
      <c r="A80" s="235" t="s">
        <v>118</v>
      </c>
      <c r="B80" s="32">
        <v>0</v>
      </c>
      <c r="C80" s="32">
        <v>-1311.268</v>
      </c>
      <c r="D80" s="32">
        <v>50493.895250000001</v>
      </c>
      <c r="E80" s="32">
        <v>4251.5575128700148</v>
      </c>
      <c r="F80" s="32">
        <v>0</v>
      </c>
      <c r="G80" s="32">
        <v>46242.337737129987</v>
      </c>
      <c r="H80" s="32">
        <v>49182.627249999998</v>
      </c>
      <c r="I80" s="32">
        <v>49182.627249999998</v>
      </c>
      <c r="J80" s="32">
        <v>692.2</v>
      </c>
      <c r="K80" s="32">
        <v>-4481.6539699999948</v>
      </c>
      <c r="L80" s="32">
        <v>-4978.8952682713207</v>
      </c>
      <c r="M80" s="32">
        <v>0</v>
      </c>
      <c r="N80" s="32">
        <v>497.24129827132583</v>
      </c>
      <c r="O80" s="32">
        <v>-3789.453969999995</v>
      </c>
      <c r="P80" s="32">
        <v>45393.173280000003</v>
      </c>
      <c r="Q80" s="32">
        <v>1411.905</v>
      </c>
      <c r="R80" s="32">
        <v>1050.652031999997</v>
      </c>
      <c r="S80" s="32">
        <v>1028.9294787612873</v>
      </c>
      <c r="T80" s="32">
        <v>0</v>
      </c>
      <c r="U80" s="32">
        <v>21.722553238709679</v>
      </c>
      <c r="V80" s="32">
        <v>2462.557031999997</v>
      </c>
      <c r="W80" s="32">
        <v>47855.730312</v>
      </c>
      <c r="X80" s="32">
        <v>205.68699999999998</v>
      </c>
      <c r="Y80" s="32">
        <v>5220.0634279999995</v>
      </c>
      <c r="Z80" s="32">
        <v>5357.1880654258057</v>
      </c>
      <c r="AA80" s="32">
        <v>0</v>
      </c>
      <c r="AB80" s="32">
        <v>-137.12463742580621</v>
      </c>
      <c r="AC80" s="32">
        <v>5425.7504279999994</v>
      </c>
      <c r="AD80" s="32">
        <v>53281.480739999999</v>
      </c>
      <c r="AE80" s="32">
        <v>206.76600000000002</v>
      </c>
      <c r="AF80" s="32">
        <v>5109.1084200000005</v>
      </c>
      <c r="AG80" s="32">
        <v>5109.1084200000005</v>
      </c>
      <c r="AH80" s="32">
        <v>0</v>
      </c>
      <c r="AI80" s="32">
        <v>0</v>
      </c>
      <c r="AJ80" s="32">
        <v>5315.8744200000001</v>
      </c>
      <c r="AK80" s="32">
        <v>58597.355159999999</v>
      </c>
      <c r="AL80" s="32">
        <v>24.951000000000001</v>
      </c>
      <c r="AM80" s="32">
        <v>-3196.9740899999952</v>
      </c>
      <c r="AN80" s="32">
        <v>-3095.9243348215005</v>
      </c>
      <c r="AO80" s="32">
        <v>0</v>
      </c>
      <c r="AP80" s="32">
        <v>-101.04975517849471</v>
      </c>
      <c r="AQ80" s="32">
        <v>-3172.0230899999951</v>
      </c>
      <c r="AR80" s="32">
        <v>55425.332070000004</v>
      </c>
      <c r="AS80" s="32">
        <v>-102.43300000000001</v>
      </c>
      <c r="AT80" s="32">
        <v>2331.0317049999967</v>
      </c>
      <c r="AU80" s="32">
        <v>2407.1887573935451</v>
      </c>
      <c r="AV80" s="32">
        <v>0</v>
      </c>
      <c r="AW80" s="32">
        <v>-76.157052393548383</v>
      </c>
      <c r="AX80" s="32">
        <v>2228.5987049999967</v>
      </c>
      <c r="AY80" s="32">
        <v>57653.930775000001</v>
      </c>
      <c r="AZ80" s="32">
        <v>-2303.6770000000001</v>
      </c>
      <c r="BA80" s="32">
        <v>2294.3651849999992</v>
      </c>
      <c r="BB80" s="32">
        <v>2501.4658119935475</v>
      </c>
      <c r="BC80" s="32">
        <v>0</v>
      </c>
      <c r="BD80" s="32">
        <v>-207.1006269935483</v>
      </c>
      <c r="BE80" s="32">
        <v>-9.3118150000009337</v>
      </c>
      <c r="BF80" s="32">
        <v>57644.61896</v>
      </c>
      <c r="BG80" s="32">
        <v>-2489.5770000000002</v>
      </c>
      <c r="BH80" s="32">
        <v>-231.78787200000534</v>
      </c>
      <c r="BI80" s="32">
        <v>-394.14776278802378</v>
      </c>
      <c r="BJ80" s="32">
        <v>0</v>
      </c>
      <c r="BK80" s="32">
        <v>162.35989078801845</v>
      </c>
      <c r="BL80" s="32">
        <v>-2721.3648720000056</v>
      </c>
      <c r="BM80" s="32">
        <v>54923.254087999994</v>
      </c>
      <c r="BN80" s="32">
        <v>-2725.348</v>
      </c>
      <c r="BO80" s="32">
        <v>-1565.8577280000009</v>
      </c>
      <c r="BP80" s="32">
        <v>-1486.4683497333342</v>
      </c>
      <c r="BQ80" s="32">
        <v>0</v>
      </c>
      <c r="BR80" s="32">
        <v>-79.389378266666654</v>
      </c>
      <c r="BS80" s="32">
        <v>-4291.2057280000008</v>
      </c>
      <c r="BT80" s="32">
        <v>50632.048359999993</v>
      </c>
      <c r="BU80" s="32">
        <v>-2590.6440000000002</v>
      </c>
      <c r="BV80" s="32">
        <v>890.01407000000472</v>
      </c>
      <c r="BW80" s="32">
        <v>838.20971350000468</v>
      </c>
      <c r="BX80" s="32">
        <v>0</v>
      </c>
      <c r="BY80" s="32">
        <v>51.80435650000004</v>
      </c>
      <c r="BZ80" s="32">
        <v>-1700.6299299999955</v>
      </c>
      <c r="CA80" s="32">
        <v>48931.418429999998</v>
      </c>
      <c r="CB80" s="32">
        <v>593.654</v>
      </c>
      <c r="CC80" s="32">
        <v>3185.1723640000005</v>
      </c>
      <c r="CD80" s="32">
        <v>2969.4789487826092</v>
      </c>
      <c r="CE80" s="32">
        <v>0</v>
      </c>
      <c r="CF80" s="32">
        <v>215.69341521739125</v>
      </c>
      <c r="CG80" s="32">
        <v>3778.8263640000005</v>
      </c>
      <c r="CH80" s="32">
        <v>52710.244793999998</v>
      </c>
      <c r="CI80" s="32">
        <v>-465.33799999999997</v>
      </c>
      <c r="CJ80" s="32">
        <v>-2820.9228279999988</v>
      </c>
      <c r="CK80" s="32">
        <v>-2820.9228279999988</v>
      </c>
      <c r="CL80" s="32">
        <v>0</v>
      </c>
      <c r="CM80" s="32">
        <v>0</v>
      </c>
      <c r="CN80" s="32">
        <v>-3286.2608279999986</v>
      </c>
      <c r="CO80" s="32">
        <v>49423.983966</v>
      </c>
      <c r="CP80" s="32">
        <v>1701.5709999999999</v>
      </c>
      <c r="CQ80" s="32">
        <v>-842.34856599999694</v>
      </c>
      <c r="CR80" s="32">
        <v>-1051.775865604392</v>
      </c>
      <c r="CS80" s="32">
        <v>0</v>
      </c>
      <c r="CT80" s="32">
        <v>209.4272996043951</v>
      </c>
      <c r="CU80" s="32">
        <v>859.22243400000298</v>
      </c>
      <c r="CV80" s="32">
        <v>50283.206400000003</v>
      </c>
      <c r="CW80" s="32">
        <v>1559.4090000000001</v>
      </c>
      <c r="CX80" s="32">
        <v>4131.346835999997</v>
      </c>
      <c r="CY80" s="32">
        <v>4103.9978383695625</v>
      </c>
      <c r="CZ80" s="32">
        <v>0</v>
      </c>
      <c r="DA80" s="32">
        <v>27.348997630434496</v>
      </c>
      <c r="DB80" s="32">
        <v>5690.7558359999966</v>
      </c>
      <c r="DC80" s="32">
        <v>55973.962235999999</v>
      </c>
      <c r="DD80" s="32">
        <v>474.97300000000001</v>
      </c>
      <c r="DE80" s="32">
        <v>-1017.0307080000002</v>
      </c>
      <c r="DF80" s="32">
        <v>-1408.3333100217401</v>
      </c>
      <c r="DG80" s="32">
        <v>0</v>
      </c>
      <c r="DH80" s="32">
        <v>391.30260202173986</v>
      </c>
      <c r="DI80" s="32">
        <v>-542.05770800000028</v>
      </c>
      <c r="DJ80" s="32">
        <v>55431.904527999999</v>
      </c>
      <c r="DK80" s="32">
        <v>-1775.011</v>
      </c>
      <c r="DL80" s="32">
        <v>-6707.2714329999999</v>
      </c>
      <c r="DM80" s="32">
        <v>-891.1336331999928</v>
      </c>
      <c r="DN80" s="32">
        <v>0</v>
      </c>
      <c r="DO80" s="32">
        <v>-5816.1377998000071</v>
      </c>
      <c r="DP80" s="32">
        <v>-8482.2824330000003</v>
      </c>
      <c r="DQ80" s="32">
        <v>46949.622094999999</v>
      </c>
      <c r="DR80" s="32">
        <v>-292.26099999999997</v>
      </c>
      <c r="DS80" s="32">
        <v>651.45756099999699</v>
      </c>
      <c r="DT80" s="32">
        <v>-1792.1963515714342</v>
      </c>
      <c r="DU80" s="32">
        <v>0</v>
      </c>
      <c r="DV80" s="32">
        <v>2443.6539125714312</v>
      </c>
      <c r="DW80" s="32">
        <v>359.19656099999702</v>
      </c>
      <c r="DX80" s="32">
        <v>47308.818655999996</v>
      </c>
      <c r="DY80" s="32">
        <v>1009.7550000000001</v>
      </c>
      <c r="DZ80" s="32">
        <v>-3861.7082419999961</v>
      </c>
      <c r="EA80" s="32">
        <v>-4063.7987133043439</v>
      </c>
      <c r="EB80" s="32">
        <v>0</v>
      </c>
      <c r="EC80" s="32">
        <v>202.09047130434783</v>
      </c>
      <c r="ED80" s="32">
        <v>-2851.953241999996</v>
      </c>
      <c r="EE80" s="32">
        <v>44456.865414</v>
      </c>
      <c r="EF80" s="32">
        <v>-3834.0039999999999</v>
      </c>
      <c r="EG80" s="32">
        <v>-1398.5142140000034</v>
      </c>
      <c r="EH80" s="32">
        <v>-476.61254986956669</v>
      </c>
      <c r="EI80" s="32">
        <v>0</v>
      </c>
      <c r="EJ80" s="32">
        <v>-921.90166413043676</v>
      </c>
      <c r="EK80" s="32">
        <v>-5232.5182140000034</v>
      </c>
      <c r="EL80" s="32">
        <v>39224.347199999997</v>
      </c>
      <c r="EM80" s="32">
        <v>324.63200000000001</v>
      </c>
      <c r="EN80" s="32">
        <v>7257.602800000006</v>
      </c>
      <c r="EO80" s="32">
        <v>7132.3401516483573</v>
      </c>
      <c r="EP80" s="32">
        <v>0</v>
      </c>
      <c r="EQ80" s="32">
        <v>125.26264835164875</v>
      </c>
      <c r="ER80" s="32">
        <v>7582.2348000000056</v>
      </c>
      <c r="ES80" s="32">
        <v>46806.582000000002</v>
      </c>
      <c r="ET80" s="32">
        <v>1426.7269999999999</v>
      </c>
      <c r="EU80" s="32">
        <v>-1975.7264000000005</v>
      </c>
      <c r="EV80" s="32">
        <v>-2110.2980538461543</v>
      </c>
      <c r="EW80" s="32">
        <v>0</v>
      </c>
      <c r="EX80" s="32">
        <v>134.57165384615382</v>
      </c>
      <c r="EY80" s="32">
        <v>-548.99940000000061</v>
      </c>
      <c r="EZ80" s="32">
        <v>46257.582600000002</v>
      </c>
      <c r="FA80" s="32">
        <v>3036.0299999999997</v>
      </c>
      <c r="FB80" s="32">
        <v>3285.7436000000007</v>
      </c>
      <c r="FC80" s="32">
        <v>3202.944790217392</v>
      </c>
      <c r="FD80" s="32">
        <v>0</v>
      </c>
      <c r="FE80" s="32">
        <v>82.798809782608714</v>
      </c>
      <c r="FF80" s="32">
        <v>6321.7736000000004</v>
      </c>
      <c r="FG80" s="32">
        <v>52579.356200000002</v>
      </c>
      <c r="FH80" s="32">
        <v>-3279.2180000000003</v>
      </c>
      <c r="FI80" s="32">
        <v>3714.7367999999983</v>
      </c>
      <c r="FJ80" s="32">
        <v>492.20536956521437</v>
      </c>
      <c r="FK80" s="32">
        <v>0</v>
      </c>
      <c r="FL80" s="32">
        <v>3222.5314304347839</v>
      </c>
      <c r="FM80" s="32">
        <v>435.51879999999801</v>
      </c>
      <c r="FN80" s="32">
        <v>53014.875</v>
      </c>
      <c r="FO80" s="32">
        <v>112.121</v>
      </c>
      <c r="FP80" s="32">
        <v>3201.1079999999993</v>
      </c>
      <c r="FQ80" s="32">
        <v>-1301.9648633333391</v>
      </c>
      <c r="FR80" s="32">
        <v>0</v>
      </c>
      <c r="FS80" s="32">
        <v>4503.0728633333383</v>
      </c>
      <c r="FT80" s="32">
        <v>3313.2289999999994</v>
      </c>
      <c r="FU80" s="32">
        <v>56328.103999999999</v>
      </c>
      <c r="FV80" s="32">
        <v>138.30599999999998</v>
      </c>
      <c r="FW80" s="32">
        <v>467.93850000000072</v>
      </c>
      <c r="FX80" s="32">
        <v>-1270.2970615384636</v>
      </c>
      <c r="FY80" s="32">
        <v>0</v>
      </c>
      <c r="FZ80" s="32">
        <v>1738.2355615384643</v>
      </c>
      <c r="GA80" s="32">
        <v>606.2445000000007</v>
      </c>
      <c r="GB80" s="32">
        <v>56934.3485</v>
      </c>
      <c r="GC80" s="32">
        <v>3740.665</v>
      </c>
      <c r="GD80" s="32">
        <v>-825.86149999999816</v>
      </c>
      <c r="GE80" s="32">
        <v>-1498.6373423913033</v>
      </c>
      <c r="GF80" s="32">
        <v>0</v>
      </c>
      <c r="GG80" s="32">
        <v>672.7758423913051</v>
      </c>
      <c r="GH80" s="32">
        <v>2914.8035000000018</v>
      </c>
      <c r="GI80" s="32">
        <v>59849.152000000002</v>
      </c>
      <c r="GJ80" s="32">
        <v>2847.422</v>
      </c>
      <c r="GK80" s="32">
        <v>6017.2117999999955</v>
      </c>
      <c r="GL80" s="32">
        <v>1534.8638782608732</v>
      </c>
      <c r="GM80" s="32">
        <v>0</v>
      </c>
      <c r="GN80" s="32">
        <v>4482.3479217391223</v>
      </c>
      <c r="GO80" s="32">
        <v>8864.633799999996</v>
      </c>
      <c r="GP80" s="32">
        <v>68713.785799999998</v>
      </c>
      <c r="GQ80" s="32">
        <v>-1936.0519999999997</v>
      </c>
      <c r="GR80" s="32">
        <v>5130.8104000000058</v>
      </c>
      <c r="GS80" s="32">
        <v>4673.9385955555608</v>
      </c>
      <c r="GT80" s="32">
        <v>0</v>
      </c>
      <c r="GU80" s="32">
        <v>456.87180444444493</v>
      </c>
      <c r="GV80" s="32">
        <v>3194.7584000000061</v>
      </c>
      <c r="GW80" s="32">
        <v>71908.544200000004</v>
      </c>
      <c r="GX80" s="32">
        <v>555.84299999999996</v>
      </c>
      <c r="GY80" s="32">
        <v>-760.62729999999931</v>
      </c>
      <c r="GZ80" s="32">
        <v>-146.27439999999933</v>
      </c>
      <c r="HA80" s="32">
        <v>0</v>
      </c>
      <c r="HB80" s="32">
        <v>-614.35289999999998</v>
      </c>
      <c r="HC80" s="32">
        <v>-204.78429999999935</v>
      </c>
      <c r="HD80" s="32">
        <v>71703.759900000005</v>
      </c>
      <c r="HE80" s="32">
        <v>-2980.9309999999996</v>
      </c>
      <c r="HF80" s="32">
        <v>25039.0615</v>
      </c>
      <c r="HG80" s="32">
        <v>17413.712198204001</v>
      </c>
      <c r="HH80" s="32">
        <v>0</v>
      </c>
      <c r="HI80" s="32">
        <v>7625.3493017959991</v>
      </c>
      <c r="HJ80" s="32">
        <v>22058.130499999999</v>
      </c>
      <c r="HK80" s="32">
        <v>93761.890400000004</v>
      </c>
      <c r="HL80" s="32">
        <v>-6728.6220000000003</v>
      </c>
      <c r="HM80" s="32">
        <v>4680.7804000000006</v>
      </c>
      <c r="HN80" s="32">
        <v>804.50880000000006</v>
      </c>
      <c r="HO80" s="32">
        <v>0</v>
      </c>
      <c r="HP80" s="32">
        <v>3876.2716000000005</v>
      </c>
      <c r="HQ80" s="32">
        <v>-2047.8415999999997</v>
      </c>
      <c r="HR80" s="32">
        <v>91714.048800000004</v>
      </c>
      <c r="HS80" s="32">
        <v>219.41200000000001</v>
      </c>
      <c r="HT80" s="32">
        <v>1023.9203999999993</v>
      </c>
      <c r="HU80" s="32">
        <v>146.27399999999921</v>
      </c>
      <c r="HV80" s="32">
        <v>0</v>
      </c>
      <c r="HW80" s="32">
        <v>877.64640000000009</v>
      </c>
      <c r="HX80" s="32">
        <v>1243.3323999999993</v>
      </c>
      <c r="HY80" s="32">
        <v>92957.381200000003</v>
      </c>
      <c r="HZ80" s="32">
        <v>987.35199999999998</v>
      </c>
      <c r="IA80" s="32">
        <v>-2742.6447999999955</v>
      </c>
      <c r="IB80" s="32">
        <v>146.27460000000474</v>
      </c>
      <c r="IC80" s="32">
        <v>0</v>
      </c>
      <c r="ID80" s="32">
        <v>-2888.9194000000002</v>
      </c>
      <c r="IE80" s="32">
        <v>-1755.2927999999956</v>
      </c>
      <c r="IF80" s="32">
        <v>91202.088400000008</v>
      </c>
      <c r="IG80" s="32">
        <v>804.50900000000001</v>
      </c>
      <c r="IH80" s="32">
        <v>-548.52879999999459</v>
      </c>
      <c r="II80" s="32">
        <v>-548.52879999999459</v>
      </c>
      <c r="IJ80" s="32">
        <v>0</v>
      </c>
      <c r="IK80" s="32">
        <v>0</v>
      </c>
      <c r="IL80" s="32">
        <v>255.98020000000542</v>
      </c>
      <c r="IM80" s="32">
        <v>91458.068600000013</v>
      </c>
      <c r="IN80" s="32">
        <v>-1325.3980000000001</v>
      </c>
      <c r="IO80" s="32">
        <v>5848.8541999999861</v>
      </c>
      <c r="IP80" s="32">
        <v>4714.4355499999856</v>
      </c>
      <c r="IQ80" s="32">
        <v>0</v>
      </c>
      <c r="IR80" s="32">
        <v>1134.4186500000005</v>
      </c>
      <c r="IS80" s="32">
        <v>4523.456199999986</v>
      </c>
      <c r="IT80" s="32">
        <v>95981.524799999999</v>
      </c>
    </row>
    <row r="81" spans="1:254" s="232" customFormat="1" ht="15" customHeight="1" x14ac:dyDescent="0.25">
      <c r="A81" s="235" t="s">
        <v>119</v>
      </c>
      <c r="B81" s="32">
        <v>0</v>
      </c>
      <c r="C81" s="32">
        <v>254.196</v>
      </c>
      <c r="D81" s="32">
        <v>54531.218624999994</v>
      </c>
      <c r="E81" s="32">
        <v>4730.1485288054973</v>
      </c>
      <c r="F81" s="32">
        <v>0</v>
      </c>
      <c r="G81" s="32">
        <v>49801.070096194497</v>
      </c>
      <c r="H81" s="32">
        <v>54785.414624999998</v>
      </c>
      <c r="I81" s="32">
        <v>54785.414624999998</v>
      </c>
      <c r="J81" s="32">
        <v>475.23600000000005</v>
      </c>
      <c r="K81" s="32">
        <v>-4886.8374989999893</v>
      </c>
      <c r="L81" s="32">
        <v>-5535.413105440849</v>
      </c>
      <c r="M81" s="32">
        <v>0</v>
      </c>
      <c r="N81" s="32">
        <v>648.5756064408597</v>
      </c>
      <c r="O81" s="32">
        <v>-4411.6014989999894</v>
      </c>
      <c r="P81" s="32">
        <v>50373.813126000008</v>
      </c>
      <c r="Q81" s="32">
        <v>1933.2730000000001</v>
      </c>
      <c r="R81" s="32">
        <v>1145.8056259999876</v>
      </c>
      <c r="S81" s="32">
        <v>1145.8056259999876</v>
      </c>
      <c r="T81" s="32">
        <v>0</v>
      </c>
      <c r="U81" s="32">
        <v>0</v>
      </c>
      <c r="V81" s="32">
        <v>3079.0786259999877</v>
      </c>
      <c r="W81" s="32">
        <v>53452.891751999996</v>
      </c>
      <c r="X81" s="32">
        <v>617.06099999999992</v>
      </c>
      <c r="Y81" s="32">
        <v>6051.7180830000016</v>
      </c>
      <c r="Z81" s="32">
        <v>6006.0098705247328</v>
      </c>
      <c r="AA81" s="32">
        <v>0</v>
      </c>
      <c r="AB81" s="32">
        <v>45.708212475268738</v>
      </c>
      <c r="AC81" s="32">
        <v>6668.7790830000013</v>
      </c>
      <c r="AD81" s="32">
        <v>60121.670834999997</v>
      </c>
      <c r="AE81" s="32">
        <v>-385.04399999999998</v>
      </c>
      <c r="AF81" s="32">
        <v>5651.2048290000075</v>
      </c>
      <c r="AG81" s="32">
        <v>5753.8833715554392</v>
      </c>
      <c r="AH81" s="32">
        <v>0</v>
      </c>
      <c r="AI81" s="32">
        <v>-102.6785425554317</v>
      </c>
      <c r="AJ81" s="32">
        <v>5266.1608290000077</v>
      </c>
      <c r="AK81" s="32">
        <v>65387.831664000005</v>
      </c>
      <c r="AL81" s="32">
        <v>2349.4070000000002</v>
      </c>
      <c r="AM81" s="32">
        <v>-2519.2694480000073</v>
      </c>
      <c r="AN81" s="32">
        <v>-3529.7669997849534</v>
      </c>
      <c r="AO81" s="32">
        <v>0</v>
      </c>
      <c r="AP81" s="32">
        <v>1010.4975517849462</v>
      </c>
      <c r="AQ81" s="32">
        <v>-169.86244800000713</v>
      </c>
      <c r="AR81" s="32">
        <v>65217.969215999998</v>
      </c>
      <c r="AS81" s="32">
        <v>2486.9079999999999</v>
      </c>
      <c r="AT81" s="32">
        <v>2049.901051999997</v>
      </c>
      <c r="AU81" s="32">
        <v>2862.2429441978466</v>
      </c>
      <c r="AV81" s="32">
        <v>0</v>
      </c>
      <c r="AW81" s="32">
        <v>-812.34189219784957</v>
      </c>
      <c r="AX81" s="32">
        <v>4536.8090519999969</v>
      </c>
      <c r="AY81" s="32">
        <v>69754.778267999995</v>
      </c>
      <c r="AZ81" s="32">
        <v>1708.5810000000001</v>
      </c>
      <c r="BA81" s="32">
        <v>3692.1722440000067</v>
      </c>
      <c r="BB81" s="32">
        <v>3277.9709900129101</v>
      </c>
      <c r="BC81" s="32">
        <v>0</v>
      </c>
      <c r="BD81" s="32">
        <v>414.20125398709661</v>
      </c>
      <c r="BE81" s="32">
        <v>5400.7532440000068</v>
      </c>
      <c r="BF81" s="32">
        <v>75155.531512000001</v>
      </c>
      <c r="BG81" s="32">
        <v>-1055.3389999999999</v>
      </c>
      <c r="BH81" s="32">
        <v>-428.57811400001083</v>
      </c>
      <c r="BI81" s="32">
        <v>-509.75805939402005</v>
      </c>
      <c r="BJ81" s="32">
        <v>0</v>
      </c>
      <c r="BK81" s="32">
        <v>81.179945394009223</v>
      </c>
      <c r="BL81" s="32">
        <v>-1483.9171140000108</v>
      </c>
      <c r="BM81" s="32">
        <v>73671.614397999991</v>
      </c>
      <c r="BN81" s="32">
        <v>-688.39499999999998</v>
      </c>
      <c r="BO81" s="32">
        <v>-2646.4305680000002</v>
      </c>
      <c r="BP81" s="32">
        <v>-2011.3155418666668</v>
      </c>
      <c r="BQ81" s="32">
        <v>0</v>
      </c>
      <c r="BR81" s="32">
        <v>-635.11502613333346</v>
      </c>
      <c r="BS81" s="32">
        <v>-3334.8255680000002</v>
      </c>
      <c r="BT81" s="32">
        <v>70336.78882999999</v>
      </c>
      <c r="BU81" s="32">
        <v>1787.403</v>
      </c>
      <c r="BV81" s="32">
        <v>1551.407301999998</v>
      </c>
      <c r="BW81" s="32">
        <v>1292.3855194999981</v>
      </c>
      <c r="BX81" s="32">
        <v>0</v>
      </c>
      <c r="BY81" s="32">
        <v>259.02178249999997</v>
      </c>
      <c r="BZ81" s="32">
        <v>3338.810301999998</v>
      </c>
      <c r="CA81" s="32">
        <v>73675.599131999988</v>
      </c>
      <c r="CB81" s="32">
        <v>1158.98</v>
      </c>
      <c r="CC81" s="32">
        <v>4707.9308500000006</v>
      </c>
      <c r="CD81" s="32">
        <v>4465.2757578804358</v>
      </c>
      <c r="CE81" s="32">
        <v>0</v>
      </c>
      <c r="CF81" s="32">
        <v>242.65509211956487</v>
      </c>
      <c r="CG81" s="32">
        <v>5866.9108500000002</v>
      </c>
      <c r="CH81" s="32">
        <v>79542.509981999989</v>
      </c>
      <c r="CI81" s="32">
        <v>2841.79</v>
      </c>
      <c r="CJ81" s="32">
        <v>-2408.755572999994</v>
      </c>
      <c r="CK81" s="32">
        <v>-4403.1406501222145</v>
      </c>
      <c r="CL81" s="32">
        <v>0</v>
      </c>
      <c r="CM81" s="32">
        <v>1994.3850771222205</v>
      </c>
      <c r="CN81" s="32">
        <v>433.03442700000596</v>
      </c>
      <c r="CO81" s="32">
        <v>79975.544408999995</v>
      </c>
      <c r="CP81" s="32">
        <v>-1780.1059999999998</v>
      </c>
      <c r="CQ81" s="32">
        <v>-1434.9811389999959</v>
      </c>
      <c r="CR81" s="32">
        <v>-1670.5868510549406</v>
      </c>
      <c r="CS81" s="32">
        <v>0</v>
      </c>
      <c r="CT81" s="32">
        <v>235.60571205494466</v>
      </c>
      <c r="CU81" s="32">
        <v>-3215.0871389999957</v>
      </c>
      <c r="CV81" s="32">
        <v>76760.457269999999</v>
      </c>
      <c r="CW81" s="32">
        <v>5827.2659999999996</v>
      </c>
      <c r="CX81" s="32">
        <v>6297.1176720000112</v>
      </c>
      <c r="CY81" s="32">
        <v>6406.5136625217501</v>
      </c>
      <c r="CZ81" s="32">
        <v>0</v>
      </c>
      <c r="DA81" s="32">
        <v>-109.3959905217389</v>
      </c>
      <c r="DB81" s="32">
        <v>12124.383672000011</v>
      </c>
      <c r="DC81" s="32">
        <v>88884.84094200001</v>
      </c>
      <c r="DD81" s="32">
        <v>1229.961</v>
      </c>
      <c r="DE81" s="32">
        <v>-2066.1224220000049</v>
      </c>
      <c r="DF81" s="32">
        <v>-2233.8235371521791</v>
      </c>
      <c r="DG81" s="32">
        <v>0</v>
      </c>
      <c r="DH81" s="32">
        <v>167.70111515217422</v>
      </c>
      <c r="DI81" s="32">
        <v>-836.16142200000468</v>
      </c>
      <c r="DJ81" s="32">
        <v>88048.679520000005</v>
      </c>
      <c r="DK81" s="32">
        <v>-245.71100000000001</v>
      </c>
      <c r="DL81" s="32">
        <v>-8018.584600000012</v>
      </c>
      <c r="DM81" s="32">
        <v>-1410.57827346667</v>
      </c>
      <c r="DN81" s="32">
        <v>0</v>
      </c>
      <c r="DO81" s="32">
        <v>-6608.006326533342</v>
      </c>
      <c r="DP81" s="32">
        <v>-8264.2956000000122</v>
      </c>
      <c r="DQ81" s="32">
        <v>79784.383919999993</v>
      </c>
      <c r="DR81" s="32">
        <v>1806.3789999999999</v>
      </c>
      <c r="DS81" s="32">
        <v>-1914.1297299999997</v>
      </c>
      <c r="DT81" s="32">
        <v>-3003.1494084285723</v>
      </c>
      <c r="DU81" s="32">
        <v>0</v>
      </c>
      <c r="DV81" s="32">
        <v>1089.0196784285727</v>
      </c>
      <c r="DW81" s="32">
        <v>-107.75072999999975</v>
      </c>
      <c r="DX81" s="32">
        <v>79676.633189999993</v>
      </c>
      <c r="DY81" s="32">
        <v>2298.7939999999999</v>
      </c>
      <c r="DZ81" s="32">
        <v>-7318.7192899999845</v>
      </c>
      <c r="EA81" s="32">
        <v>-6864.0157295652016</v>
      </c>
      <c r="EB81" s="32">
        <v>0</v>
      </c>
      <c r="EC81" s="32">
        <v>-454.70356043478296</v>
      </c>
      <c r="ED81" s="32">
        <v>-5019.9252899999847</v>
      </c>
      <c r="EE81" s="32">
        <v>74656.707900000009</v>
      </c>
      <c r="EF81" s="32">
        <v>2522.672</v>
      </c>
      <c r="EG81" s="32">
        <v>-2117.8121000000042</v>
      </c>
      <c r="EH81" s="32">
        <v>-1001.8258750000018</v>
      </c>
      <c r="EI81" s="32">
        <v>0</v>
      </c>
      <c r="EJ81" s="32">
        <v>-1115.9862250000024</v>
      </c>
      <c r="EK81" s="32">
        <v>404.85989999999583</v>
      </c>
      <c r="EL81" s="32">
        <v>75061.567800000004</v>
      </c>
      <c r="EM81" s="32">
        <v>-2152.3040000000001</v>
      </c>
      <c r="EN81" s="32">
        <v>10714.0062</v>
      </c>
      <c r="EO81" s="32">
        <v>12993.786400000003</v>
      </c>
      <c r="EP81" s="32">
        <v>0</v>
      </c>
      <c r="EQ81" s="32">
        <v>-2279.7802000000029</v>
      </c>
      <c r="ER81" s="32">
        <v>8561.7021999999997</v>
      </c>
      <c r="ES81" s="32">
        <v>83623.27</v>
      </c>
      <c r="ET81" s="32">
        <v>-2018.6579999999999</v>
      </c>
      <c r="EU81" s="32">
        <v>-2382.1624000000115</v>
      </c>
      <c r="EV81" s="32">
        <v>-3727.8789384615516</v>
      </c>
      <c r="EW81" s="32">
        <v>0</v>
      </c>
      <c r="EX81" s="32">
        <v>1345.71653846154</v>
      </c>
      <c r="EY81" s="32">
        <v>-4400.8204000000114</v>
      </c>
      <c r="EZ81" s="32">
        <v>79222.449599999993</v>
      </c>
      <c r="FA81" s="32">
        <v>-414.05499999999995</v>
      </c>
      <c r="FB81" s="32">
        <v>10219.944800000005</v>
      </c>
      <c r="FC81" s="32">
        <v>5500.4126423913031</v>
      </c>
      <c r="FD81" s="32">
        <v>0</v>
      </c>
      <c r="FE81" s="32">
        <v>4719.5321576087017</v>
      </c>
      <c r="FF81" s="32">
        <v>9805.8898000000045</v>
      </c>
      <c r="FG81" s="32">
        <v>89028.339399999997</v>
      </c>
      <c r="FH81" s="32">
        <v>3137.7789999999995</v>
      </c>
      <c r="FI81" s="32">
        <v>348.37280000000737</v>
      </c>
      <c r="FJ81" s="32">
        <v>913.72919130435537</v>
      </c>
      <c r="FK81" s="32">
        <v>0</v>
      </c>
      <c r="FL81" s="32">
        <v>-565.35639130434799</v>
      </c>
      <c r="FM81" s="32">
        <v>3486.1518000000069</v>
      </c>
      <c r="FN81" s="32">
        <v>92514.491200000004</v>
      </c>
      <c r="FO81" s="32">
        <v>494.09300000000002</v>
      </c>
      <c r="FP81" s="32">
        <v>-1349.9317999999978</v>
      </c>
      <c r="FQ81" s="32">
        <v>-2244.9524933333323</v>
      </c>
      <c r="FR81" s="32">
        <v>0</v>
      </c>
      <c r="FS81" s="32">
        <v>895.02069333333452</v>
      </c>
      <c r="FT81" s="32">
        <v>-855.83879999999772</v>
      </c>
      <c r="FU81" s="32">
        <v>91658.652400000006</v>
      </c>
      <c r="FV81" s="32">
        <v>-5430.4749999999995</v>
      </c>
      <c r="FW81" s="32">
        <v>-2280.5867000000062</v>
      </c>
      <c r="FX81" s="32">
        <v>-1949.4942120879177</v>
      </c>
      <c r="FY81" s="32">
        <v>0</v>
      </c>
      <c r="FZ81" s="32">
        <v>-331.09248791208847</v>
      </c>
      <c r="GA81" s="32">
        <v>-7711.0617000000057</v>
      </c>
      <c r="GB81" s="32">
        <v>83947.590700000001</v>
      </c>
      <c r="GC81" s="32">
        <v>8849.9830000000002</v>
      </c>
      <c r="GD81" s="32">
        <v>-2864.3896999999924</v>
      </c>
      <c r="GE81" s="32">
        <v>-2326.1690260869482</v>
      </c>
      <c r="GF81" s="32">
        <v>0</v>
      </c>
      <c r="GG81" s="32">
        <v>-538.22067391304427</v>
      </c>
      <c r="GH81" s="32">
        <v>5985.5933000000077</v>
      </c>
      <c r="GI81" s="32">
        <v>89933.184000000008</v>
      </c>
      <c r="GJ81" s="32">
        <v>-5470.8280000000004</v>
      </c>
      <c r="GK81" s="32">
        <v>3891.7337999999936</v>
      </c>
      <c r="GL81" s="32">
        <v>1917.3662630434753</v>
      </c>
      <c r="GM81" s="32">
        <v>0</v>
      </c>
      <c r="GN81" s="32">
        <v>1974.3675369565183</v>
      </c>
      <c r="GO81" s="32">
        <v>-1579.0942000000068</v>
      </c>
      <c r="GP81" s="32">
        <v>88354.089800000002</v>
      </c>
      <c r="GQ81" s="32">
        <v>1105.8129999999999</v>
      </c>
      <c r="GR81" s="32">
        <v>5823.3065000000006</v>
      </c>
      <c r="GS81" s="32">
        <v>5966.0789388888898</v>
      </c>
      <c r="GT81" s="32">
        <v>0</v>
      </c>
      <c r="GU81" s="32">
        <v>-142.77243888888916</v>
      </c>
      <c r="GV81" s="32">
        <v>6929.1195000000007</v>
      </c>
      <c r="GW81" s="32">
        <v>95283.209300000002</v>
      </c>
      <c r="GX81" s="32">
        <v>-936.15699999999993</v>
      </c>
      <c r="GY81" s="32">
        <v>3364.3136999999924</v>
      </c>
      <c r="GZ81" s="32">
        <v>-292.5488000000073</v>
      </c>
      <c r="HA81" s="32">
        <v>0</v>
      </c>
      <c r="HB81" s="32">
        <v>3656.8624999999997</v>
      </c>
      <c r="HC81" s="32">
        <v>2428.1566999999923</v>
      </c>
      <c r="HD81" s="32">
        <v>97711.365999999995</v>
      </c>
      <c r="HE81" s="32">
        <v>3110.6899999999996</v>
      </c>
      <c r="HF81" s="32">
        <v>24059.713000000022</v>
      </c>
      <c r="HG81" s="32">
        <v>23465.075669126021</v>
      </c>
      <c r="HH81" s="32">
        <v>0</v>
      </c>
      <c r="HI81" s="32">
        <v>594.63733087400033</v>
      </c>
      <c r="HJ81" s="32">
        <v>27170.40300000002</v>
      </c>
      <c r="HK81" s="32">
        <v>124881.76900000001</v>
      </c>
      <c r="HL81" s="32">
        <v>1609.018</v>
      </c>
      <c r="HM81" s="32">
        <v>1499.312999999991</v>
      </c>
      <c r="HN81" s="32">
        <v>950.78399999999101</v>
      </c>
      <c r="HO81" s="32">
        <v>0</v>
      </c>
      <c r="HP81" s="32">
        <v>548.529</v>
      </c>
      <c r="HQ81" s="32">
        <v>3108.330999999991</v>
      </c>
      <c r="HR81" s="32">
        <v>127990.1</v>
      </c>
      <c r="HS81" s="32">
        <v>950.78300000000013</v>
      </c>
      <c r="HT81" s="32">
        <v>6.0000000962645572E-4</v>
      </c>
      <c r="HU81" s="32">
        <v>475.39240000000967</v>
      </c>
      <c r="HV81" s="32">
        <v>0</v>
      </c>
      <c r="HW81" s="32">
        <v>-475.39180000000005</v>
      </c>
      <c r="HX81" s="32">
        <v>950.78360000000976</v>
      </c>
      <c r="HY81" s="32">
        <v>128940.88360000002</v>
      </c>
      <c r="HZ81" s="32">
        <v>1791.8620000000001</v>
      </c>
      <c r="IA81" s="32">
        <v>-402.25520000000597</v>
      </c>
      <c r="IB81" s="32">
        <v>219.41099999999415</v>
      </c>
      <c r="IC81" s="32">
        <v>0</v>
      </c>
      <c r="ID81" s="32">
        <v>-621.66620000000012</v>
      </c>
      <c r="IE81" s="32">
        <v>1389.6067999999941</v>
      </c>
      <c r="IF81" s="32">
        <v>130330.49040000001</v>
      </c>
      <c r="IG81" s="32">
        <v>1170.1949999999999</v>
      </c>
      <c r="IH81" s="32">
        <v>-877.64619999999582</v>
      </c>
      <c r="II81" s="32">
        <v>-767.94039999999586</v>
      </c>
      <c r="IJ81" s="32">
        <v>0</v>
      </c>
      <c r="IK81" s="32">
        <v>-109.70579999999995</v>
      </c>
      <c r="IL81" s="32">
        <v>292.54880000000412</v>
      </c>
      <c r="IM81" s="32">
        <v>130623.03920000001</v>
      </c>
      <c r="IN81" s="32">
        <v>1424.9590000000001</v>
      </c>
      <c r="IO81" s="32">
        <v>-8111.4270000000224</v>
      </c>
      <c r="IP81" s="32">
        <v>6123.6973499999776</v>
      </c>
      <c r="IQ81" s="32">
        <v>0</v>
      </c>
      <c r="IR81" s="32">
        <v>-14235.12435</v>
      </c>
      <c r="IS81" s="32">
        <v>-6686.4680000000226</v>
      </c>
      <c r="IT81" s="32">
        <v>123936.57119999999</v>
      </c>
    </row>
    <row r="82" spans="1:254" s="232" customFormat="1" x14ac:dyDescent="0.25">
      <c r="A82" s="235" t="s">
        <v>120</v>
      </c>
      <c r="B82" s="32">
        <v>0</v>
      </c>
      <c r="C82" s="32">
        <v>0</v>
      </c>
      <c r="D82" s="32">
        <v>210.98362499999999</v>
      </c>
      <c r="E82" s="32">
        <v>-0.8456820871735431</v>
      </c>
      <c r="F82" s="32">
        <v>0</v>
      </c>
      <c r="G82" s="32">
        <v>211.82930708717353</v>
      </c>
      <c r="H82" s="32">
        <v>210.98362499999999</v>
      </c>
      <c r="I82" s="32">
        <v>210.98362499999999</v>
      </c>
      <c r="J82" s="32">
        <v>0</v>
      </c>
      <c r="K82" s="32">
        <v>-0.83004499999995573</v>
      </c>
      <c r="L82" s="32">
        <v>-0.83004499999995573</v>
      </c>
      <c r="M82" s="32">
        <v>0</v>
      </c>
      <c r="N82" s="32">
        <v>0</v>
      </c>
      <c r="O82" s="32">
        <v>-0.83004499999995573</v>
      </c>
      <c r="P82" s="32">
        <v>210.15358000000003</v>
      </c>
      <c r="Q82" s="32">
        <v>0</v>
      </c>
      <c r="R82" s="32">
        <v>-16.405684000000036</v>
      </c>
      <c r="S82" s="32">
        <v>-16.405684000000036</v>
      </c>
      <c r="T82" s="32">
        <v>0</v>
      </c>
      <c r="U82" s="32">
        <v>0</v>
      </c>
      <c r="V82" s="32">
        <v>-16.405684000000036</v>
      </c>
      <c r="W82" s="32">
        <v>193.747896</v>
      </c>
      <c r="X82" s="32">
        <v>0</v>
      </c>
      <c r="Y82" s="32">
        <v>46.258773999999988</v>
      </c>
      <c r="Z82" s="32">
        <v>46.258773999999988</v>
      </c>
      <c r="AA82" s="32">
        <v>0</v>
      </c>
      <c r="AB82" s="32">
        <v>0</v>
      </c>
      <c r="AC82" s="32">
        <v>46.258773999999988</v>
      </c>
      <c r="AD82" s="32">
        <v>240.00666999999999</v>
      </c>
      <c r="AE82" s="32">
        <v>0</v>
      </c>
      <c r="AF82" s="32">
        <v>48.391946000000019</v>
      </c>
      <c r="AG82" s="32">
        <v>48.391946000000019</v>
      </c>
      <c r="AH82" s="32">
        <v>0</v>
      </c>
      <c r="AI82" s="32">
        <v>0</v>
      </c>
      <c r="AJ82" s="32">
        <v>48.391946000000019</v>
      </c>
      <c r="AK82" s="32">
        <v>288.398616</v>
      </c>
      <c r="AL82" s="32">
        <v>0</v>
      </c>
      <c r="AM82" s="32">
        <v>-15.000116999999989</v>
      </c>
      <c r="AN82" s="32">
        <v>-15.000116999999989</v>
      </c>
      <c r="AO82" s="32">
        <v>0</v>
      </c>
      <c r="AP82" s="32">
        <v>0</v>
      </c>
      <c r="AQ82" s="32">
        <v>-15.000116999999989</v>
      </c>
      <c r="AR82" s="32">
        <v>273.39849900000002</v>
      </c>
      <c r="AS82" s="32">
        <v>0</v>
      </c>
      <c r="AT82" s="32">
        <v>37.544048999999973</v>
      </c>
      <c r="AU82" s="32">
        <v>37.544048999999973</v>
      </c>
      <c r="AV82" s="32">
        <v>0</v>
      </c>
      <c r="AW82" s="32">
        <v>0</v>
      </c>
      <c r="AX82" s="32">
        <v>37.544048999999973</v>
      </c>
      <c r="AY82" s="32">
        <v>310.94254799999999</v>
      </c>
      <c r="AZ82" s="32">
        <v>0</v>
      </c>
      <c r="BA82" s="32">
        <v>42.538606000000016</v>
      </c>
      <c r="BB82" s="32">
        <v>42.538606000000016</v>
      </c>
      <c r="BC82" s="32">
        <v>0</v>
      </c>
      <c r="BD82" s="32">
        <v>0</v>
      </c>
      <c r="BE82" s="32">
        <v>42.538606000000016</v>
      </c>
      <c r="BF82" s="32">
        <v>353.481154</v>
      </c>
      <c r="BG82" s="32">
        <v>0</v>
      </c>
      <c r="BH82" s="32">
        <v>-2.7924000000000433</v>
      </c>
      <c r="BI82" s="32">
        <v>-2.7924000000000433</v>
      </c>
      <c r="BJ82" s="32">
        <v>0</v>
      </c>
      <c r="BK82" s="32">
        <v>0</v>
      </c>
      <c r="BL82" s="32">
        <v>-2.7924000000000433</v>
      </c>
      <c r="BM82" s="32">
        <v>350.68875399999996</v>
      </c>
      <c r="BN82" s="32">
        <v>0</v>
      </c>
      <c r="BO82" s="32">
        <v>-11.401832000000013</v>
      </c>
      <c r="BP82" s="32">
        <v>-11.401832000000013</v>
      </c>
      <c r="BQ82" s="32">
        <v>0</v>
      </c>
      <c r="BR82" s="32">
        <v>0</v>
      </c>
      <c r="BS82" s="32">
        <v>-11.401832000000013</v>
      </c>
      <c r="BT82" s="32">
        <v>339.28692199999995</v>
      </c>
      <c r="BU82" s="32">
        <v>0</v>
      </c>
      <c r="BV82" s="32">
        <v>5.4873000000000047</v>
      </c>
      <c r="BW82" s="32">
        <v>5.4873000000000047</v>
      </c>
      <c r="BX82" s="32">
        <v>0</v>
      </c>
      <c r="BY82" s="32">
        <v>0</v>
      </c>
      <c r="BZ82" s="32">
        <v>5.4873000000000047</v>
      </c>
      <c r="CA82" s="32">
        <v>344.77422199999995</v>
      </c>
      <c r="CB82" s="32">
        <v>376.86700000000008</v>
      </c>
      <c r="CC82" s="32">
        <v>8.1065759999999614</v>
      </c>
      <c r="CD82" s="32">
        <v>8.1065759999999614</v>
      </c>
      <c r="CE82" s="32">
        <v>0</v>
      </c>
      <c r="CF82" s="32">
        <v>0</v>
      </c>
      <c r="CG82" s="32">
        <v>384.97357600000004</v>
      </c>
      <c r="CH82" s="32">
        <v>729.74779799999999</v>
      </c>
      <c r="CI82" s="32">
        <v>518.02</v>
      </c>
      <c r="CJ82" s="32">
        <v>-79.854106000000115</v>
      </c>
      <c r="CK82" s="32">
        <v>-79.854106000000115</v>
      </c>
      <c r="CL82" s="32">
        <v>0</v>
      </c>
      <c r="CM82" s="32">
        <v>0</v>
      </c>
      <c r="CN82" s="32">
        <v>438.16589399999987</v>
      </c>
      <c r="CO82" s="32">
        <v>1167.9136919999999</v>
      </c>
      <c r="CP82" s="32">
        <v>392.67599999999993</v>
      </c>
      <c r="CQ82" s="32">
        <v>10.7605080000003</v>
      </c>
      <c r="CR82" s="32">
        <v>10.7605080000003</v>
      </c>
      <c r="CS82" s="32">
        <v>0</v>
      </c>
      <c r="CT82" s="32">
        <v>0</v>
      </c>
      <c r="CU82" s="32">
        <v>403.43650800000023</v>
      </c>
      <c r="CV82" s="32">
        <v>1571.3502000000001</v>
      </c>
      <c r="CW82" s="32">
        <v>1641.4829999999999</v>
      </c>
      <c r="CX82" s="32">
        <v>211.25650200000018</v>
      </c>
      <c r="CY82" s="32">
        <v>211.25650200000018</v>
      </c>
      <c r="CZ82" s="32">
        <v>0</v>
      </c>
      <c r="DA82" s="32">
        <v>0</v>
      </c>
      <c r="DB82" s="32">
        <v>1852.7395020000001</v>
      </c>
      <c r="DC82" s="32">
        <v>3424.0897020000002</v>
      </c>
      <c r="DD82" s="32">
        <v>-223.42200000000003</v>
      </c>
      <c r="DE82" s="32">
        <v>-127.27039800000011</v>
      </c>
      <c r="DF82" s="32">
        <v>-127.27039800000011</v>
      </c>
      <c r="DG82" s="32">
        <v>0</v>
      </c>
      <c r="DH82" s="32">
        <v>0</v>
      </c>
      <c r="DI82" s="32">
        <v>-350.69239800000014</v>
      </c>
      <c r="DJ82" s="32">
        <v>3073.3973040000001</v>
      </c>
      <c r="DK82" s="32">
        <v>26.864000000000001</v>
      </c>
      <c r="DL82" s="32">
        <v>796.31209099999978</v>
      </c>
      <c r="DM82" s="32">
        <v>-77.473869533334664</v>
      </c>
      <c r="DN82" s="32">
        <v>0</v>
      </c>
      <c r="DO82" s="32">
        <v>873.78596053333445</v>
      </c>
      <c r="DP82" s="32">
        <v>823.17609099999981</v>
      </c>
      <c r="DQ82" s="32">
        <v>3896.5733949999999</v>
      </c>
      <c r="DR82" s="32">
        <v>-318.76099999999997</v>
      </c>
      <c r="DS82" s="32">
        <v>-150.01635299999998</v>
      </c>
      <c r="DT82" s="32">
        <v>-123.45489742857139</v>
      </c>
      <c r="DU82" s="32">
        <v>0</v>
      </c>
      <c r="DV82" s="32">
        <v>-26.561455571428596</v>
      </c>
      <c r="DW82" s="32">
        <v>-468.77735299999995</v>
      </c>
      <c r="DX82" s="32">
        <v>3427.7960419999999</v>
      </c>
      <c r="DY82" s="32">
        <v>176.78300000000002</v>
      </c>
      <c r="DZ82" s="32">
        <v>-281.15139999999985</v>
      </c>
      <c r="EA82" s="32">
        <v>-306.41270891304333</v>
      </c>
      <c r="EB82" s="32">
        <v>0</v>
      </c>
      <c r="EC82" s="32">
        <v>25.261308913043479</v>
      </c>
      <c r="ED82" s="32">
        <v>-104.36839999999984</v>
      </c>
      <c r="EE82" s="32">
        <v>3323.4276420000001</v>
      </c>
      <c r="EF82" s="32">
        <v>96.39500000000001</v>
      </c>
      <c r="EG82" s="32">
        <v>14.676357999999681</v>
      </c>
      <c r="EH82" s="32">
        <v>-33.844782217391725</v>
      </c>
      <c r="EI82" s="32">
        <v>0</v>
      </c>
      <c r="EJ82" s="32">
        <v>48.521140217391405</v>
      </c>
      <c r="EK82" s="32">
        <v>111.07135799999969</v>
      </c>
      <c r="EL82" s="32">
        <v>3434.4989999999998</v>
      </c>
      <c r="EM82" s="32">
        <v>1352.306</v>
      </c>
      <c r="EN82" s="32">
        <v>797.43350000000055</v>
      </c>
      <c r="EO82" s="32">
        <v>722.27591098901144</v>
      </c>
      <c r="EP82" s="32">
        <v>0</v>
      </c>
      <c r="EQ82" s="32">
        <v>75.157589010989113</v>
      </c>
      <c r="ER82" s="32">
        <v>2149.7395000000006</v>
      </c>
      <c r="ES82" s="32">
        <v>5584.2385000000004</v>
      </c>
      <c r="ET82" s="32">
        <v>-134.785</v>
      </c>
      <c r="EU82" s="32">
        <v>-271.16670000000056</v>
      </c>
      <c r="EV82" s="32">
        <v>-244.25236923076977</v>
      </c>
      <c r="EW82" s="32">
        <v>0</v>
      </c>
      <c r="EX82" s="32">
        <v>-26.914330769230787</v>
      </c>
      <c r="EY82" s="32">
        <v>-405.95170000000053</v>
      </c>
      <c r="EZ82" s="32">
        <v>5178.2867999999999</v>
      </c>
      <c r="FA82" s="32">
        <v>303.93199999999996</v>
      </c>
      <c r="FB82" s="32">
        <v>375.65350000000018</v>
      </c>
      <c r="FC82" s="32">
        <v>375.65350000000018</v>
      </c>
      <c r="FD82" s="32">
        <v>0</v>
      </c>
      <c r="FE82" s="32">
        <v>0</v>
      </c>
      <c r="FF82" s="32">
        <v>679.58550000000014</v>
      </c>
      <c r="FG82" s="32">
        <v>5857.8723</v>
      </c>
      <c r="FH82" s="32">
        <v>-56.338999999999999</v>
      </c>
      <c r="FI82" s="32">
        <v>220.95650000000029</v>
      </c>
      <c r="FJ82" s="32">
        <v>51.349582608695869</v>
      </c>
      <c r="FK82" s="32">
        <v>0</v>
      </c>
      <c r="FL82" s="32">
        <v>169.60691739130442</v>
      </c>
      <c r="FM82" s="32">
        <v>164.61750000000029</v>
      </c>
      <c r="FN82" s="32">
        <v>6022.4898000000003</v>
      </c>
      <c r="FO82" s="32">
        <v>-587.29999999999995</v>
      </c>
      <c r="FP82" s="32">
        <v>-471.62420000000043</v>
      </c>
      <c r="FQ82" s="32">
        <v>-108.02204333333339</v>
      </c>
      <c r="FR82" s="32">
        <v>0</v>
      </c>
      <c r="FS82" s="32">
        <v>-363.60215666666704</v>
      </c>
      <c r="FT82" s="32">
        <v>-1058.9242000000004</v>
      </c>
      <c r="FU82" s="32">
        <v>4963.5655999999999</v>
      </c>
      <c r="FV82" s="32">
        <v>1324.364</v>
      </c>
      <c r="FW82" s="32">
        <v>2653.073100000001</v>
      </c>
      <c r="FX82" s="32">
        <v>-106.03096593406917</v>
      </c>
      <c r="FY82" s="32">
        <v>0</v>
      </c>
      <c r="FZ82" s="32">
        <v>2759.1040659340701</v>
      </c>
      <c r="GA82" s="32">
        <v>3977.437100000001</v>
      </c>
      <c r="GB82" s="32">
        <v>8941.0027000000009</v>
      </c>
      <c r="GC82" s="32">
        <v>2125.634</v>
      </c>
      <c r="GD82" s="32">
        <v>-329.9327000000012</v>
      </c>
      <c r="GE82" s="32">
        <v>-276.11063260869679</v>
      </c>
      <c r="GF82" s="32">
        <v>0</v>
      </c>
      <c r="GG82" s="32">
        <v>-53.822067391304415</v>
      </c>
      <c r="GH82" s="32">
        <v>1795.7012999999988</v>
      </c>
      <c r="GI82" s="32">
        <v>10736.704</v>
      </c>
      <c r="GJ82" s="32">
        <v>148.21500000000003</v>
      </c>
      <c r="GK82" s="32">
        <v>1690.3312000000005</v>
      </c>
      <c r="GL82" s="32">
        <v>276.25715326087266</v>
      </c>
      <c r="GM82" s="32">
        <v>0</v>
      </c>
      <c r="GN82" s="32">
        <v>1414.0740467391279</v>
      </c>
      <c r="GO82" s="32">
        <v>1838.5462000000007</v>
      </c>
      <c r="GP82" s="32">
        <v>12575.2502</v>
      </c>
      <c r="GQ82" s="32">
        <v>54.083000000000084</v>
      </c>
      <c r="GR82" s="32">
        <v>184.31299999999874</v>
      </c>
      <c r="GS82" s="32">
        <v>812.51173111111029</v>
      </c>
      <c r="GT82" s="32">
        <v>0</v>
      </c>
      <c r="GU82" s="32">
        <v>-628.19873111111156</v>
      </c>
      <c r="GV82" s="32">
        <v>238.39599999999882</v>
      </c>
      <c r="GW82" s="32">
        <v>12813.646199999999</v>
      </c>
      <c r="GX82" s="32">
        <v>117.02</v>
      </c>
      <c r="GY82" s="32">
        <v>-380.31409999999914</v>
      </c>
      <c r="GZ82" s="32">
        <v>-29.255299999999124</v>
      </c>
      <c r="HA82" s="32">
        <v>0</v>
      </c>
      <c r="HB82" s="32">
        <v>-351.05880000000002</v>
      </c>
      <c r="HC82" s="32">
        <v>-263.29409999999916</v>
      </c>
      <c r="HD82" s="32">
        <v>12550.3521</v>
      </c>
      <c r="HE82" s="32">
        <v>109.706</v>
      </c>
      <c r="HF82" s="32">
        <v>-5273.2008999999998</v>
      </c>
      <c r="HG82" s="32">
        <v>2002.3617365760001</v>
      </c>
      <c r="HH82" s="32">
        <v>0</v>
      </c>
      <c r="HI82" s="32">
        <v>-7275.5626365759999</v>
      </c>
      <c r="HJ82" s="32">
        <v>-5163.4948999999997</v>
      </c>
      <c r="HK82" s="32">
        <v>7386.8572000000004</v>
      </c>
      <c r="HL82" s="32">
        <v>402.25400000000002</v>
      </c>
      <c r="HM82" s="32">
        <v>475.39239999999961</v>
      </c>
      <c r="HN82" s="32">
        <v>694.80399999999963</v>
      </c>
      <c r="HO82" s="32">
        <v>0</v>
      </c>
      <c r="HP82" s="32">
        <v>-219.41160000000002</v>
      </c>
      <c r="HQ82" s="32">
        <v>877.64639999999963</v>
      </c>
      <c r="HR82" s="32">
        <v>8264.5036</v>
      </c>
      <c r="HS82" s="32">
        <v>182.84300000000002</v>
      </c>
      <c r="HT82" s="32">
        <v>292.54880000000122</v>
      </c>
      <c r="HU82" s="32">
        <v>36.568600000001197</v>
      </c>
      <c r="HV82" s="32">
        <v>0</v>
      </c>
      <c r="HW82" s="32">
        <v>255.98020000000002</v>
      </c>
      <c r="HX82" s="32">
        <v>475.39180000000124</v>
      </c>
      <c r="HY82" s="32">
        <v>8739.8954000000012</v>
      </c>
      <c r="HZ82" s="32">
        <v>365.68600000000004</v>
      </c>
      <c r="IA82" s="32">
        <v>-109.70580000000007</v>
      </c>
      <c r="IB82" s="32">
        <v>36.568599999999947</v>
      </c>
      <c r="IC82" s="32">
        <v>0</v>
      </c>
      <c r="ID82" s="32">
        <v>-146.27440000000001</v>
      </c>
      <c r="IE82" s="32">
        <v>255.98019999999997</v>
      </c>
      <c r="IF82" s="32">
        <v>8995.8756000000012</v>
      </c>
      <c r="IG82" s="32">
        <v>219.41200000000001</v>
      </c>
      <c r="IH82" s="32">
        <v>-146.27480000000079</v>
      </c>
      <c r="II82" s="32">
        <v>-146.27480000000079</v>
      </c>
      <c r="IJ82" s="32">
        <v>0</v>
      </c>
      <c r="IK82" s="32">
        <v>0</v>
      </c>
      <c r="IL82" s="32">
        <v>73.137199999999211</v>
      </c>
      <c r="IM82" s="32">
        <v>9069.0128000000004</v>
      </c>
      <c r="IN82" s="32">
        <v>292.57500000000005</v>
      </c>
      <c r="IO82" s="32">
        <v>1615.3257999999994</v>
      </c>
      <c r="IP82" s="32">
        <v>554.09544999999935</v>
      </c>
      <c r="IQ82" s="32">
        <v>0</v>
      </c>
      <c r="IR82" s="32">
        <v>1061.23035</v>
      </c>
      <c r="IS82" s="32">
        <v>1907.9007999999994</v>
      </c>
      <c r="IT82" s="32">
        <v>10976.9136</v>
      </c>
    </row>
    <row r="83" spans="1:254" s="232" customFormat="1" x14ac:dyDescent="0.25">
      <c r="A83" s="231" t="s">
        <v>85</v>
      </c>
      <c r="B83" s="32">
        <v>504924.93167599995</v>
      </c>
      <c r="C83" s="32">
        <v>-7288.5139999999992</v>
      </c>
      <c r="D83" s="32">
        <v>236821.02357400008</v>
      </c>
      <c r="E83" s="32">
        <v>237986.08476297942</v>
      </c>
      <c r="F83" s="32">
        <v>0</v>
      </c>
      <c r="G83" s="32">
        <v>-1165.0611889793363</v>
      </c>
      <c r="H83" s="32">
        <v>229532.50957400008</v>
      </c>
      <c r="I83" s="32">
        <v>734457.44125000003</v>
      </c>
      <c r="J83" s="32">
        <v>8955.0759999999991</v>
      </c>
      <c r="K83" s="32">
        <v>-72076.905939999968</v>
      </c>
      <c r="L83" s="32">
        <v>-73547.01064793249</v>
      </c>
      <c r="M83" s="32">
        <v>0</v>
      </c>
      <c r="N83" s="32">
        <v>1470.1047079325217</v>
      </c>
      <c r="O83" s="32">
        <v>-63121.829939999967</v>
      </c>
      <c r="P83" s="32">
        <v>671335.61131000007</v>
      </c>
      <c r="Q83" s="32">
        <v>-2085.0319999999997</v>
      </c>
      <c r="R83" s="32">
        <v>9857.3237139999328</v>
      </c>
      <c r="S83" s="32">
        <v>12898.481167419246</v>
      </c>
      <c r="T83" s="32">
        <v>0</v>
      </c>
      <c r="U83" s="32">
        <v>-3041.1574534193132</v>
      </c>
      <c r="V83" s="32">
        <v>7772.2917139999336</v>
      </c>
      <c r="W83" s="32">
        <v>679107.903024</v>
      </c>
      <c r="X83" s="32">
        <v>7497.9720000000007</v>
      </c>
      <c r="Y83" s="32">
        <v>3605.3065619999043</v>
      </c>
      <c r="Z83" s="32">
        <v>74887.263917181757</v>
      </c>
      <c r="AA83" s="32">
        <v>-69842.148662210762</v>
      </c>
      <c r="AB83" s="32">
        <v>-1439.8086929710844</v>
      </c>
      <c r="AC83" s="32">
        <v>11103.278561999905</v>
      </c>
      <c r="AD83" s="32">
        <v>690211.1815859999</v>
      </c>
      <c r="AE83" s="32">
        <v>-1398.0679999999998</v>
      </c>
      <c r="AF83" s="32">
        <v>73424.428502000083</v>
      </c>
      <c r="AG83" s="32">
        <v>64619.7434778717</v>
      </c>
      <c r="AH83" s="32">
        <v>0</v>
      </c>
      <c r="AI83" s="32">
        <v>8804.6850241283828</v>
      </c>
      <c r="AJ83" s="32">
        <v>72026.360502000083</v>
      </c>
      <c r="AK83" s="32">
        <v>762237.54208799999</v>
      </c>
      <c r="AL83" s="32">
        <v>-124.68199999999996</v>
      </c>
      <c r="AM83" s="32">
        <v>-40092.278637999931</v>
      </c>
      <c r="AN83" s="32">
        <v>-39688.079617286021</v>
      </c>
      <c r="AO83" s="32">
        <v>0</v>
      </c>
      <c r="AP83" s="32">
        <v>-404.1990207139097</v>
      </c>
      <c r="AQ83" s="32">
        <v>-40216.960637999931</v>
      </c>
      <c r="AR83" s="32">
        <v>722020.58145000006</v>
      </c>
      <c r="AS83" s="32">
        <v>21731.716</v>
      </c>
      <c r="AT83" s="32">
        <v>30494.647069999846</v>
      </c>
      <c r="AU83" s="32">
        <v>30418.490017606448</v>
      </c>
      <c r="AV83" s="32">
        <v>0</v>
      </c>
      <c r="AW83" s="32">
        <v>76.157052393398772</v>
      </c>
      <c r="AX83" s="32">
        <v>52226.363069999847</v>
      </c>
      <c r="AY83" s="32">
        <v>774246.9445199999</v>
      </c>
      <c r="AZ83" s="32">
        <v>-13983.833000000001</v>
      </c>
      <c r="BA83" s="32">
        <v>22235.400004000068</v>
      </c>
      <c r="BB83" s="32">
        <v>36628.89358005159</v>
      </c>
      <c r="BC83" s="32">
        <v>0</v>
      </c>
      <c r="BD83" s="32">
        <v>-14393.493576051522</v>
      </c>
      <c r="BE83" s="32">
        <v>8251.5670040000696</v>
      </c>
      <c r="BF83" s="32">
        <v>782498.51152399997</v>
      </c>
      <c r="BG83" s="32">
        <v>-1837.5059999999999</v>
      </c>
      <c r="BH83" s="32">
        <v>-5692.8113000001122</v>
      </c>
      <c r="BI83" s="32">
        <v>-5746.9312635960596</v>
      </c>
      <c r="BJ83" s="32">
        <v>0</v>
      </c>
      <c r="BK83" s="32">
        <v>54.119963595947411</v>
      </c>
      <c r="BL83" s="32">
        <v>-7530.3173000001116</v>
      </c>
      <c r="BM83" s="32">
        <v>774968.19422399986</v>
      </c>
      <c r="BN83" s="32">
        <v>7231.5229999999992</v>
      </c>
      <c r="BO83" s="32">
        <v>-30026.710143999968</v>
      </c>
      <c r="BP83" s="32">
        <v>-24575.306169688887</v>
      </c>
      <c r="BQ83" s="32">
        <v>0</v>
      </c>
      <c r="BR83" s="32">
        <v>-5451.4039743110807</v>
      </c>
      <c r="BS83" s="32">
        <v>-22795.187143999967</v>
      </c>
      <c r="BT83" s="32">
        <v>752173.00707999989</v>
      </c>
      <c r="BU83" s="32">
        <v>37692.393000000004</v>
      </c>
      <c r="BV83" s="32">
        <v>16057.604392000045</v>
      </c>
      <c r="BW83" s="32">
        <v>13208.364784500023</v>
      </c>
      <c r="BX83" s="32">
        <v>2538.4134685000004</v>
      </c>
      <c r="BY83" s="32">
        <v>310.82613900002116</v>
      </c>
      <c r="BZ83" s="32">
        <v>53749.997392000048</v>
      </c>
      <c r="CA83" s="32">
        <v>805923.00447199994</v>
      </c>
      <c r="CB83" s="32">
        <v>4102.6729999999998</v>
      </c>
      <c r="CC83" s="32">
        <v>47961.262414999954</v>
      </c>
      <c r="CD83" s="32">
        <v>46936.718692717412</v>
      </c>
      <c r="CE83" s="32">
        <v>0</v>
      </c>
      <c r="CF83" s="32">
        <v>1024.5437222825421</v>
      </c>
      <c r="CG83" s="32">
        <v>52063.935414999956</v>
      </c>
      <c r="CH83" s="32">
        <v>857986.9398869999</v>
      </c>
      <c r="CI83" s="32">
        <v>14315.627</v>
      </c>
      <c r="CJ83" s="32">
        <v>-45658.564388000079</v>
      </c>
      <c r="CK83" s="32">
        <v>-46150.33057140006</v>
      </c>
      <c r="CL83" s="32">
        <v>546.40687044444405</v>
      </c>
      <c r="CM83" s="32">
        <v>-54.640687044463107</v>
      </c>
      <c r="CN83" s="32">
        <v>-31342.937388000078</v>
      </c>
      <c r="CO83" s="32">
        <v>826644.00249899982</v>
      </c>
      <c r="CP83" s="32">
        <v>-1336.2079999999999</v>
      </c>
      <c r="CQ83" s="32">
        <v>-11976.930978999806</v>
      </c>
      <c r="CR83" s="32">
        <v>-11636.611617142718</v>
      </c>
      <c r="CS83" s="32">
        <v>0</v>
      </c>
      <c r="CT83" s="32">
        <v>-340.31936185708764</v>
      </c>
      <c r="CU83" s="32">
        <v>-13313.138978999807</v>
      </c>
      <c r="CV83" s="32">
        <v>813330.86352000001</v>
      </c>
      <c r="CW83" s="32">
        <v>12475.646999999995</v>
      </c>
      <c r="CX83" s="32">
        <v>64654.89983400004</v>
      </c>
      <c r="CY83" s="32">
        <v>64654.899833999974</v>
      </c>
      <c r="CZ83" s="32">
        <v>0</v>
      </c>
      <c r="DA83" s="32">
        <v>6.5483618527650833E-11</v>
      </c>
      <c r="DB83" s="32">
        <v>77130.546834000037</v>
      </c>
      <c r="DC83" s="32">
        <v>890461.41035400005</v>
      </c>
      <c r="DD83" s="32">
        <v>33132.435999999994</v>
      </c>
      <c r="DE83" s="32">
        <v>-18907.508418000194</v>
      </c>
      <c r="DF83" s="32">
        <v>-19466.51213517394</v>
      </c>
      <c r="DG83" s="32">
        <v>0</v>
      </c>
      <c r="DH83" s="32">
        <v>559.00371717374583</v>
      </c>
      <c r="DI83" s="32">
        <v>14224.9275819998</v>
      </c>
      <c r="DJ83" s="32">
        <v>904686.33793599985</v>
      </c>
      <c r="DK83" s="32">
        <v>5865.6910000000007</v>
      </c>
      <c r="DL83" s="32">
        <v>-14258.401790999817</v>
      </c>
      <c r="DM83" s="32">
        <v>-14749.906393800016</v>
      </c>
      <c r="DN83" s="32">
        <v>464.19879153333392</v>
      </c>
      <c r="DO83" s="32">
        <v>27.305811266865874</v>
      </c>
      <c r="DP83" s="32">
        <v>-8392.7107909998158</v>
      </c>
      <c r="DQ83" s="32">
        <v>896293.62714500003</v>
      </c>
      <c r="DR83" s="32">
        <v>31538.888999999996</v>
      </c>
      <c r="DS83" s="32">
        <v>-32680.587925000029</v>
      </c>
      <c r="DT83" s="32">
        <v>-33796.169058999978</v>
      </c>
      <c r="DU83" s="32">
        <v>1620.2487898571446</v>
      </c>
      <c r="DV83" s="32">
        <v>-504.66765585719554</v>
      </c>
      <c r="DW83" s="32">
        <v>-1141.6989250000333</v>
      </c>
      <c r="DX83" s="32">
        <v>895151.92822</v>
      </c>
      <c r="DY83" s="32">
        <v>71250.798999999999</v>
      </c>
      <c r="DZ83" s="32">
        <v>-72063.532195999869</v>
      </c>
      <c r="EA83" s="32">
        <v>-72088.793504912916</v>
      </c>
      <c r="EB83" s="32">
        <v>0</v>
      </c>
      <c r="EC83" s="32">
        <v>25.261308913046378</v>
      </c>
      <c r="ED83" s="32">
        <v>-812.73319599987008</v>
      </c>
      <c r="EE83" s="32">
        <v>894339.19502400013</v>
      </c>
      <c r="EF83" s="32">
        <v>33350.160999999993</v>
      </c>
      <c r="EG83" s="32">
        <v>-13994.191024000203</v>
      </c>
      <c r="EH83" s="32">
        <v>-12562.817387587082</v>
      </c>
      <c r="EI83" s="32">
        <v>-1310.0707858695678</v>
      </c>
      <c r="EJ83" s="32">
        <v>-121.30285054355409</v>
      </c>
      <c r="EK83" s="32">
        <v>19355.969975999789</v>
      </c>
      <c r="EL83" s="32">
        <v>913695.16499999992</v>
      </c>
      <c r="EM83" s="32">
        <v>38661.949999999997</v>
      </c>
      <c r="EN83" s="32">
        <v>152845.06250000006</v>
      </c>
      <c r="EO83" s="32">
        <v>152444.22202527479</v>
      </c>
      <c r="EP83" s="32">
        <v>-1979.1498439560464</v>
      </c>
      <c r="EQ83" s="32">
        <v>2379.9903186813108</v>
      </c>
      <c r="ER83" s="32">
        <v>191507.01250000007</v>
      </c>
      <c r="ES83" s="32">
        <v>1105202.1775</v>
      </c>
      <c r="ET83" s="32">
        <v>-49273.311000000002</v>
      </c>
      <c r="EU83" s="32">
        <v>-44694.869500000132</v>
      </c>
      <c r="EV83" s="32">
        <v>-45932.928715384733</v>
      </c>
      <c r="EW83" s="32">
        <v>1211.1448846153862</v>
      </c>
      <c r="EX83" s="32">
        <v>26.914330769214757</v>
      </c>
      <c r="EY83" s="32">
        <v>-93968.180500000133</v>
      </c>
      <c r="EZ83" s="32">
        <v>1011233.9969999999</v>
      </c>
      <c r="FA83" s="32">
        <v>-24825.218000000001</v>
      </c>
      <c r="FB83" s="32">
        <v>61669.281400000102</v>
      </c>
      <c r="FC83" s="32">
        <v>59875.307188043538</v>
      </c>
      <c r="FD83" s="32">
        <v>1793.9742119565242</v>
      </c>
      <c r="FE83" s="32">
        <v>3.9335645851679146E-11</v>
      </c>
      <c r="FF83" s="32">
        <v>36844.063400000101</v>
      </c>
      <c r="FG83" s="32">
        <v>1048078.0604</v>
      </c>
      <c r="FH83" s="32">
        <v>10406.905999999999</v>
      </c>
      <c r="FI83" s="32">
        <v>1812.5336000000425</v>
      </c>
      <c r="FJ83" s="32">
        <v>4526.2442782608496</v>
      </c>
      <c r="FK83" s="32">
        <v>-3222.5314304347839</v>
      </c>
      <c r="FL83" s="32">
        <v>508.82075217397687</v>
      </c>
      <c r="FM83" s="32">
        <v>12219.439600000042</v>
      </c>
      <c r="FN83" s="32">
        <v>1060297.5</v>
      </c>
      <c r="FO83" s="32">
        <v>6472.2860000000001</v>
      </c>
      <c r="FP83" s="32">
        <v>-18509.347599999899</v>
      </c>
      <c r="FQ83" s="32">
        <v>-18313.561823333279</v>
      </c>
      <c r="FR83" s="32">
        <v>-111.87758666666679</v>
      </c>
      <c r="FS83" s="32">
        <v>-83.908189999953436</v>
      </c>
      <c r="FT83" s="32">
        <v>-12037.061599999899</v>
      </c>
      <c r="FU83" s="32">
        <v>1048260.4384000001</v>
      </c>
      <c r="FV83" s="32">
        <v>56911.375</v>
      </c>
      <c r="FW83" s="32">
        <v>-23555.073399999877</v>
      </c>
      <c r="FX83" s="32">
        <v>-23251.571952747225</v>
      </c>
      <c r="FY83" s="32">
        <v>-358.68352857142912</v>
      </c>
      <c r="FZ83" s="32">
        <v>55.182081318776397</v>
      </c>
      <c r="GA83" s="32">
        <v>33356.301600000123</v>
      </c>
      <c r="GB83" s="32">
        <v>1081616.7400000002</v>
      </c>
      <c r="GC83" s="32">
        <v>-48434.642999999989</v>
      </c>
      <c r="GD83" s="32">
        <v>-23054.913000000342</v>
      </c>
      <c r="GE83" s="32">
        <v>-23377.845404347929</v>
      </c>
      <c r="GF83" s="32">
        <v>296.02137065217426</v>
      </c>
      <c r="GG83" s="32">
        <v>26.911033695412016</v>
      </c>
      <c r="GH83" s="32">
        <v>-71489.556000000332</v>
      </c>
      <c r="GI83" s="32">
        <v>1010127.1839999999</v>
      </c>
      <c r="GJ83" s="32">
        <v>12783.686999999998</v>
      </c>
      <c r="GK83" s="32">
        <v>22635.256800000243</v>
      </c>
      <c r="GL83" s="32">
        <v>21754.795601087102</v>
      </c>
      <c r="GM83" s="32">
        <v>880.46119891304193</v>
      </c>
      <c r="GN83" s="32">
        <v>9.8907548817805946E-11</v>
      </c>
      <c r="GO83" s="32">
        <v>35418.943800000241</v>
      </c>
      <c r="GP83" s="32">
        <v>1045546.1278000001</v>
      </c>
      <c r="GQ83" s="32">
        <v>-26479.155999999999</v>
      </c>
      <c r="GR83" s="32">
        <v>68425.425899999958</v>
      </c>
      <c r="GS83" s="32">
        <v>66854.929072222134</v>
      </c>
      <c r="GT83" s="32">
        <v>770.97117000000048</v>
      </c>
      <c r="GU83" s="32">
        <v>799.52565777782388</v>
      </c>
      <c r="GV83" s="32">
        <v>41946.269899999956</v>
      </c>
      <c r="GW83" s="32">
        <v>1087492.3977000001</v>
      </c>
      <c r="GX83" s="32">
        <v>-4885.5700000000006</v>
      </c>
      <c r="GY83" s="32">
        <v>-6026.5077000002557</v>
      </c>
      <c r="GZ83" s="32">
        <v>-5119.6058000000821</v>
      </c>
      <c r="HA83" s="32">
        <v>58.509799999999998</v>
      </c>
      <c r="HB83" s="32">
        <v>-965.4117000001736</v>
      </c>
      <c r="HC83" s="32">
        <v>-10912.077700000256</v>
      </c>
      <c r="HD83" s="32">
        <v>1076580.3199999998</v>
      </c>
      <c r="HE83" s="32">
        <v>-3013.9590000000003</v>
      </c>
      <c r="HF83" s="32">
        <v>238588.14420000042</v>
      </c>
      <c r="HG83" s="32">
        <v>240826.77885740821</v>
      </c>
      <c r="HH83" s="32">
        <v>-769.53066348399989</v>
      </c>
      <c r="HI83" s="32">
        <v>-1469.1039939237908</v>
      </c>
      <c r="HJ83" s="32">
        <v>235574.18520000041</v>
      </c>
      <c r="HK83" s="32">
        <v>1312154.5052000002</v>
      </c>
      <c r="HL83" s="32">
        <v>-7423.4259999999995</v>
      </c>
      <c r="HM83" s="32">
        <v>9507.8362000000416</v>
      </c>
      <c r="HN83" s="32">
        <v>11007.148799999935</v>
      </c>
      <c r="HO83" s="32">
        <v>-1353.0382</v>
      </c>
      <c r="HP83" s="32">
        <v>-146.27439999989383</v>
      </c>
      <c r="HQ83" s="32">
        <v>2084.4102000000421</v>
      </c>
      <c r="HR83" s="32">
        <v>1314238.9154000003</v>
      </c>
      <c r="HS83" s="32">
        <v>-5777.8379999999997</v>
      </c>
      <c r="HT83" s="32">
        <v>-1060.4902000001057</v>
      </c>
      <c r="HU83" s="32">
        <v>2632.9384000000323</v>
      </c>
      <c r="HV83" s="32">
        <v>-2962.0566000000003</v>
      </c>
      <c r="HW83" s="32">
        <v>-731.37200000013763</v>
      </c>
      <c r="HX83" s="32">
        <v>-6838.3282000001054</v>
      </c>
      <c r="HY83" s="32">
        <v>1307400.5872000002</v>
      </c>
      <c r="HZ83" s="32">
        <v>-914.21400000000017</v>
      </c>
      <c r="IA83" s="32">
        <v>-1682.1566000000237</v>
      </c>
      <c r="IB83" s="32">
        <v>731.37100000005944</v>
      </c>
      <c r="IC83" s="32">
        <v>-2413.5276000000003</v>
      </c>
      <c r="ID83" s="32">
        <v>-8.276401786133647E-11</v>
      </c>
      <c r="IE83" s="32">
        <v>-2596.3706000000238</v>
      </c>
      <c r="IF83" s="32">
        <v>1304804.2166000002</v>
      </c>
      <c r="IG83" s="32">
        <v>-5412.1539999999995</v>
      </c>
      <c r="IH83" s="32">
        <v>-7240.581600000015</v>
      </c>
      <c r="II83" s="32">
        <v>-4644.2110000000703</v>
      </c>
      <c r="IJ83" s="32">
        <v>-2157.5473999999999</v>
      </c>
      <c r="IK83" s="32">
        <v>-438.82319999994479</v>
      </c>
      <c r="IL83" s="32">
        <v>-12652.735600000015</v>
      </c>
      <c r="IM83" s="32">
        <v>1292151.4810000001</v>
      </c>
      <c r="IN83" s="32">
        <v>-5451.1080000000011</v>
      </c>
      <c r="IO83" s="32">
        <v>58218.428599999745</v>
      </c>
      <c r="IP83" s="32">
        <v>54961.549249999814</v>
      </c>
      <c r="IQ83" s="32">
        <v>-1024.6361999999999</v>
      </c>
      <c r="IR83" s="32">
        <v>4281.51554999993</v>
      </c>
      <c r="IS83" s="32">
        <v>52767.320599999744</v>
      </c>
      <c r="IT83" s="32">
        <v>1344918.8015999999</v>
      </c>
    </row>
    <row r="84" spans="1:254" s="232" customFormat="1" x14ac:dyDescent="0.25">
      <c r="A84" s="88" t="s">
        <v>121</v>
      </c>
      <c r="B84" s="32">
        <v>73513.008071999997</v>
      </c>
      <c r="C84" s="32">
        <v>3506.6219999999998</v>
      </c>
      <c r="D84" s="32">
        <v>34262.510802999997</v>
      </c>
      <c r="E84" s="32">
        <v>33711.754604573347</v>
      </c>
      <c r="F84" s="32">
        <v>0</v>
      </c>
      <c r="G84" s="32">
        <v>550.75619842665037</v>
      </c>
      <c r="H84" s="32">
        <v>37769.132803</v>
      </c>
      <c r="I84" s="32">
        <v>111282.140875</v>
      </c>
      <c r="J84" s="32">
        <v>218.441</v>
      </c>
      <c r="K84" s="32">
        <v>-11047.170634999982</v>
      </c>
      <c r="L84" s="32">
        <v>-11112.028195644069</v>
      </c>
      <c r="M84" s="32">
        <v>0</v>
      </c>
      <c r="N84" s="32">
        <v>64.857560644086334</v>
      </c>
      <c r="O84" s="32">
        <v>-10828.729634999981</v>
      </c>
      <c r="P84" s="32">
        <v>100453.41124000002</v>
      </c>
      <c r="Q84" s="32">
        <v>282.637</v>
      </c>
      <c r="R84" s="32">
        <v>4060.0359519999788</v>
      </c>
      <c r="S84" s="32">
        <v>2387.3993526193335</v>
      </c>
      <c r="T84" s="32">
        <v>0</v>
      </c>
      <c r="U84" s="32">
        <v>1672.6365993806453</v>
      </c>
      <c r="V84" s="32">
        <v>4342.672951999979</v>
      </c>
      <c r="W84" s="32">
        <v>104796.08419199999</v>
      </c>
      <c r="X84" s="32">
        <v>293.339</v>
      </c>
      <c r="Y84" s="32">
        <v>11817.825765000009</v>
      </c>
      <c r="Z84" s="32">
        <v>11634.992915098934</v>
      </c>
      <c r="AA84" s="32">
        <v>0</v>
      </c>
      <c r="AB84" s="32">
        <v>182.83284990107495</v>
      </c>
      <c r="AC84" s="32">
        <v>12111.164765000009</v>
      </c>
      <c r="AD84" s="32">
        <v>116907.248957</v>
      </c>
      <c r="AE84" s="32">
        <v>288.00599999999997</v>
      </c>
      <c r="AF84" s="32">
        <v>11037.256938999994</v>
      </c>
      <c r="AG84" s="32">
        <v>11011.587303361135</v>
      </c>
      <c r="AH84" s="32">
        <v>0</v>
      </c>
      <c r="AI84" s="32">
        <v>25.669635638858381</v>
      </c>
      <c r="AJ84" s="32">
        <v>11325.262938999993</v>
      </c>
      <c r="AK84" s="32">
        <v>128232.511896</v>
      </c>
      <c r="AL84" s="32">
        <v>176.52600000000001</v>
      </c>
      <c r="AM84" s="32">
        <v>-6721.8514319999977</v>
      </c>
      <c r="AN84" s="32">
        <v>-6797.6387483838689</v>
      </c>
      <c r="AO84" s="32">
        <v>0</v>
      </c>
      <c r="AP84" s="32">
        <v>75.787316383871257</v>
      </c>
      <c r="AQ84" s="32">
        <v>-6545.3254319999978</v>
      </c>
      <c r="AR84" s="32">
        <v>121687.186464</v>
      </c>
      <c r="AS84" s="32">
        <v>1257.5880000000002</v>
      </c>
      <c r="AT84" s="32">
        <v>5370.8503439999949</v>
      </c>
      <c r="AU84" s="32">
        <v>5269.3076074752635</v>
      </c>
      <c r="AV84" s="32">
        <v>0</v>
      </c>
      <c r="AW84" s="32">
        <v>101.54273652473148</v>
      </c>
      <c r="AX84" s="32">
        <v>6628.4383439999947</v>
      </c>
      <c r="AY84" s="32">
        <v>128315.62480799999</v>
      </c>
      <c r="AZ84" s="32">
        <v>26.260999999999999</v>
      </c>
      <c r="BA84" s="32">
        <v>5545.8989839999977</v>
      </c>
      <c r="BB84" s="32">
        <v>5494.1238272516102</v>
      </c>
      <c r="BC84" s="32">
        <v>0</v>
      </c>
      <c r="BD84" s="32">
        <v>51.775156748387417</v>
      </c>
      <c r="BE84" s="32">
        <v>5572.1599839999981</v>
      </c>
      <c r="BF84" s="32">
        <v>133887.78479199999</v>
      </c>
      <c r="BG84" s="32">
        <v>54.03</v>
      </c>
      <c r="BH84" s="32">
        <v>-814.9685619999957</v>
      </c>
      <c r="BI84" s="32">
        <v>-760.84859840398951</v>
      </c>
      <c r="BJ84" s="32">
        <v>0</v>
      </c>
      <c r="BK84" s="32">
        <v>-54.119963596006187</v>
      </c>
      <c r="BL84" s="32">
        <v>-760.93856199999573</v>
      </c>
      <c r="BM84" s="32">
        <v>133126.84623</v>
      </c>
      <c r="BN84" s="32">
        <v>158.661</v>
      </c>
      <c r="BO84" s="32">
        <v>-3677.9030260000072</v>
      </c>
      <c r="BP84" s="32">
        <v>-3677.9030260000072</v>
      </c>
      <c r="BQ84" s="32">
        <v>0</v>
      </c>
      <c r="BR84" s="32">
        <v>0</v>
      </c>
      <c r="BS84" s="32">
        <v>-3519.2420260000072</v>
      </c>
      <c r="BT84" s="32">
        <v>129607.60420399999</v>
      </c>
      <c r="BU84" s="32">
        <v>704.625</v>
      </c>
      <c r="BV84" s="32">
        <v>2823.6626759999926</v>
      </c>
      <c r="BW84" s="32">
        <v>2435.1300022499927</v>
      </c>
      <c r="BX84" s="32">
        <v>0</v>
      </c>
      <c r="BY84" s="32">
        <v>388.53267374999996</v>
      </c>
      <c r="BZ84" s="32">
        <v>3528.2876759999926</v>
      </c>
      <c r="CA84" s="32">
        <v>133135.89187999998</v>
      </c>
      <c r="CB84" s="32">
        <v>2021.4099999999999</v>
      </c>
      <c r="CC84" s="32">
        <v>9220.4932320000116</v>
      </c>
      <c r="CD84" s="32">
        <v>7953.2944175978382</v>
      </c>
      <c r="CE84" s="32">
        <v>0</v>
      </c>
      <c r="CF84" s="32">
        <v>1267.1988144021734</v>
      </c>
      <c r="CG84" s="32">
        <v>11241.903232000011</v>
      </c>
      <c r="CH84" s="32">
        <v>144377.79511199999</v>
      </c>
      <c r="CI84" s="32">
        <v>237.863</v>
      </c>
      <c r="CJ84" s="32">
        <v>-7359.2558090000121</v>
      </c>
      <c r="CK84" s="32">
        <v>-7386.5761525222342</v>
      </c>
      <c r="CL84" s="32">
        <v>0</v>
      </c>
      <c r="CM84" s="32">
        <v>27.320343522222174</v>
      </c>
      <c r="CN84" s="32">
        <v>-7121.3928090000118</v>
      </c>
      <c r="CO84" s="32">
        <v>137256.40230299998</v>
      </c>
      <c r="CP84" s="32">
        <v>183.517</v>
      </c>
      <c r="CQ84" s="32">
        <v>-2408.558782999964</v>
      </c>
      <c r="CR84" s="32">
        <v>-2408.558782999964</v>
      </c>
      <c r="CS84" s="32">
        <v>0</v>
      </c>
      <c r="CT84" s="32">
        <v>0</v>
      </c>
      <c r="CU84" s="32">
        <v>-2225.0417829999642</v>
      </c>
      <c r="CV84" s="32">
        <v>135031.36052000002</v>
      </c>
      <c r="CW84" s="32">
        <v>-1.1170000000000044</v>
      </c>
      <c r="CX84" s="32">
        <v>10762.40230399999</v>
      </c>
      <c r="CY84" s="32">
        <v>10762.40230399999</v>
      </c>
      <c r="CZ84" s="32">
        <v>0</v>
      </c>
      <c r="DA84" s="32">
        <v>0</v>
      </c>
      <c r="DB84" s="32">
        <v>10761.28530399999</v>
      </c>
      <c r="DC84" s="32">
        <v>145792.64582400001</v>
      </c>
      <c r="DD84" s="32">
        <v>-699.74800000000005</v>
      </c>
      <c r="DE84" s="32">
        <v>-3190.5448240000037</v>
      </c>
      <c r="DF84" s="32">
        <v>-3330.295753293482</v>
      </c>
      <c r="DG84" s="32">
        <v>0</v>
      </c>
      <c r="DH84" s="32">
        <v>139.75092929347829</v>
      </c>
      <c r="DI84" s="32">
        <v>-3890.2928240000037</v>
      </c>
      <c r="DJ84" s="32">
        <v>141902.353</v>
      </c>
      <c r="DK84" s="32">
        <v>-33.725000000000023</v>
      </c>
      <c r="DL84" s="32">
        <v>-2436.6974950000063</v>
      </c>
      <c r="DM84" s="32">
        <v>-2464.003306266673</v>
      </c>
      <c r="DN84" s="32">
        <v>0</v>
      </c>
      <c r="DO84" s="32">
        <v>27.305811266666751</v>
      </c>
      <c r="DP84" s="32">
        <v>-2470.4224950000062</v>
      </c>
      <c r="DQ84" s="32">
        <v>139431.930505</v>
      </c>
      <c r="DR84" s="32">
        <v>688.82799999999997</v>
      </c>
      <c r="DS84" s="32">
        <v>-5337.7248230000168</v>
      </c>
      <c r="DT84" s="32">
        <v>-5337.7248230000168</v>
      </c>
      <c r="DU84" s="32">
        <v>0</v>
      </c>
      <c r="DV84" s="32">
        <v>0</v>
      </c>
      <c r="DW84" s="32">
        <v>-4648.8968230000173</v>
      </c>
      <c r="DX84" s="32">
        <v>134783.03368199998</v>
      </c>
      <c r="DY84" s="32">
        <v>231.70799999999997</v>
      </c>
      <c r="DZ84" s="32">
        <v>-10988.275331999977</v>
      </c>
      <c r="EA84" s="32">
        <v>-10963.014023086935</v>
      </c>
      <c r="EB84" s="32">
        <v>0</v>
      </c>
      <c r="EC84" s="32">
        <v>-25.26130891304274</v>
      </c>
      <c r="ED84" s="32">
        <v>-10756.567331999977</v>
      </c>
      <c r="EE84" s="32">
        <v>124026.46635</v>
      </c>
      <c r="EF84" s="32">
        <v>397.15499999999992</v>
      </c>
      <c r="EG84" s="32">
        <v>-1776.4777500000066</v>
      </c>
      <c r="EH84" s="32">
        <v>-1873.5200304347895</v>
      </c>
      <c r="EI84" s="32">
        <v>0</v>
      </c>
      <c r="EJ84" s="32">
        <v>97.042280434782924</v>
      </c>
      <c r="EK84" s="32">
        <v>-1379.3227500000066</v>
      </c>
      <c r="EL84" s="32">
        <v>122647.1436</v>
      </c>
      <c r="EM84" s="32">
        <v>611.44299999999998</v>
      </c>
      <c r="EN84" s="32">
        <v>22128.044900000023</v>
      </c>
      <c r="EO84" s="32">
        <v>22253.30754835167</v>
      </c>
      <c r="EP84" s="32">
        <v>0</v>
      </c>
      <c r="EQ84" s="32">
        <v>-125.26264835164693</v>
      </c>
      <c r="ER84" s="32">
        <v>22739.487900000022</v>
      </c>
      <c r="ES84" s="32">
        <v>145386.63150000002</v>
      </c>
      <c r="ET84" s="32">
        <v>457.66399999999999</v>
      </c>
      <c r="EU84" s="32">
        <v>-6831.3179000000046</v>
      </c>
      <c r="EV84" s="32">
        <v>-6858.2322307692357</v>
      </c>
      <c r="EW84" s="32">
        <v>0</v>
      </c>
      <c r="EX84" s="32">
        <v>26.914330769231128</v>
      </c>
      <c r="EY84" s="32">
        <v>-6373.6539000000048</v>
      </c>
      <c r="EZ84" s="32">
        <v>139012.97760000001</v>
      </c>
      <c r="FA84" s="32">
        <v>3389.58</v>
      </c>
      <c r="FB84" s="32">
        <v>8855.0628999999772</v>
      </c>
      <c r="FC84" s="32">
        <v>8855.0628999999772</v>
      </c>
      <c r="FD84" s="32">
        <v>0</v>
      </c>
      <c r="FE84" s="32">
        <v>0</v>
      </c>
      <c r="FF84" s="32">
        <v>12244.642899999977</v>
      </c>
      <c r="FG84" s="32">
        <v>151257.62049999999</v>
      </c>
      <c r="FH84" s="32">
        <v>253.23899999999998</v>
      </c>
      <c r="FI84" s="32">
        <v>465.11550000001586</v>
      </c>
      <c r="FJ84" s="32">
        <v>465.11550000001586</v>
      </c>
      <c r="FK84" s="32">
        <v>0</v>
      </c>
      <c r="FL84" s="32">
        <v>0</v>
      </c>
      <c r="FM84" s="32">
        <v>718.35450000001583</v>
      </c>
      <c r="FN84" s="32">
        <v>151975.97500000001</v>
      </c>
      <c r="FO84" s="32">
        <v>250.87299999999999</v>
      </c>
      <c r="FP84" s="32">
        <v>-2706.405600000006</v>
      </c>
      <c r="FQ84" s="32">
        <v>-2622.4974100000059</v>
      </c>
      <c r="FR84" s="32">
        <v>0</v>
      </c>
      <c r="FS84" s="32">
        <v>-83.908190000000104</v>
      </c>
      <c r="FT84" s="32">
        <v>-2455.5326000000059</v>
      </c>
      <c r="FU84" s="32">
        <v>149520.4424</v>
      </c>
      <c r="FV84" s="32">
        <v>-301.709</v>
      </c>
      <c r="FW84" s="32">
        <v>-3553.7654000000066</v>
      </c>
      <c r="FX84" s="32">
        <v>-3608.947481318688</v>
      </c>
      <c r="FY84" s="32">
        <v>0</v>
      </c>
      <c r="FZ84" s="32">
        <v>55.182081318681412</v>
      </c>
      <c r="GA84" s="32">
        <v>-3855.4744000000064</v>
      </c>
      <c r="GB84" s="32">
        <v>145664.96799999999</v>
      </c>
      <c r="GC84" s="32">
        <v>-1424.384</v>
      </c>
      <c r="GD84" s="32">
        <v>-3361.2080000000042</v>
      </c>
      <c r="GE84" s="32">
        <v>-3388.1190336956565</v>
      </c>
      <c r="GF84" s="32">
        <v>0</v>
      </c>
      <c r="GG84" s="32">
        <v>26.91103369565235</v>
      </c>
      <c r="GH84" s="32">
        <v>-4785.5920000000042</v>
      </c>
      <c r="GI84" s="32">
        <v>140879.37599999999</v>
      </c>
      <c r="GJ84" s="32">
        <v>-461.149</v>
      </c>
      <c r="GK84" s="32">
        <v>3337.887000000012</v>
      </c>
      <c r="GL84" s="32">
        <v>3337.887000000012</v>
      </c>
      <c r="GM84" s="32">
        <v>0</v>
      </c>
      <c r="GN84" s="32">
        <v>0</v>
      </c>
      <c r="GO84" s="32">
        <v>2876.7380000000121</v>
      </c>
      <c r="GP84" s="32">
        <v>143756.114</v>
      </c>
      <c r="GQ84" s="32">
        <v>-309.95600000000002</v>
      </c>
      <c r="GR84" s="32">
        <v>10200.576800000004</v>
      </c>
      <c r="GS84" s="32">
        <v>10200.576800000004</v>
      </c>
      <c r="GT84" s="32">
        <v>0</v>
      </c>
      <c r="GU84" s="32">
        <v>0</v>
      </c>
      <c r="GV84" s="32">
        <v>9890.6208000000042</v>
      </c>
      <c r="GW84" s="32">
        <v>153646.73480000001</v>
      </c>
      <c r="GX84" s="32">
        <v>0</v>
      </c>
      <c r="GY84" s="32">
        <v>-731.37249999999767</v>
      </c>
      <c r="GZ84" s="32">
        <v>-731.37249999999767</v>
      </c>
      <c r="HA84" s="32">
        <v>0</v>
      </c>
      <c r="HB84" s="32">
        <v>0</v>
      </c>
      <c r="HC84" s="32">
        <v>-731.37249999999767</v>
      </c>
      <c r="HD84" s="32">
        <v>152915.36230000001</v>
      </c>
      <c r="HE84" s="32">
        <v>0</v>
      </c>
      <c r="HF84" s="32">
        <v>36839.103100000008</v>
      </c>
      <c r="HG84" s="32">
        <v>36839.103100000008</v>
      </c>
      <c r="HH84" s="32">
        <v>0</v>
      </c>
      <c r="HI84" s="32">
        <v>0</v>
      </c>
      <c r="HJ84" s="32">
        <v>36839.103100000008</v>
      </c>
      <c r="HK84" s="32">
        <v>189754.46540000002</v>
      </c>
      <c r="HL84" s="32">
        <v>0</v>
      </c>
      <c r="HM84" s="32">
        <v>1097.05799999999</v>
      </c>
      <c r="HN84" s="32">
        <v>1133.62659999999</v>
      </c>
      <c r="HO84" s="32">
        <v>0</v>
      </c>
      <c r="HP84" s="32">
        <v>-36.56860000000006</v>
      </c>
      <c r="HQ84" s="32">
        <v>1097.05799999999</v>
      </c>
      <c r="HR84" s="32">
        <v>190851.52340000001</v>
      </c>
      <c r="HS84" s="32">
        <v>0</v>
      </c>
      <c r="HT84" s="32">
        <v>329.11740000001737</v>
      </c>
      <c r="HU84" s="32">
        <v>255.98020000001736</v>
      </c>
      <c r="HV84" s="32">
        <v>0</v>
      </c>
      <c r="HW84" s="32">
        <v>73.137200000000007</v>
      </c>
      <c r="HX84" s="32">
        <v>329.11740000001737</v>
      </c>
      <c r="HY84" s="32">
        <v>191180.64080000002</v>
      </c>
      <c r="HZ84" s="32">
        <v>0</v>
      </c>
      <c r="IA84" s="32">
        <v>73.137199999997392</v>
      </c>
      <c r="IB84" s="32">
        <v>73.137199999997392</v>
      </c>
      <c r="IC84" s="32">
        <v>0</v>
      </c>
      <c r="ID84" s="32">
        <v>0</v>
      </c>
      <c r="IE84" s="32">
        <v>73.137199999997392</v>
      </c>
      <c r="IF84" s="32">
        <v>191253.77800000002</v>
      </c>
      <c r="IG84" s="32">
        <v>36.569000000000003</v>
      </c>
      <c r="IH84" s="32">
        <v>-438.82360000001478</v>
      </c>
      <c r="II84" s="32">
        <v>-475.39220000001478</v>
      </c>
      <c r="IJ84" s="32">
        <v>0</v>
      </c>
      <c r="IK84" s="32">
        <v>36.568600000000004</v>
      </c>
      <c r="IL84" s="32">
        <v>-402.25460000001476</v>
      </c>
      <c r="IM84" s="32">
        <v>190851.52340000001</v>
      </c>
      <c r="IN84" s="32">
        <v>37.094000000000001</v>
      </c>
      <c r="IO84" s="32">
        <v>8063.1937999999909</v>
      </c>
      <c r="IP84" s="32">
        <v>8063.1937999999909</v>
      </c>
      <c r="IQ84" s="32">
        <v>0</v>
      </c>
      <c r="IR84" s="32">
        <v>0</v>
      </c>
      <c r="IS84" s="32">
        <v>8100.287799999991</v>
      </c>
      <c r="IT84" s="32">
        <v>198951.8112</v>
      </c>
    </row>
    <row r="85" spans="1:254" s="232" customFormat="1" x14ac:dyDescent="0.25">
      <c r="A85" s="89" t="s">
        <v>89</v>
      </c>
      <c r="B85" s="32">
        <v>73513.008071999997</v>
      </c>
      <c r="C85" s="32">
        <v>3506.6219999999998</v>
      </c>
      <c r="D85" s="32">
        <v>34262.510802999997</v>
      </c>
      <c r="E85" s="32">
        <v>33711.754604573347</v>
      </c>
      <c r="F85" s="32">
        <v>0</v>
      </c>
      <c r="G85" s="32">
        <v>550.75619842665037</v>
      </c>
      <c r="H85" s="32">
        <v>37769.132803</v>
      </c>
      <c r="I85" s="32">
        <v>111282.140875</v>
      </c>
      <c r="J85" s="32">
        <v>218.441</v>
      </c>
      <c r="K85" s="32">
        <v>-11047.170634999982</v>
      </c>
      <c r="L85" s="32">
        <v>-11112.028195644069</v>
      </c>
      <c r="M85" s="32">
        <v>0</v>
      </c>
      <c r="N85" s="32">
        <v>64.857560644086334</v>
      </c>
      <c r="O85" s="32">
        <v>-10828.729634999981</v>
      </c>
      <c r="P85" s="32">
        <v>100453.41124000002</v>
      </c>
      <c r="Q85" s="32">
        <v>282.637</v>
      </c>
      <c r="R85" s="32">
        <v>4060.0359519999788</v>
      </c>
      <c r="S85" s="32">
        <v>2387.3993526193335</v>
      </c>
      <c r="T85" s="32">
        <v>0</v>
      </c>
      <c r="U85" s="32">
        <v>1672.6365993806453</v>
      </c>
      <c r="V85" s="32">
        <v>4342.672951999979</v>
      </c>
      <c r="W85" s="32">
        <v>104796.08419199999</v>
      </c>
      <c r="X85" s="32">
        <v>293.339</v>
      </c>
      <c r="Y85" s="32">
        <v>11817.825765000009</v>
      </c>
      <c r="Z85" s="32">
        <v>11634.992915098934</v>
      </c>
      <c r="AA85" s="32">
        <v>0</v>
      </c>
      <c r="AB85" s="32">
        <v>182.83284990107495</v>
      </c>
      <c r="AC85" s="32">
        <v>12111.164765000009</v>
      </c>
      <c r="AD85" s="32">
        <v>116907.248957</v>
      </c>
      <c r="AE85" s="32">
        <v>288.00599999999997</v>
      </c>
      <c r="AF85" s="32">
        <v>11037.256938999994</v>
      </c>
      <c r="AG85" s="32">
        <v>11011.587303361135</v>
      </c>
      <c r="AH85" s="32">
        <v>0</v>
      </c>
      <c r="AI85" s="32">
        <v>25.669635638858381</v>
      </c>
      <c r="AJ85" s="32">
        <v>11325.262938999993</v>
      </c>
      <c r="AK85" s="32">
        <v>128232.511896</v>
      </c>
      <c r="AL85" s="32">
        <v>176.52600000000001</v>
      </c>
      <c r="AM85" s="32">
        <v>-6721.8514319999977</v>
      </c>
      <c r="AN85" s="32">
        <v>-6797.6387483838689</v>
      </c>
      <c r="AO85" s="32">
        <v>0</v>
      </c>
      <c r="AP85" s="32">
        <v>75.787316383871257</v>
      </c>
      <c r="AQ85" s="32">
        <v>-6545.3254319999978</v>
      </c>
      <c r="AR85" s="32">
        <v>121687.186464</v>
      </c>
      <c r="AS85" s="32">
        <v>1257.5880000000002</v>
      </c>
      <c r="AT85" s="32">
        <v>5370.8503439999949</v>
      </c>
      <c r="AU85" s="32">
        <v>5269.3076074752635</v>
      </c>
      <c r="AV85" s="32">
        <v>0</v>
      </c>
      <c r="AW85" s="32">
        <v>101.54273652473148</v>
      </c>
      <c r="AX85" s="32">
        <v>6628.4383439999947</v>
      </c>
      <c r="AY85" s="32">
        <v>128315.62480799999</v>
      </c>
      <c r="AZ85" s="32">
        <v>26.260999999999999</v>
      </c>
      <c r="BA85" s="32">
        <v>5545.8989839999977</v>
      </c>
      <c r="BB85" s="32">
        <v>5494.1238272516102</v>
      </c>
      <c r="BC85" s="32">
        <v>0</v>
      </c>
      <c r="BD85" s="32">
        <v>51.775156748387417</v>
      </c>
      <c r="BE85" s="32">
        <v>5572.1599839999981</v>
      </c>
      <c r="BF85" s="32">
        <v>133887.78479199999</v>
      </c>
      <c r="BG85" s="32">
        <v>54.03</v>
      </c>
      <c r="BH85" s="32">
        <v>-814.9685619999957</v>
      </c>
      <c r="BI85" s="32">
        <v>-760.84859840398951</v>
      </c>
      <c r="BJ85" s="32">
        <v>0</v>
      </c>
      <c r="BK85" s="32">
        <v>-54.119963596006187</v>
      </c>
      <c r="BL85" s="32">
        <v>-760.93856199999573</v>
      </c>
      <c r="BM85" s="32">
        <v>133126.84623</v>
      </c>
      <c r="BN85" s="32">
        <v>158.661</v>
      </c>
      <c r="BO85" s="32">
        <v>-3677.9030260000072</v>
      </c>
      <c r="BP85" s="32">
        <v>-3677.9030260000072</v>
      </c>
      <c r="BQ85" s="32">
        <v>0</v>
      </c>
      <c r="BR85" s="32">
        <v>0</v>
      </c>
      <c r="BS85" s="32">
        <v>-3519.2420260000072</v>
      </c>
      <c r="BT85" s="32">
        <v>129607.60420399999</v>
      </c>
      <c r="BU85" s="32">
        <v>704.625</v>
      </c>
      <c r="BV85" s="32">
        <v>2823.6626759999926</v>
      </c>
      <c r="BW85" s="32">
        <v>2435.1300022499927</v>
      </c>
      <c r="BX85" s="32">
        <v>0</v>
      </c>
      <c r="BY85" s="32">
        <v>388.53267374999996</v>
      </c>
      <c r="BZ85" s="32">
        <v>3528.2876759999926</v>
      </c>
      <c r="CA85" s="32">
        <v>133135.89187999998</v>
      </c>
      <c r="CB85" s="32">
        <v>2021.4099999999999</v>
      </c>
      <c r="CC85" s="32">
        <v>9220.4932320000116</v>
      </c>
      <c r="CD85" s="32">
        <v>7953.2944175978382</v>
      </c>
      <c r="CE85" s="32">
        <v>0</v>
      </c>
      <c r="CF85" s="32">
        <v>1267.1988144021734</v>
      </c>
      <c r="CG85" s="32">
        <v>11241.903232000011</v>
      </c>
      <c r="CH85" s="32">
        <v>144377.79511199999</v>
      </c>
      <c r="CI85" s="32">
        <v>237.863</v>
      </c>
      <c r="CJ85" s="32">
        <v>-7359.2558090000121</v>
      </c>
      <c r="CK85" s="32">
        <v>-7386.5761525222342</v>
      </c>
      <c r="CL85" s="32">
        <v>0</v>
      </c>
      <c r="CM85" s="32">
        <v>27.320343522222174</v>
      </c>
      <c r="CN85" s="32">
        <v>-7121.3928090000118</v>
      </c>
      <c r="CO85" s="32">
        <v>137256.40230299998</v>
      </c>
      <c r="CP85" s="32">
        <v>183.517</v>
      </c>
      <c r="CQ85" s="32">
        <v>-2408.558782999964</v>
      </c>
      <c r="CR85" s="32">
        <v>-2408.558782999964</v>
      </c>
      <c r="CS85" s="32">
        <v>0</v>
      </c>
      <c r="CT85" s="32">
        <v>0</v>
      </c>
      <c r="CU85" s="32">
        <v>-2225.0417829999642</v>
      </c>
      <c r="CV85" s="32">
        <v>135031.36052000002</v>
      </c>
      <c r="CW85" s="32">
        <v>-1.1170000000000044</v>
      </c>
      <c r="CX85" s="32">
        <v>10762.40230399999</v>
      </c>
      <c r="CY85" s="32">
        <v>10762.40230399999</v>
      </c>
      <c r="CZ85" s="32">
        <v>0</v>
      </c>
      <c r="DA85" s="32">
        <v>0</v>
      </c>
      <c r="DB85" s="32">
        <v>10761.28530399999</v>
      </c>
      <c r="DC85" s="32">
        <v>145792.64582400001</v>
      </c>
      <c r="DD85" s="32">
        <v>-699.74800000000005</v>
      </c>
      <c r="DE85" s="32">
        <v>-3190.5448240000037</v>
      </c>
      <c r="DF85" s="32">
        <v>-3330.295753293482</v>
      </c>
      <c r="DG85" s="32">
        <v>0</v>
      </c>
      <c r="DH85" s="32">
        <v>139.75092929347829</v>
      </c>
      <c r="DI85" s="32">
        <v>-3890.2928240000037</v>
      </c>
      <c r="DJ85" s="32">
        <v>141902.353</v>
      </c>
      <c r="DK85" s="32">
        <v>-33.725000000000023</v>
      </c>
      <c r="DL85" s="32">
        <v>-2436.6974950000063</v>
      </c>
      <c r="DM85" s="32">
        <v>-2464.003306266673</v>
      </c>
      <c r="DN85" s="32">
        <v>0</v>
      </c>
      <c r="DO85" s="32">
        <v>27.305811266666751</v>
      </c>
      <c r="DP85" s="32">
        <v>-2470.4224950000062</v>
      </c>
      <c r="DQ85" s="32">
        <v>139431.930505</v>
      </c>
      <c r="DR85" s="32">
        <v>688.82799999999997</v>
      </c>
      <c r="DS85" s="32">
        <v>-5337.7248230000168</v>
      </c>
      <c r="DT85" s="32">
        <v>-5337.7248230000168</v>
      </c>
      <c r="DU85" s="32">
        <v>0</v>
      </c>
      <c r="DV85" s="32">
        <v>0</v>
      </c>
      <c r="DW85" s="32">
        <v>-4648.8968230000173</v>
      </c>
      <c r="DX85" s="32">
        <v>134783.03368199998</v>
      </c>
      <c r="DY85" s="32">
        <v>231.70799999999997</v>
      </c>
      <c r="DZ85" s="32">
        <v>-10988.275331999977</v>
      </c>
      <c r="EA85" s="32">
        <v>-10963.014023086935</v>
      </c>
      <c r="EB85" s="32">
        <v>0</v>
      </c>
      <c r="EC85" s="32">
        <v>-25.26130891304274</v>
      </c>
      <c r="ED85" s="32">
        <v>-10756.567331999977</v>
      </c>
      <c r="EE85" s="32">
        <v>124026.46635</v>
      </c>
      <c r="EF85" s="32">
        <v>397.15499999999992</v>
      </c>
      <c r="EG85" s="32">
        <v>-1776.4777500000066</v>
      </c>
      <c r="EH85" s="32">
        <v>-1873.5200304347895</v>
      </c>
      <c r="EI85" s="32">
        <v>0</v>
      </c>
      <c r="EJ85" s="32">
        <v>97.042280434782924</v>
      </c>
      <c r="EK85" s="32">
        <v>-1379.3227500000066</v>
      </c>
      <c r="EL85" s="32">
        <v>122647.1436</v>
      </c>
      <c r="EM85" s="32">
        <v>611.44299999999998</v>
      </c>
      <c r="EN85" s="32">
        <v>22128.044900000023</v>
      </c>
      <c r="EO85" s="32">
        <v>22253.30754835167</v>
      </c>
      <c r="EP85" s="32">
        <v>0</v>
      </c>
      <c r="EQ85" s="32">
        <v>-125.26264835164693</v>
      </c>
      <c r="ER85" s="32">
        <v>22739.487900000022</v>
      </c>
      <c r="ES85" s="32">
        <v>145386.63150000002</v>
      </c>
      <c r="ET85" s="32">
        <v>457.66399999999999</v>
      </c>
      <c r="EU85" s="32">
        <v>-6831.3179000000046</v>
      </c>
      <c r="EV85" s="32">
        <v>-6858.2322307692357</v>
      </c>
      <c r="EW85" s="32">
        <v>0</v>
      </c>
      <c r="EX85" s="32">
        <v>26.914330769231128</v>
      </c>
      <c r="EY85" s="32">
        <v>-6373.6539000000048</v>
      </c>
      <c r="EZ85" s="32">
        <v>139012.97760000001</v>
      </c>
      <c r="FA85" s="32">
        <v>3389.58</v>
      </c>
      <c r="FB85" s="32">
        <v>8855.0628999999772</v>
      </c>
      <c r="FC85" s="32">
        <v>8855.0628999999772</v>
      </c>
      <c r="FD85" s="32">
        <v>0</v>
      </c>
      <c r="FE85" s="32">
        <v>0</v>
      </c>
      <c r="FF85" s="32">
        <v>12244.642899999977</v>
      </c>
      <c r="FG85" s="32">
        <v>151257.62049999999</v>
      </c>
      <c r="FH85" s="32">
        <v>253.23899999999998</v>
      </c>
      <c r="FI85" s="32">
        <v>465.11550000001586</v>
      </c>
      <c r="FJ85" s="32">
        <v>465.11550000001586</v>
      </c>
      <c r="FK85" s="32">
        <v>0</v>
      </c>
      <c r="FL85" s="32">
        <v>0</v>
      </c>
      <c r="FM85" s="32">
        <v>718.35450000001583</v>
      </c>
      <c r="FN85" s="32">
        <v>151975.97500000001</v>
      </c>
      <c r="FO85" s="32">
        <v>250.87299999999999</v>
      </c>
      <c r="FP85" s="32">
        <v>-2706.405600000006</v>
      </c>
      <c r="FQ85" s="32">
        <v>-2622.4974100000059</v>
      </c>
      <c r="FR85" s="32">
        <v>0</v>
      </c>
      <c r="FS85" s="32">
        <v>-83.908190000000104</v>
      </c>
      <c r="FT85" s="32">
        <v>-2455.5326000000059</v>
      </c>
      <c r="FU85" s="32">
        <v>149520.4424</v>
      </c>
      <c r="FV85" s="32">
        <v>-301.709</v>
      </c>
      <c r="FW85" s="32">
        <v>-3553.7654000000066</v>
      </c>
      <c r="FX85" s="32">
        <v>-3608.947481318688</v>
      </c>
      <c r="FY85" s="32">
        <v>0</v>
      </c>
      <c r="FZ85" s="32">
        <v>55.182081318681412</v>
      </c>
      <c r="GA85" s="32">
        <v>-3855.4744000000064</v>
      </c>
      <c r="GB85" s="32">
        <v>145664.96799999999</v>
      </c>
      <c r="GC85" s="32">
        <v>-1424.384</v>
      </c>
      <c r="GD85" s="32">
        <v>-3361.2080000000042</v>
      </c>
      <c r="GE85" s="32">
        <v>-3388.1190336956565</v>
      </c>
      <c r="GF85" s="32">
        <v>0</v>
      </c>
      <c r="GG85" s="32">
        <v>26.91103369565235</v>
      </c>
      <c r="GH85" s="32">
        <v>-4785.5920000000042</v>
      </c>
      <c r="GI85" s="32">
        <v>140879.37599999999</v>
      </c>
      <c r="GJ85" s="32">
        <v>-461.149</v>
      </c>
      <c r="GK85" s="32">
        <v>3337.887000000012</v>
      </c>
      <c r="GL85" s="32">
        <v>3337.887000000012</v>
      </c>
      <c r="GM85" s="32">
        <v>0</v>
      </c>
      <c r="GN85" s="32">
        <v>0</v>
      </c>
      <c r="GO85" s="32">
        <v>2876.7380000000121</v>
      </c>
      <c r="GP85" s="32">
        <v>143756.114</v>
      </c>
      <c r="GQ85" s="32">
        <v>-309.95600000000002</v>
      </c>
      <c r="GR85" s="32">
        <v>10200.576800000004</v>
      </c>
      <c r="GS85" s="32">
        <v>10200.576800000004</v>
      </c>
      <c r="GT85" s="32">
        <v>0</v>
      </c>
      <c r="GU85" s="32">
        <v>0</v>
      </c>
      <c r="GV85" s="32">
        <v>9890.6208000000042</v>
      </c>
      <c r="GW85" s="32">
        <v>153646.73480000001</v>
      </c>
      <c r="GX85" s="32">
        <v>0</v>
      </c>
      <c r="GY85" s="32">
        <v>-731.37249999999767</v>
      </c>
      <c r="GZ85" s="32">
        <v>-731.37249999999767</v>
      </c>
      <c r="HA85" s="32">
        <v>0</v>
      </c>
      <c r="HB85" s="32">
        <v>0</v>
      </c>
      <c r="HC85" s="32">
        <v>-731.37249999999767</v>
      </c>
      <c r="HD85" s="32">
        <v>152915.36230000001</v>
      </c>
      <c r="HE85" s="32">
        <v>0</v>
      </c>
      <c r="HF85" s="32">
        <v>36839.103100000008</v>
      </c>
      <c r="HG85" s="32">
        <v>36839.103100000008</v>
      </c>
      <c r="HH85" s="32">
        <v>0</v>
      </c>
      <c r="HI85" s="32">
        <v>0</v>
      </c>
      <c r="HJ85" s="32">
        <v>36839.103100000008</v>
      </c>
      <c r="HK85" s="32">
        <v>189754.46540000002</v>
      </c>
      <c r="HL85" s="32">
        <v>0</v>
      </c>
      <c r="HM85" s="32">
        <v>1097.05799999999</v>
      </c>
      <c r="HN85" s="32">
        <v>1133.62659999999</v>
      </c>
      <c r="HO85" s="32">
        <v>0</v>
      </c>
      <c r="HP85" s="32">
        <v>-36.56860000000006</v>
      </c>
      <c r="HQ85" s="32">
        <v>1097.05799999999</v>
      </c>
      <c r="HR85" s="32">
        <v>190851.52340000001</v>
      </c>
      <c r="HS85" s="32">
        <v>0</v>
      </c>
      <c r="HT85" s="32">
        <v>329.11740000001737</v>
      </c>
      <c r="HU85" s="32">
        <v>255.98020000001736</v>
      </c>
      <c r="HV85" s="32">
        <v>0</v>
      </c>
      <c r="HW85" s="32">
        <v>73.137200000000007</v>
      </c>
      <c r="HX85" s="32">
        <v>329.11740000001737</v>
      </c>
      <c r="HY85" s="32">
        <v>191180.64080000002</v>
      </c>
      <c r="HZ85" s="32">
        <v>0</v>
      </c>
      <c r="IA85" s="32">
        <v>73.137199999997392</v>
      </c>
      <c r="IB85" s="32">
        <v>73.137199999997392</v>
      </c>
      <c r="IC85" s="32">
        <v>0</v>
      </c>
      <c r="ID85" s="32">
        <v>0</v>
      </c>
      <c r="IE85" s="32">
        <v>73.137199999997392</v>
      </c>
      <c r="IF85" s="32">
        <v>191253.77800000002</v>
      </c>
      <c r="IG85" s="32">
        <v>36.569000000000003</v>
      </c>
      <c r="IH85" s="32">
        <v>-438.82360000001478</v>
      </c>
      <c r="II85" s="32">
        <v>-475.39220000001478</v>
      </c>
      <c r="IJ85" s="32">
        <v>0</v>
      </c>
      <c r="IK85" s="32">
        <v>36.568600000000004</v>
      </c>
      <c r="IL85" s="32">
        <v>-402.25460000001476</v>
      </c>
      <c r="IM85" s="32">
        <v>190851.52340000001</v>
      </c>
      <c r="IN85" s="32">
        <v>37.094000000000001</v>
      </c>
      <c r="IO85" s="32">
        <v>8063.1937999999909</v>
      </c>
      <c r="IP85" s="32">
        <v>8063.1937999999909</v>
      </c>
      <c r="IQ85" s="32">
        <v>0</v>
      </c>
      <c r="IR85" s="32">
        <v>0</v>
      </c>
      <c r="IS85" s="32">
        <v>8100.287799999991</v>
      </c>
      <c r="IT85" s="32">
        <v>198951.8112</v>
      </c>
    </row>
    <row r="86" spans="1:254" s="232" customFormat="1" x14ac:dyDescent="0.25">
      <c r="A86" s="88" t="s">
        <v>90</v>
      </c>
      <c r="B86" s="32">
        <v>431411.92360399995</v>
      </c>
      <c r="C86" s="32">
        <v>-10795.135999999999</v>
      </c>
      <c r="D86" s="32">
        <v>202558.51277100004</v>
      </c>
      <c r="E86" s="32">
        <v>204274.33015840605</v>
      </c>
      <c r="F86" s="32">
        <v>0</v>
      </c>
      <c r="G86" s="32">
        <v>-1715.8173874060158</v>
      </c>
      <c r="H86" s="32">
        <v>191763.37677100004</v>
      </c>
      <c r="I86" s="32">
        <v>623175.30037499999</v>
      </c>
      <c r="J86" s="32">
        <v>8736.6349999999984</v>
      </c>
      <c r="K86" s="32">
        <v>-61029.735304999966</v>
      </c>
      <c r="L86" s="32">
        <v>-62434.982452288423</v>
      </c>
      <c r="M86" s="32">
        <v>0</v>
      </c>
      <c r="N86" s="32">
        <v>1405.2471472884572</v>
      </c>
      <c r="O86" s="32">
        <v>-52293.100304999971</v>
      </c>
      <c r="P86" s="32">
        <v>570882.20007000002</v>
      </c>
      <c r="Q86" s="32">
        <v>-2367.6689999999999</v>
      </c>
      <c r="R86" s="32">
        <v>5797.2877619999981</v>
      </c>
      <c r="S86" s="32">
        <v>10511.081814799913</v>
      </c>
      <c r="T86" s="32">
        <v>0</v>
      </c>
      <c r="U86" s="32">
        <v>-4713.7940527999144</v>
      </c>
      <c r="V86" s="32">
        <v>3429.6187619999982</v>
      </c>
      <c r="W86" s="32">
        <v>574311.81883200002</v>
      </c>
      <c r="X86" s="32">
        <v>7204.6330000000007</v>
      </c>
      <c r="Y86" s="32">
        <v>-8212.5192030000908</v>
      </c>
      <c r="Z86" s="32">
        <v>63252.271002082831</v>
      </c>
      <c r="AA86" s="32">
        <v>-69842.148662210762</v>
      </c>
      <c r="AB86" s="32">
        <v>-1622.6415428721521</v>
      </c>
      <c r="AC86" s="32">
        <v>-1007.8862030000892</v>
      </c>
      <c r="AD86" s="32">
        <v>573303.93262899993</v>
      </c>
      <c r="AE86" s="32">
        <v>-1686.0739999999998</v>
      </c>
      <c r="AF86" s="32">
        <v>62387.171563000047</v>
      </c>
      <c r="AG86" s="32">
        <v>53608.156174510565</v>
      </c>
      <c r="AH86" s="32">
        <v>0</v>
      </c>
      <c r="AI86" s="32">
        <v>8779.0153884894826</v>
      </c>
      <c r="AJ86" s="32">
        <v>60701.097563000047</v>
      </c>
      <c r="AK86" s="32">
        <v>634005.03019199998</v>
      </c>
      <c r="AL86" s="32">
        <v>-301.20799999999997</v>
      </c>
      <c r="AM86" s="32">
        <v>-33370.427205999949</v>
      </c>
      <c r="AN86" s="32">
        <v>-32890.440868902151</v>
      </c>
      <c r="AO86" s="32">
        <v>0</v>
      </c>
      <c r="AP86" s="32">
        <v>-479.98633709779824</v>
      </c>
      <c r="AQ86" s="32">
        <v>-33671.635205999948</v>
      </c>
      <c r="AR86" s="32">
        <v>600333.39498600003</v>
      </c>
      <c r="AS86" s="32">
        <v>20474.128000000001</v>
      </c>
      <c r="AT86" s="32">
        <v>25123.796725999939</v>
      </c>
      <c r="AU86" s="32">
        <v>25149.182410131183</v>
      </c>
      <c r="AV86" s="32">
        <v>0</v>
      </c>
      <c r="AW86" s="32">
        <v>-25.385684131244489</v>
      </c>
      <c r="AX86" s="32">
        <v>45597.924725999939</v>
      </c>
      <c r="AY86" s="32">
        <v>645931.31971199997</v>
      </c>
      <c r="AZ86" s="32">
        <v>-14010.094000000001</v>
      </c>
      <c r="BA86" s="32">
        <v>16689.501020000043</v>
      </c>
      <c r="BB86" s="32">
        <v>31134.769752799981</v>
      </c>
      <c r="BC86" s="32">
        <v>0</v>
      </c>
      <c r="BD86" s="32">
        <v>-14445.268732799937</v>
      </c>
      <c r="BE86" s="32">
        <v>2679.4070200000424</v>
      </c>
      <c r="BF86" s="32">
        <v>648610.72673200001</v>
      </c>
      <c r="BG86" s="32">
        <v>-1891.5359999999998</v>
      </c>
      <c r="BH86" s="32">
        <v>-4877.842738000174</v>
      </c>
      <c r="BI86" s="32">
        <v>-4986.0826651920697</v>
      </c>
      <c r="BJ86" s="32">
        <v>0</v>
      </c>
      <c r="BK86" s="32">
        <v>108.23992719189573</v>
      </c>
      <c r="BL86" s="32">
        <v>-6769.3787380001741</v>
      </c>
      <c r="BM86" s="32">
        <v>641841.34799399984</v>
      </c>
      <c r="BN86" s="32">
        <v>7072.8619999999992</v>
      </c>
      <c r="BO86" s="32">
        <v>-26348.807117999917</v>
      </c>
      <c r="BP86" s="32">
        <v>-20897.40314368888</v>
      </c>
      <c r="BQ86" s="32">
        <v>0</v>
      </c>
      <c r="BR86" s="32">
        <v>-5451.403974311037</v>
      </c>
      <c r="BS86" s="32">
        <v>-19275.945117999916</v>
      </c>
      <c r="BT86" s="32">
        <v>622565.40287599992</v>
      </c>
      <c r="BU86" s="32">
        <v>36987.768000000004</v>
      </c>
      <c r="BV86" s="32">
        <v>13233.941716000008</v>
      </c>
      <c r="BW86" s="32">
        <v>10773.234782250031</v>
      </c>
      <c r="BX86" s="32">
        <v>2538.4134685000004</v>
      </c>
      <c r="BY86" s="32">
        <v>-77.706534750022456</v>
      </c>
      <c r="BZ86" s="32">
        <v>50221.709716000012</v>
      </c>
      <c r="CA86" s="32">
        <v>672787.11259199993</v>
      </c>
      <c r="CB86" s="32">
        <v>2081.2629999999999</v>
      </c>
      <c r="CC86" s="32">
        <v>38740.769183000004</v>
      </c>
      <c r="CD86" s="32">
        <v>38983.424275119571</v>
      </c>
      <c r="CE86" s="32">
        <v>0</v>
      </c>
      <c r="CF86" s="32">
        <v>-242.65509211956669</v>
      </c>
      <c r="CG86" s="32">
        <v>40822.032183000003</v>
      </c>
      <c r="CH86" s="32">
        <v>713609.14477499994</v>
      </c>
      <c r="CI86" s="32">
        <v>14077.764000000001</v>
      </c>
      <c r="CJ86" s="32">
        <v>-38299.308579000099</v>
      </c>
      <c r="CK86" s="32">
        <v>-38763.754418877827</v>
      </c>
      <c r="CL86" s="32">
        <v>546.40687044444405</v>
      </c>
      <c r="CM86" s="32">
        <v>-81.961030566716204</v>
      </c>
      <c r="CN86" s="32">
        <v>-24221.544579000096</v>
      </c>
      <c r="CO86" s="32">
        <v>689387.60019599984</v>
      </c>
      <c r="CP86" s="32">
        <v>-1519.7249999999999</v>
      </c>
      <c r="CQ86" s="32">
        <v>-9568.3721959998129</v>
      </c>
      <c r="CR86" s="32">
        <v>-9228.0528341427544</v>
      </c>
      <c r="CS86" s="32">
        <v>0</v>
      </c>
      <c r="CT86" s="32">
        <v>-340.31936185705854</v>
      </c>
      <c r="CU86" s="32">
        <v>-11088.097195999813</v>
      </c>
      <c r="CV86" s="32">
        <v>678299.50300000003</v>
      </c>
      <c r="CW86" s="32">
        <v>12476.763999999996</v>
      </c>
      <c r="CX86" s="32">
        <v>53892.497530000022</v>
      </c>
      <c r="CY86" s="32">
        <v>53892.497529999986</v>
      </c>
      <c r="CZ86" s="32">
        <v>0</v>
      </c>
      <c r="DA86" s="32">
        <v>3.637978807091713E-11</v>
      </c>
      <c r="DB86" s="32">
        <v>66369.261530000018</v>
      </c>
      <c r="DC86" s="32">
        <v>744668.76453000004</v>
      </c>
      <c r="DD86" s="32">
        <v>33832.183999999994</v>
      </c>
      <c r="DE86" s="32">
        <v>-15716.96359400019</v>
      </c>
      <c r="DF86" s="32">
        <v>-16136.216381880457</v>
      </c>
      <c r="DG86" s="32">
        <v>0</v>
      </c>
      <c r="DH86" s="32">
        <v>419.25278788026662</v>
      </c>
      <c r="DI86" s="32">
        <v>18115.220405999804</v>
      </c>
      <c r="DJ86" s="32">
        <v>762783.98493599985</v>
      </c>
      <c r="DK86" s="32">
        <v>5899.4160000000011</v>
      </c>
      <c r="DL86" s="32">
        <v>-11821.704295999869</v>
      </c>
      <c r="DM86" s="32">
        <v>-12285.903087533343</v>
      </c>
      <c r="DN86" s="32">
        <v>464.19879153333392</v>
      </c>
      <c r="DO86" s="32">
        <v>1.4000534065417014E-10</v>
      </c>
      <c r="DP86" s="32">
        <v>-5922.2882959998678</v>
      </c>
      <c r="DQ86" s="32">
        <v>756861.69663999998</v>
      </c>
      <c r="DR86" s="32">
        <v>30850.060999999994</v>
      </c>
      <c r="DS86" s="32">
        <v>-27342.863101999981</v>
      </c>
      <c r="DT86" s="32">
        <v>-28458.444235999959</v>
      </c>
      <c r="DU86" s="32">
        <v>1620.2487898571446</v>
      </c>
      <c r="DV86" s="32">
        <v>-504.66765585716644</v>
      </c>
      <c r="DW86" s="32">
        <v>3507.1978980000131</v>
      </c>
      <c r="DX86" s="32">
        <v>760368.89453799999</v>
      </c>
      <c r="DY86" s="32">
        <v>71019.091</v>
      </c>
      <c r="DZ86" s="32">
        <v>-61075.256863999864</v>
      </c>
      <c r="EA86" s="32">
        <v>-61125.779481825979</v>
      </c>
      <c r="EB86" s="32">
        <v>0</v>
      </c>
      <c r="EC86" s="32">
        <v>50.522617826114583</v>
      </c>
      <c r="ED86" s="32">
        <v>9943.8341360001359</v>
      </c>
      <c r="EE86" s="32">
        <v>770312.72867400013</v>
      </c>
      <c r="EF86" s="32">
        <v>32953.005999999994</v>
      </c>
      <c r="EG86" s="32">
        <v>-12217.713274000154</v>
      </c>
      <c r="EH86" s="32">
        <v>-10689.297357152293</v>
      </c>
      <c r="EI86" s="32">
        <v>-1310.0707858695678</v>
      </c>
      <c r="EJ86" s="32">
        <v>-218.34513097829404</v>
      </c>
      <c r="EK86" s="32">
        <v>20735.29272599984</v>
      </c>
      <c r="EL86" s="32">
        <v>791048.02139999997</v>
      </c>
      <c r="EM86" s="32">
        <v>38050.506999999998</v>
      </c>
      <c r="EN86" s="32">
        <v>130717.01760000001</v>
      </c>
      <c r="EO86" s="32">
        <v>130190.91447692314</v>
      </c>
      <c r="EP86" s="32">
        <v>-1979.1498439560464</v>
      </c>
      <c r="EQ86" s="32">
        <v>2505.2529670329177</v>
      </c>
      <c r="ER86" s="32">
        <v>168767.5246</v>
      </c>
      <c r="ES86" s="32">
        <v>959815.54599999997</v>
      </c>
      <c r="ET86" s="32">
        <v>-49730.974999999999</v>
      </c>
      <c r="EU86" s="32">
        <v>-37863.551600000101</v>
      </c>
      <c r="EV86" s="32">
        <v>-39074.696484615495</v>
      </c>
      <c r="EW86" s="32">
        <v>1211.1448846153862</v>
      </c>
      <c r="EX86" s="32">
        <v>8.1854523159563541E-12</v>
      </c>
      <c r="EY86" s="32">
        <v>-87594.526600000099</v>
      </c>
      <c r="EZ86" s="32">
        <v>872221.01939999987</v>
      </c>
      <c r="FA86" s="32">
        <v>-28214.797999999999</v>
      </c>
      <c r="FB86" s="32">
        <v>52814.218500000119</v>
      </c>
      <c r="FC86" s="32">
        <v>51020.244288043563</v>
      </c>
      <c r="FD86" s="32">
        <v>1793.9742119565242</v>
      </c>
      <c r="FE86" s="32">
        <v>3.205968823749572E-11</v>
      </c>
      <c r="FF86" s="32">
        <v>24599.420500000124</v>
      </c>
      <c r="FG86" s="32">
        <v>896820.4399</v>
      </c>
      <c r="FH86" s="32">
        <v>10153.666999999999</v>
      </c>
      <c r="FI86" s="32">
        <v>1347.4181000000262</v>
      </c>
      <c r="FJ86" s="32">
        <v>4061.1287782608333</v>
      </c>
      <c r="FK86" s="32">
        <v>-3222.5314304347839</v>
      </c>
      <c r="FL86" s="32">
        <v>508.82075217397687</v>
      </c>
      <c r="FM86" s="32">
        <v>11501.085100000026</v>
      </c>
      <c r="FN86" s="32">
        <v>908321.52500000002</v>
      </c>
      <c r="FO86" s="32">
        <v>6221.4130000000005</v>
      </c>
      <c r="FP86" s="32">
        <v>-15802.941999999981</v>
      </c>
      <c r="FQ86" s="32">
        <v>-15691.064413333273</v>
      </c>
      <c r="FR86" s="32">
        <v>-111.87758666666679</v>
      </c>
      <c r="FS86" s="32">
        <v>-4.0643044485477731E-11</v>
      </c>
      <c r="FT86" s="32">
        <v>-9581.5289999999804</v>
      </c>
      <c r="FU86" s="32">
        <v>898739.99600000004</v>
      </c>
      <c r="FV86" s="32">
        <v>57213.084000000003</v>
      </c>
      <c r="FW86" s="32">
        <v>-20001.307999999932</v>
      </c>
      <c r="FX86" s="32">
        <v>-19642.624471428539</v>
      </c>
      <c r="FY86" s="32">
        <v>-358.68352857142912</v>
      </c>
      <c r="FZ86" s="32">
        <v>3.5868197301169857E-11</v>
      </c>
      <c r="GA86" s="32">
        <v>37211.776000000071</v>
      </c>
      <c r="GB86" s="32">
        <v>935951.77200000011</v>
      </c>
      <c r="GC86" s="32">
        <v>-47010.258999999991</v>
      </c>
      <c r="GD86" s="32">
        <v>-19693.705000000162</v>
      </c>
      <c r="GE86" s="32">
        <v>-19989.726370652272</v>
      </c>
      <c r="GF86" s="32">
        <v>296.02137065217426</v>
      </c>
      <c r="GG86" s="32">
        <v>-6.4346750150434673E-11</v>
      </c>
      <c r="GH86" s="32">
        <v>-66703.964000000153</v>
      </c>
      <c r="GI86" s="32">
        <v>869247.80799999996</v>
      </c>
      <c r="GJ86" s="32">
        <v>13244.835999999998</v>
      </c>
      <c r="GK86" s="32">
        <v>19297.369800000233</v>
      </c>
      <c r="GL86" s="32">
        <v>18416.908601087089</v>
      </c>
      <c r="GM86" s="32">
        <v>880.46119891304193</v>
      </c>
      <c r="GN86" s="32">
        <v>1.0254552762489766E-10</v>
      </c>
      <c r="GO86" s="32">
        <v>32542.205800000229</v>
      </c>
      <c r="GP86" s="32">
        <v>901790.01380000019</v>
      </c>
      <c r="GQ86" s="32">
        <v>-26169.200000000001</v>
      </c>
      <c r="GR86" s="32">
        <v>58224.849099999803</v>
      </c>
      <c r="GS86" s="32">
        <v>56654.352272222124</v>
      </c>
      <c r="GT86" s="32">
        <v>770.97117000000048</v>
      </c>
      <c r="GU86" s="32">
        <v>799.52565777767836</v>
      </c>
      <c r="GV86" s="32">
        <v>32055.649099999806</v>
      </c>
      <c r="GW86" s="32">
        <v>933845.6629</v>
      </c>
      <c r="GX86" s="32">
        <v>-4885.5700000000006</v>
      </c>
      <c r="GY86" s="32">
        <v>-5295.1352000000834</v>
      </c>
      <c r="GZ86" s="32">
        <v>-4388.2333000000845</v>
      </c>
      <c r="HA86" s="32">
        <v>58.509799999999998</v>
      </c>
      <c r="HB86" s="32">
        <v>-965.41169999999897</v>
      </c>
      <c r="HC86" s="32">
        <v>-10180.705200000084</v>
      </c>
      <c r="HD86" s="32">
        <v>923664.95769999991</v>
      </c>
      <c r="HE86" s="32">
        <v>-3013.9590000000003</v>
      </c>
      <c r="HF86" s="32">
        <v>201749.04110000024</v>
      </c>
      <c r="HG86" s="32">
        <v>203987.6757574082</v>
      </c>
      <c r="HH86" s="32">
        <v>-769.53066348399989</v>
      </c>
      <c r="HI86" s="32">
        <v>-1469.1039939239654</v>
      </c>
      <c r="HJ86" s="32">
        <v>198735.08210000023</v>
      </c>
      <c r="HK86" s="32">
        <v>1122400.0398000001</v>
      </c>
      <c r="HL86" s="32">
        <v>-7423.4259999999995</v>
      </c>
      <c r="HM86" s="32">
        <v>8410.7782000000807</v>
      </c>
      <c r="HN86" s="32">
        <v>9873.5221999999449</v>
      </c>
      <c r="HO86" s="32">
        <v>-1353.0382</v>
      </c>
      <c r="HP86" s="32">
        <v>-109.70579999986421</v>
      </c>
      <c r="HQ86" s="32">
        <v>987.35220000008121</v>
      </c>
      <c r="HR86" s="32">
        <v>1123387.3920000002</v>
      </c>
      <c r="HS86" s="32">
        <v>-5777.8379999999997</v>
      </c>
      <c r="HT86" s="32">
        <v>-1389.6075999999775</v>
      </c>
      <c r="HU86" s="32">
        <v>2376.958200000015</v>
      </c>
      <c r="HV86" s="32">
        <v>-2962.0566000000003</v>
      </c>
      <c r="HW86" s="32">
        <v>-804.50919999999223</v>
      </c>
      <c r="HX86" s="32">
        <v>-7167.4455999999773</v>
      </c>
      <c r="HY86" s="32">
        <v>1116219.9464000002</v>
      </c>
      <c r="HZ86" s="32">
        <v>-914.21400000000017</v>
      </c>
      <c r="IA86" s="32">
        <v>-1755.2938000000211</v>
      </c>
      <c r="IB86" s="32">
        <v>658.23380000006205</v>
      </c>
      <c r="IC86" s="32">
        <v>-2413.5276000000003</v>
      </c>
      <c r="ID86" s="32">
        <v>-8.276401786133647E-11</v>
      </c>
      <c r="IE86" s="32">
        <v>-2669.5078000000212</v>
      </c>
      <c r="IF86" s="32">
        <v>1113550.4386000002</v>
      </c>
      <c r="IG86" s="32">
        <v>-5448.723</v>
      </c>
      <c r="IH86" s="32">
        <v>-6801.7580000001453</v>
      </c>
      <c r="II86" s="32">
        <v>-4168.8188000000555</v>
      </c>
      <c r="IJ86" s="32">
        <v>-2157.5473999999999</v>
      </c>
      <c r="IK86" s="32">
        <v>-475.39180000008992</v>
      </c>
      <c r="IL86" s="32">
        <v>-12250.481000000145</v>
      </c>
      <c r="IM86" s="32">
        <v>1101299.9576000001</v>
      </c>
      <c r="IN86" s="32">
        <v>-5488.2020000000011</v>
      </c>
      <c r="IO86" s="32">
        <v>50155.234799999933</v>
      </c>
      <c r="IP86" s="32">
        <v>46898.355449999821</v>
      </c>
      <c r="IQ86" s="32">
        <v>-1024.6361999999999</v>
      </c>
      <c r="IR86" s="32">
        <v>4281.5155500001119</v>
      </c>
      <c r="IS86" s="32">
        <v>44667.032799999928</v>
      </c>
      <c r="IT86" s="32">
        <v>1145966.9904</v>
      </c>
    </row>
    <row r="87" spans="1:254" s="232" customFormat="1" x14ac:dyDescent="0.25">
      <c r="A87" s="89" t="s">
        <v>95</v>
      </c>
      <c r="B87" s="32">
        <v>0</v>
      </c>
      <c r="C87" s="32">
        <v>0</v>
      </c>
      <c r="D87" s="32">
        <v>0</v>
      </c>
      <c r="E87" s="32">
        <v>0</v>
      </c>
      <c r="F87" s="32">
        <v>0</v>
      </c>
      <c r="G87" s="32">
        <v>0</v>
      </c>
      <c r="H87" s="32">
        <v>0</v>
      </c>
      <c r="I87" s="32">
        <v>0</v>
      </c>
      <c r="J87" s="32">
        <v>0</v>
      </c>
      <c r="K87" s="32">
        <v>0</v>
      </c>
      <c r="L87" s="32">
        <v>0</v>
      </c>
      <c r="M87" s="32">
        <v>0</v>
      </c>
      <c r="N87" s="32">
        <v>0</v>
      </c>
      <c r="O87" s="32">
        <v>0</v>
      </c>
      <c r="P87" s="32">
        <v>0</v>
      </c>
      <c r="Q87" s="32">
        <v>0</v>
      </c>
      <c r="R87" s="32">
        <v>0</v>
      </c>
      <c r="S87" s="32">
        <v>0</v>
      </c>
      <c r="T87" s="32">
        <v>0</v>
      </c>
      <c r="U87" s="32">
        <v>0</v>
      </c>
      <c r="V87" s="32">
        <v>0</v>
      </c>
      <c r="W87" s="32">
        <v>0</v>
      </c>
      <c r="X87" s="32">
        <v>0</v>
      </c>
      <c r="Y87" s="32">
        <v>0</v>
      </c>
      <c r="Z87" s="32">
        <v>0</v>
      </c>
      <c r="AA87" s="32">
        <v>0</v>
      </c>
      <c r="AB87" s="32">
        <v>0</v>
      </c>
      <c r="AC87" s="32">
        <v>0</v>
      </c>
      <c r="AD87" s="32">
        <v>0</v>
      </c>
      <c r="AE87" s="32">
        <v>0</v>
      </c>
      <c r="AF87" s="32">
        <v>0</v>
      </c>
      <c r="AG87" s="32">
        <v>0</v>
      </c>
      <c r="AH87" s="32">
        <v>0</v>
      </c>
      <c r="AI87" s="32">
        <v>0</v>
      </c>
      <c r="AJ87" s="32">
        <v>0</v>
      </c>
      <c r="AK87" s="32">
        <v>0</v>
      </c>
      <c r="AL87" s="32">
        <v>0</v>
      </c>
      <c r="AM87" s="32">
        <v>0</v>
      </c>
      <c r="AN87" s="32">
        <v>0</v>
      </c>
      <c r="AO87" s="32">
        <v>0</v>
      </c>
      <c r="AP87" s="32">
        <v>0</v>
      </c>
      <c r="AQ87" s="32">
        <v>0</v>
      </c>
      <c r="AR87" s="32">
        <v>0</v>
      </c>
      <c r="AS87" s="32">
        <v>0</v>
      </c>
      <c r="AT87" s="32">
        <v>0</v>
      </c>
      <c r="AU87" s="32">
        <v>0</v>
      </c>
      <c r="AV87" s="32">
        <v>0</v>
      </c>
      <c r="AW87" s="32">
        <v>0</v>
      </c>
      <c r="AX87" s="32">
        <v>0</v>
      </c>
      <c r="AY87" s="32">
        <v>0</v>
      </c>
      <c r="AZ87" s="32">
        <v>0</v>
      </c>
      <c r="BA87" s="32">
        <v>0</v>
      </c>
      <c r="BB87" s="32">
        <v>0</v>
      </c>
      <c r="BC87" s="32">
        <v>0</v>
      </c>
      <c r="BD87" s="32">
        <v>0</v>
      </c>
      <c r="BE87" s="32">
        <v>0</v>
      </c>
      <c r="BF87" s="32">
        <v>0</v>
      </c>
      <c r="BG87" s="32">
        <v>0</v>
      </c>
      <c r="BH87" s="32">
        <v>0</v>
      </c>
      <c r="BI87" s="32">
        <v>0</v>
      </c>
      <c r="BJ87" s="32">
        <v>0</v>
      </c>
      <c r="BK87" s="32">
        <v>0</v>
      </c>
      <c r="BL87" s="32">
        <v>0</v>
      </c>
      <c r="BM87" s="32">
        <v>0</v>
      </c>
      <c r="BN87" s="32">
        <v>0</v>
      </c>
      <c r="BO87" s="32">
        <v>0</v>
      </c>
      <c r="BP87" s="32">
        <v>0</v>
      </c>
      <c r="BQ87" s="32">
        <v>0</v>
      </c>
      <c r="BR87" s="32">
        <v>0</v>
      </c>
      <c r="BS87" s="32">
        <v>0</v>
      </c>
      <c r="BT87" s="32">
        <v>0</v>
      </c>
      <c r="BU87" s="32">
        <v>0</v>
      </c>
      <c r="BV87" s="32">
        <v>0</v>
      </c>
      <c r="BW87" s="32">
        <v>0</v>
      </c>
      <c r="BX87" s="32">
        <v>0</v>
      </c>
      <c r="BY87" s="32">
        <v>0</v>
      </c>
      <c r="BZ87" s="32">
        <v>0</v>
      </c>
      <c r="CA87" s="32">
        <v>0</v>
      </c>
      <c r="CB87" s="32">
        <v>0</v>
      </c>
      <c r="CC87" s="32">
        <v>0</v>
      </c>
      <c r="CD87" s="32">
        <v>0</v>
      </c>
      <c r="CE87" s="32">
        <v>0</v>
      </c>
      <c r="CF87" s="32">
        <v>0</v>
      </c>
      <c r="CG87" s="32">
        <v>0</v>
      </c>
      <c r="CH87" s="32">
        <v>0</v>
      </c>
      <c r="CI87" s="32">
        <v>0</v>
      </c>
      <c r="CJ87" s="32">
        <v>0</v>
      </c>
      <c r="CK87" s="32">
        <v>0</v>
      </c>
      <c r="CL87" s="32">
        <v>0</v>
      </c>
      <c r="CM87" s="32">
        <v>0</v>
      </c>
      <c r="CN87" s="32">
        <v>0</v>
      </c>
      <c r="CO87" s="32">
        <v>0</v>
      </c>
      <c r="CP87" s="32">
        <v>0</v>
      </c>
      <c r="CQ87" s="32">
        <v>0</v>
      </c>
      <c r="CR87" s="32">
        <v>0</v>
      </c>
      <c r="CS87" s="32">
        <v>0</v>
      </c>
      <c r="CT87" s="32">
        <v>0</v>
      </c>
      <c r="CU87" s="32">
        <v>0</v>
      </c>
      <c r="CV87" s="32">
        <v>0</v>
      </c>
      <c r="CW87" s="32">
        <v>0</v>
      </c>
      <c r="CX87" s="32">
        <v>0</v>
      </c>
      <c r="CY87" s="32">
        <v>0</v>
      </c>
      <c r="CZ87" s="32">
        <v>0</v>
      </c>
      <c r="DA87" s="32">
        <v>0</v>
      </c>
      <c r="DB87" s="32">
        <v>0</v>
      </c>
      <c r="DC87" s="32">
        <v>0</v>
      </c>
      <c r="DD87" s="32">
        <v>0</v>
      </c>
      <c r="DE87" s="32">
        <v>0</v>
      </c>
      <c r="DF87" s="32">
        <v>0</v>
      </c>
      <c r="DG87" s="32">
        <v>0</v>
      </c>
      <c r="DH87" s="32">
        <v>0</v>
      </c>
      <c r="DI87" s="32">
        <v>0</v>
      </c>
      <c r="DJ87" s="32">
        <v>0</v>
      </c>
      <c r="DK87" s="32">
        <v>0</v>
      </c>
      <c r="DL87" s="32">
        <v>0</v>
      </c>
      <c r="DM87" s="32">
        <v>0</v>
      </c>
      <c r="DN87" s="32">
        <v>0</v>
      </c>
      <c r="DO87" s="32">
        <v>0</v>
      </c>
      <c r="DP87" s="32">
        <v>0</v>
      </c>
      <c r="DQ87" s="32">
        <v>0</v>
      </c>
      <c r="DR87" s="32">
        <v>0</v>
      </c>
      <c r="DS87" s="32">
        <v>0</v>
      </c>
      <c r="DT87" s="32">
        <v>0</v>
      </c>
      <c r="DU87" s="32">
        <v>0</v>
      </c>
      <c r="DV87" s="32">
        <v>0</v>
      </c>
      <c r="DW87" s="32">
        <v>0</v>
      </c>
      <c r="DX87" s="32">
        <v>0</v>
      </c>
      <c r="DY87" s="32">
        <v>0</v>
      </c>
      <c r="DZ87" s="32">
        <v>0</v>
      </c>
      <c r="EA87" s="32">
        <v>0</v>
      </c>
      <c r="EB87" s="32">
        <v>0</v>
      </c>
      <c r="EC87" s="32">
        <v>0</v>
      </c>
      <c r="ED87" s="32">
        <v>0</v>
      </c>
      <c r="EE87" s="32">
        <v>0</v>
      </c>
      <c r="EF87" s="32">
        <v>0</v>
      </c>
      <c r="EG87" s="32">
        <v>0</v>
      </c>
      <c r="EH87" s="32">
        <v>0</v>
      </c>
      <c r="EI87" s="32">
        <v>0</v>
      </c>
      <c r="EJ87" s="32">
        <v>0</v>
      </c>
      <c r="EK87" s="32">
        <v>0</v>
      </c>
      <c r="EL87" s="32">
        <v>0</v>
      </c>
      <c r="EM87" s="32">
        <v>0</v>
      </c>
      <c r="EN87" s="32">
        <v>0</v>
      </c>
      <c r="EO87" s="32">
        <v>0</v>
      </c>
      <c r="EP87" s="32">
        <v>0</v>
      </c>
      <c r="EQ87" s="32">
        <v>0</v>
      </c>
      <c r="ER87" s="32">
        <v>0</v>
      </c>
      <c r="ES87" s="32">
        <v>0</v>
      </c>
      <c r="ET87" s="32">
        <v>0</v>
      </c>
      <c r="EU87" s="32">
        <v>0</v>
      </c>
      <c r="EV87" s="32">
        <v>0</v>
      </c>
      <c r="EW87" s="32">
        <v>0</v>
      </c>
      <c r="EX87" s="32">
        <v>0</v>
      </c>
      <c r="EY87" s="32">
        <v>0</v>
      </c>
      <c r="EZ87" s="32">
        <v>0</v>
      </c>
      <c r="FA87" s="32">
        <v>0</v>
      </c>
      <c r="FB87" s="32">
        <v>0</v>
      </c>
      <c r="FC87" s="32">
        <v>0</v>
      </c>
      <c r="FD87" s="32">
        <v>0</v>
      </c>
      <c r="FE87" s="32">
        <v>0</v>
      </c>
      <c r="FF87" s="32">
        <v>0</v>
      </c>
      <c r="FG87" s="32">
        <v>0</v>
      </c>
      <c r="FH87" s="32">
        <v>0</v>
      </c>
      <c r="FI87" s="32">
        <v>0</v>
      </c>
      <c r="FJ87" s="32">
        <v>0</v>
      </c>
      <c r="FK87" s="32">
        <v>0</v>
      </c>
      <c r="FL87" s="32">
        <v>0</v>
      </c>
      <c r="FM87" s="32">
        <v>0</v>
      </c>
      <c r="FN87" s="32">
        <v>0</v>
      </c>
      <c r="FO87" s="32">
        <v>0</v>
      </c>
      <c r="FP87" s="32">
        <v>0</v>
      </c>
      <c r="FQ87" s="32">
        <v>0</v>
      </c>
      <c r="FR87" s="32">
        <v>0</v>
      </c>
      <c r="FS87" s="32">
        <v>0</v>
      </c>
      <c r="FT87" s="32">
        <v>0</v>
      </c>
      <c r="FU87" s="32">
        <v>0</v>
      </c>
      <c r="FV87" s="32">
        <v>0</v>
      </c>
      <c r="FW87" s="32">
        <v>0</v>
      </c>
      <c r="FX87" s="32">
        <v>0</v>
      </c>
      <c r="FY87" s="32">
        <v>0</v>
      </c>
      <c r="FZ87" s="32">
        <v>0</v>
      </c>
      <c r="GA87" s="32">
        <v>0</v>
      </c>
      <c r="GB87" s="32">
        <v>0</v>
      </c>
      <c r="GC87" s="32">
        <v>0</v>
      </c>
      <c r="GD87" s="32">
        <v>0</v>
      </c>
      <c r="GE87" s="32">
        <v>0</v>
      </c>
      <c r="GF87" s="32">
        <v>0</v>
      </c>
      <c r="GG87" s="32">
        <v>0</v>
      </c>
      <c r="GH87" s="32">
        <v>0</v>
      </c>
      <c r="GI87" s="32">
        <v>0</v>
      </c>
      <c r="GJ87" s="32">
        <v>0</v>
      </c>
      <c r="GK87" s="32">
        <v>0</v>
      </c>
      <c r="GL87" s="32">
        <v>0</v>
      </c>
      <c r="GM87" s="32">
        <v>0</v>
      </c>
      <c r="GN87" s="32">
        <v>0</v>
      </c>
      <c r="GO87" s="32">
        <v>0</v>
      </c>
      <c r="GP87" s="32">
        <v>0</v>
      </c>
      <c r="GQ87" s="32">
        <v>0</v>
      </c>
      <c r="GR87" s="32">
        <v>0</v>
      </c>
      <c r="GS87" s="32">
        <v>0</v>
      </c>
      <c r="GT87" s="32">
        <v>0</v>
      </c>
      <c r="GU87" s="32">
        <v>0</v>
      </c>
      <c r="GV87" s="32">
        <v>0</v>
      </c>
      <c r="GW87" s="32">
        <v>0</v>
      </c>
      <c r="GX87" s="32">
        <v>0</v>
      </c>
      <c r="GY87" s="32">
        <v>0</v>
      </c>
      <c r="GZ87" s="32">
        <v>0</v>
      </c>
      <c r="HA87" s="32">
        <v>0</v>
      </c>
      <c r="HB87" s="32">
        <v>0</v>
      </c>
      <c r="HC87" s="32">
        <v>0</v>
      </c>
      <c r="HD87" s="32">
        <v>0</v>
      </c>
      <c r="HE87" s="32">
        <v>0</v>
      </c>
      <c r="HF87" s="32">
        <v>0</v>
      </c>
      <c r="HG87" s="32">
        <v>0</v>
      </c>
      <c r="HH87" s="32">
        <v>0</v>
      </c>
      <c r="HI87" s="32">
        <v>0</v>
      </c>
      <c r="HJ87" s="32">
        <v>0</v>
      </c>
      <c r="HK87" s="32">
        <v>0</v>
      </c>
      <c r="HL87" s="32">
        <v>0</v>
      </c>
      <c r="HM87" s="32">
        <v>0</v>
      </c>
      <c r="HN87" s="32">
        <v>0</v>
      </c>
      <c r="HO87" s="32">
        <v>0</v>
      </c>
      <c r="HP87" s="32">
        <v>0</v>
      </c>
      <c r="HQ87" s="32">
        <v>0</v>
      </c>
      <c r="HR87" s="32">
        <v>0</v>
      </c>
      <c r="HS87" s="32">
        <v>0</v>
      </c>
      <c r="HT87" s="32">
        <v>0</v>
      </c>
      <c r="HU87" s="32">
        <v>0</v>
      </c>
      <c r="HV87" s="32">
        <v>0</v>
      </c>
      <c r="HW87" s="32">
        <v>0</v>
      </c>
      <c r="HX87" s="32">
        <v>0</v>
      </c>
      <c r="HY87" s="32">
        <v>0</v>
      </c>
      <c r="HZ87" s="32">
        <v>0</v>
      </c>
      <c r="IA87" s="32">
        <v>0</v>
      </c>
      <c r="IB87" s="32">
        <v>0</v>
      </c>
      <c r="IC87" s="32">
        <v>0</v>
      </c>
      <c r="ID87" s="32">
        <v>0</v>
      </c>
      <c r="IE87" s="32">
        <v>0</v>
      </c>
      <c r="IF87" s="32">
        <v>0</v>
      </c>
      <c r="IG87" s="32">
        <v>0</v>
      </c>
      <c r="IH87" s="32">
        <v>0</v>
      </c>
      <c r="II87" s="32">
        <v>0</v>
      </c>
      <c r="IJ87" s="32">
        <v>0</v>
      </c>
      <c r="IK87" s="32">
        <v>0</v>
      </c>
      <c r="IL87" s="32">
        <v>0</v>
      </c>
      <c r="IM87" s="32">
        <v>0</v>
      </c>
      <c r="IN87" s="32">
        <v>0</v>
      </c>
      <c r="IO87" s="32">
        <v>0</v>
      </c>
      <c r="IP87" s="32">
        <v>0</v>
      </c>
      <c r="IQ87" s="32">
        <v>0</v>
      </c>
      <c r="IR87" s="32">
        <v>0</v>
      </c>
      <c r="IS87" s="32">
        <v>0</v>
      </c>
      <c r="IT87" s="32">
        <v>0</v>
      </c>
    </row>
    <row r="88" spans="1:254" s="232" customFormat="1" ht="16.2" customHeight="1" x14ac:dyDescent="0.25">
      <c r="A88" s="89" t="s">
        <v>88</v>
      </c>
      <c r="B88" s="32">
        <v>68829.746939999997</v>
      </c>
      <c r="C88" s="32">
        <v>-7612.0859999999993</v>
      </c>
      <c r="D88" s="32">
        <v>33584.314559999999</v>
      </c>
      <c r="E88" s="32">
        <v>33584.314559999999</v>
      </c>
      <c r="F88" s="32">
        <v>0</v>
      </c>
      <c r="G88" s="32">
        <v>0</v>
      </c>
      <c r="H88" s="32">
        <v>25972.228560000003</v>
      </c>
      <c r="I88" s="32">
        <v>94801.9755</v>
      </c>
      <c r="J88" s="32">
        <v>-6078.2950000000001</v>
      </c>
      <c r="K88" s="32">
        <v>-9453.7501239999965</v>
      </c>
      <c r="L88" s="32">
        <v>-9453.7501239999965</v>
      </c>
      <c r="M88" s="32">
        <v>0</v>
      </c>
      <c r="N88" s="32">
        <v>0</v>
      </c>
      <c r="O88" s="32">
        <v>-15532.045123999997</v>
      </c>
      <c r="P88" s="32">
        <v>79269.930376000004</v>
      </c>
      <c r="Q88" s="32">
        <v>-1696.867</v>
      </c>
      <c r="R88" s="32">
        <v>-1537.7779680000078</v>
      </c>
      <c r="S88" s="32">
        <v>1981.2756566709602</v>
      </c>
      <c r="T88" s="32">
        <v>0</v>
      </c>
      <c r="U88" s="32">
        <v>-3519.053624670968</v>
      </c>
      <c r="V88" s="32">
        <v>-3234.6449680000078</v>
      </c>
      <c r="W88" s="32">
        <v>76035.285407999996</v>
      </c>
      <c r="X88" s="32">
        <v>1249.6529999999998</v>
      </c>
      <c r="Y88" s="32">
        <v>6477.3894219999984</v>
      </c>
      <c r="Z88" s="32">
        <v>8762.8000457634389</v>
      </c>
      <c r="AA88" s="32">
        <v>0</v>
      </c>
      <c r="AB88" s="32">
        <v>-2285.4106237634405</v>
      </c>
      <c r="AC88" s="32">
        <v>7727.0424219999986</v>
      </c>
      <c r="AD88" s="32">
        <v>83762.327829999995</v>
      </c>
      <c r="AE88" s="32">
        <v>237.20500000000001</v>
      </c>
      <c r="AF88" s="32">
        <v>7789.8812259999995</v>
      </c>
      <c r="AG88" s="32">
        <v>7738.5419547222882</v>
      </c>
      <c r="AH88" s="32">
        <v>0</v>
      </c>
      <c r="AI88" s="32">
        <v>51.339271277711305</v>
      </c>
      <c r="AJ88" s="32">
        <v>8027.0862259999994</v>
      </c>
      <c r="AK88" s="32">
        <v>91789.414055999994</v>
      </c>
      <c r="AL88" s="32">
        <v>-333.18299999999999</v>
      </c>
      <c r="AM88" s="32">
        <v>-4515.5083739999873</v>
      </c>
      <c r="AN88" s="32">
        <v>-4768.1327619462318</v>
      </c>
      <c r="AO88" s="32">
        <v>0</v>
      </c>
      <c r="AP88" s="32">
        <v>252.6243879462445</v>
      </c>
      <c r="AQ88" s="32">
        <v>-4848.6913739999873</v>
      </c>
      <c r="AR88" s="32">
        <v>86940.722682000007</v>
      </c>
      <c r="AS88" s="32">
        <v>-1628.3600000000001</v>
      </c>
      <c r="AT88" s="32">
        <v>3669.0298039999902</v>
      </c>
      <c r="AU88" s="32">
        <v>3669.0298039999898</v>
      </c>
      <c r="AV88" s="32">
        <v>0</v>
      </c>
      <c r="AW88" s="32">
        <v>4.5474735088646412E-13</v>
      </c>
      <c r="AX88" s="32">
        <v>2040.6698039999901</v>
      </c>
      <c r="AY88" s="32">
        <v>88981.392485999997</v>
      </c>
      <c r="AZ88" s="32">
        <v>-524.09</v>
      </c>
      <c r="BA88" s="32">
        <v>-10718.639464000003</v>
      </c>
      <c r="BB88" s="32">
        <v>3648.9665336774274</v>
      </c>
      <c r="BC88" s="32">
        <v>0</v>
      </c>
      <c r="BD88" s="32">
        <v>-14367.60599767743</v>
      </c>
      <c r="BE88" s="32">
        <v>-11242.729464000004</v>
      </c>
      <c r="BF88" s="32">
        <v>77738.663021999993</v>
      </c>
      <c r="BG88" s="32">
        <v>-756.25299999999993</v>
      </c>
      <c r="BH88" s="32">
        <v>-532.26164999999742</v>
      </c>
      <c r="BI88" s="32">
        <v>-613.44159539401232</v>
      </c>
      <c r="BJ88" s="32">
        <v>0</v>
      </c>
      <c r="BK88" s="32">
        <v>81.179945394014908</v>
      </c>
      <c r="BL88" s="32">
        <v>-1288.5146499999973</v>
      </c>
      <c r="BM88" s="32">
        <v>76450.148371999996</v>
      </c>
      <c r="BN88" s="32">
        <v>-993.0809999999999</v>
      </c>
      <c r="BO88" s="32">
        <v>-2693.0720999999958</v>
      </c>
      <c r="BP88" s="32">
        <v>-2481.3670912888847</v>
      </c>
      <c r="BQ88" s="32">
        <v>0</v>
      </c>
      <c r="BR88" s="32">
        <v>-211.70500871111108</v>
      </c>
      <c r="BS88" s="32">
        <v>-3686.1530999999959</v>
      </c>
      <c r="BT88" s="32">
        <v>72763.995272</v>
      </c>
      <c r="BU88" s="32">
        <v>-443.846</v>
      </c>
      <c r="BV88" s="32">
        <v>1169.8022020000012</v>
      </c>
      <c r="BW88" s="32">
        <v>1169.8022020000012</v>
      </c>
      <c r="BX88" s="32">
        <v>0</v>
      </c>
      <c r="BY88" s="32">
        <v>0</v>
      </c>
      <c r="BZ88" s="32">
        <v>725.95620200000121</v>
      </c>
      <c r="CA88" s="32">
        <v>73489.951474000001</v>
      </c>
      <c r="CB88" s="32">
        <v>-467.78100000000001</v>
      </c>
      <c r="CC88" s="32">
        <v>4246.8944449999954</v>
      </c>
      <c r="CD88" s="32">
        <v>4273.8561219021694</v>
      </c>
      <c r="CE88" s="32">
        <v>0</v>
      </c>
      <c r="CF88" s="32">
        <v>-26.961676902174077</v>
      </c>
      <c r="CG88" s="32">
        <v>3779.1134449999954</v>
      </c>
      <c r="CH88" s="32">
        <v>77269.064918999997</v>
      </c>
      <c r="CI88" s="32">
        <v>3503.38</v>
      </c>
      <c r="CJ88" s="32">
        <v>-4114.8371350000043</v>
      </c>
      <c r="CK88" s="32">
        <v>-4114.8371350000043</v>
      </c>
      <c r="CL88" s="32">
        <v>0</v>
      </c>
      <c r="CM88" s="32">
        <v>0</v>
      </c>
      <c r="CN88" s="32">
        <v>-611.4571350000042</v>
      </c>
      <c r="CO88" s="32">
        <v>76657.607783999993</v>
      </c>
      <c r="CP88" s="32">
        <v>-445.43700000000001</v>
      </c>
      <c r="CQ88" s="32">
        <v>-970.68537399998411</v>
      </c>
      <c r="CR88" s="32">
        <v>-970.68537399998411</v>
      </c>
      <c r="CS88" s="32">
        <v>0</v>
      </c>
      <c r="CT88" s="32">
        <v>0</v>
      </c>
      <c r="CU88" s="32">
        <v>-1416.1223739999841</v>
      </c>
      <c r="CV88" s="32">
        <v>75241.485410000008</v>
      </c>
      <c r="CW88" s="32">
        <v>-217.40800000000002</v>
      </c>
      <c r="CX88" s="32">
        <v>5767.4605999999958</v>
      </c>
      <c r="CY88" s="32">
        <v>5767.4605999999958</v>
      </c>
      <c r="CZ88" s="32">
        <v>0</v>
      </c>
      <c r="DA88" s="32">
        <v>0</v>
      </c>
      <c r="DB88" s="32">
        <v>5550.0525999999954</v>
      </c>
      <c r="DC88" s="32">
        <v>80791.538010000004</v>
      </c>
      <c r="DD88" s="32">
        <v>-472.41500000000002</v>
      </c>
      <c r="DE88" s="32">
        <v>-1656.7649860000029</v>
      </c>
      <c r="DF88" s="32">
        <v>-1656.7649860000029</v>
      </c>
      <c r="DG88" s="32">
        <v>0</v>
      </c>
      <c r="DH88" s="32">
        <v>0</v>
      </c>
      <c r="DI88" s="32">
        <v>-2129.1799860000028</v>
      </c>
      <c r="DJ88" s="32">
        <v>78662.358024000001</v>
      </c>
      <c r="DK88" s="32">
        <v>-11282.684999999999</v>
      </c>
      <c r="DL88" s="32">
        <v>-1328.6666640000021</v>
      </c>
      <c r="DM88" s="32">
        <v>-1328.6666640000021</v>
      </c>
      <c r="DN88" s="32">
        <v>0</v>
      </c>
      <c r="DO88" s="32">
        <v>0</v>
      </c>
      <c r="DP88" s="32">
        <v>-12611.351664000002</v>
      </c>
      <c r="DQ88" s="32">
        <v>66051.006359999999</v>
      </c>
      <c r="DR88" s="32">
        <v>-10268.803</v>
      </c>
      <c r="DS88" s="32">
        <v>-2219.6194060000053</v>
      </c>
      <c r="DT88" s="32">
        <v>-2219.6194060000053</v>
      </c>
      <c r="DU88" s="32">
        <v>0</v>
      </c>
      <c r="DV88" s="32">
        <v>0</v>
      </c>
      <c r="DW88" s="32">
        <v>-12488.422406000005</v>
      </c>
      <c r="DX88" s="32">
        <v>53562.583953999994</v>
      </c>
      <c r="DY88" s="32">
        <v>-866.94</v>
      </c>
      <c r="DZ88" s="32">
        <v>-3927.9557289999889</v>
      </c>
      <c r="EA88" s="32">
        <v>-3927.9557289999889</v>
      </c>
      <c r="EB88" s="32">
        <v>0</v>
      </c>
      <c r="EC88" s="32">
        <v>0</v>
      </c>
      <c r="ED88" s="32">
        <v>-4794.8957289999889</v>
      </c>
      <c r="EE88" s="32">
        <v>48767.688225000005</v>
      </c>
      <c r="EF88" s="32">
        <v>1016.69</v>
      </c>
      <c r="EG88" s="32">
        <v>-730.25802500000782</v>
      </c>
      <c r="EH88" s="32">
        <v>-730.25802500000782</v>
      </c>
      <c r="EI88" s="32">
        <v>0</v>
      </c>
      <c r="EJ88" s="32">
        <v>0</v>
      </c>
      <c r="EK88" s="32">
        <v>286.43197499999224</v>
      </c>
      <c r="EL88" s="32">
        <v>49054.120199999998</v>
      </c>
      <c r="EM88" s="32">
        <v>-10283.053</v>
      </c>
      <c r="EN88" s="32">
        <v>10224.311800000003</v>
      </c>
      <c r="EO88" s="32">
        <v>7719.0588329670336</v>
      </c>
      <c r="EP88" s="32">
        <v>0</v>
      </c>
      <c r="EQ88" s="32">
        <v>2505.2529670329695</v>
      </c>
      <c r="ER88" s="32">
        <v>-58.741199999996752</v>
      </c>
      <c r="ES88" s="32">
        <v>48995.379000000001</v>
      </c>
      <c r="ET88" s="32">
        <v>-1687.9290000000001</v>
      </c>
      <c r="EU88" s="32">
        <v>-2170.9398000000037</v>
      </c>
      <c r="EV88" s="32">
        <v>-2170.9398000000037</v>
      </c>
      <c r="EW88" s="32">
        <v>0</v>
      </c>
      <c r="EX88" s="32">
        <v>0</v>
      </c>
      <c r="EY88" s="32">
        <v>-3858.8688000000038</v>
      </c>
      <c r="EZ88" s="32">
        <v>45136.510199999997</v>
      </c>
      <c r="FA88" s="32">
        <v>-2117.694</v>
      </c>
      <c r="FB88" s="32">
        <v>2457.5161000000048</v>
      </c>
      <c r="FC88" s="32">
        <v>2457.5161000000048</v>
      </c>
      <c r="FD88" s="32">
        <v>0</v>
      </c>
      <c r="FE88" s="32">
        <v>0</v>
      </c>
      <c r="FF88" s="32">
        <v>339.82210000000487</v>
      </c>
      <c r="FG88" s="32">
        <v>45476.332300000002</v>
      </c>
      <c r="FH88" s="32">
        <v>-10787.085999999999</v>
      </c>
      <c r="FI88" s="32">
        <v>484.3560999999936</v>
      </c>
      <c r="FJ88" s="32">
        <v>-24.464652173919603</v>
      </c>
      <c r="FK88" s="32">
        <v>0</v>
      </c>
      <c r="FL88" s="32">
        <v>508.82075217391321</v>
      </c>
      <c r="FM88" s="32">
        <v>-10302.729900000006</v>
      </c>
      <c r="FN88" s="32">
        <v>35173.602399999996</v>
      </c>
      <c r="FO88" s="32">
        <v>-11605.59</v>
      </c>
      <c r="FP88" s="32">
        <v>-367.52599999999438</v>
      </c>
      <c r="FQ88" s="32">
        <v>-367.52599999999438</v>
      </c>
      <c r="FR88" s="32">
        <v>0</v>
      </c>
      <c r="FS88" s="32">
        <v>0</v>
      </c>
      <c r="FT88" s="32">
        <v>-11973.115999999995</v>
      </c>
      <c r="FU88" s="32">
        <v>23200.486400000002</v>
      </c>
      <c r="FV88" s="32">
        <v>-949.62</v>
      </c>
      <c r="FW88" s="32">
        <v>-564.17899999999906</v>
      </c>
      <c r="FX88" s="32">
        <v>-564.17899999999906</v>
      </c>
      <c r="FY88" s="32">
        <v>0</v>
      </c>
      <c r="FZ88" s="32">
        <v>0</v>
      </c>
      <c r="GA88" s="32">
        <v>-1513.7989999999991</v>
      </c>
      <c r="GB88" s="32">
        <v>21686.687400000003</v>
      </c>
      <c r="GC88" s="32">
        <v>-2581.098</v>
      </c>
      <c r="GD88" s="32">
        <v>-449.23739999999998</v>
      </c>
      <c r="GE88" s="32">
        <v>-449.23740000000089</v>
      </c>
      <c r="GF88" s="32">
        <v>0</v>
      </c>
      <c r="GG88" s="32">
        <v>9.0949470177292824E-13</v>
      </c>
      <c r="GH88" s="32">
        <v>-3030.3353999999999</v>
      </c>
      <c r="GI88" s="32">
        <v>18656.352000000003</v>
      </c>
      <c r="GJ88" s="32">
        <v>-842.31200000000001</v>
      </c>
      <c r="GK88" s="32">
        <v>435.075799999997</v>
      </c>
      <c r="GL88" s="32">
        <v>435.07579999999905</v>
      </c>
      <c r="GM88" s="32">
        <v>0</v>
      </c>
      <c r="GN88" s="32">
        <v>-2.0463630789890885E-12</v>
      </c>
      <c r="GO88" s="32">
        <v>-407.23620000000301</v>
      </c>
      <c r="GP88" s="32">
        <v>18249.1158</v>
      </c>
      <c r="GQ88" s="32">
        <v>-3503.9690000000001</v>
      </c>
      <c r="GR88" s="32">
        <v>1257.2835000000005</v>
      </c>
      <c r="GS88" s="32">
        <v>1257.2834999999998</v>
      </c>
      <c r="GT88" s="32">
        <v>0</v>
      </c>
      <c r="GU88" s="32">
        <v>6.8212102632969618E-13</v>
      </c>
      <c r="GV88" s="32">
        <v>-2246.6854999999996</v>
      </c>
      <c r="GW88" s="32">
        <v>16002.4303</v>
      </c>
      <c r="GX88" s="32">
        <v>-994.66700000000003</v>
      </c>
      <c r="GY88" s="32">
        <v>3.9999999955853127E-4</v>
      </c>
      <c r="GZ88" s="32">
        <v>3.9999999955853127E-4</v>
      </c>
      <c r="HA88" s="32">
        <v>0</v>
      </c>
      <c r="HB88" s="32">
        <v>0</v>
      </c>
      <c r="HC88" s="32">
        <v>-994.66660000000047</v>
      </c>
      <c r="HD88" s="32">
        <v>15007.7637</v>
      </c>
      <c r="HE88" s="32">
        <v>-3424.473</v>
      </c>
      <c r="HF88" s="32">
        <v>3629.2469000000019</v>
      </c>
      <c r="HG88" s="32">
        <v>3629.2469000000015</v>
      </c>
      <c r="HH88" s="32">
        <v>0</v>
      </c>
      <c r="HI88" s="32">
        <v>4.5474735088646412E-13</v>
      </c>
      <c r="HJ88" s="32">
        <v>204.77390000000196</v>
      </c>
      <c r="HK88" s="32">
        <v>15212.537600000001</v>
      </c>
      <c r="HL88" s="32">
        <v>0</v>
      </c>
      <c r="HM88" s="32">
        <v>0</v>
      </c>
      <c r="HN88" s="32">
        <v>0</v>
      </c>
      <c r="HO88" s="32">
        <v>0</v>
      </c>
      <c r="HP88" s="32">
        <v>0</v>
      </c>
      <c r="HQ88" s="32">
        <v>0</v>
      </c>
      <c r="HR88" s="32">
        <v>15212.537600000001</v>
      </c>
      <c r="HS88" s="32">
        <v>-3510.5860000000002</v>
      </c>
      <c r="HT88" s="32">
        <v>3.9999999989959178E-4</v>
      </c>
      <c r="HU88" s="32">
        <v>3.9999999989959178E-4</v>
      </c>
      <c r="HV88" s="32">
        <v>0</v>
      </c>
      <c r="HW88" s="32">
        <v>0</v>
      </c>
      <c r="HX88" s="32">
        <v>-3510.5856000000003</v>
      </c>
      <c r="HY88" s="32">
        <v>11701.952000000001</v>
      </c>
      <c r="HZ88" s="32">
        <v>0</v>
      </c>
      <c r="IA88" s="32">
        <v>0</v>
      </c>
      <c r="IB88" s="32">
        <v>0</v>
      </c>
      <c r="IC88" s="32">
        <v>0</v>
      </c>
      <c r="ID88" s="32">
        <v>0</v>
      </c>
      <c r="IE88" s="32">
        <v>0</v>
      </c>
      <c r="IF88" s="32">
        <v>11701.952000000001</v>
      </c>
      <c r="IG88" s="32">
        <v>-1864.999</v>
      </c>
      <c r="IH88" s="32">
        <v>3.9999999921747076E-4</v>
      </c>
      <c r="II88" s="32">
        <v>3.9999999921747076E-4</v>
      </c>
      <c r="IJ88" s="32">
        <v>0</v>
      </c>
      <c r="IK88" s="32">
        <v>0</v>
      </c>
      <c r="IL88" s="32">
        <v>-1864.9986000000008</v>
      </c>
      <c r="IM88" s="32">
        <v>9836.9534000000003</v>
      </c>
      <c r="IN88" s="32">
        <v>0</v>
      </c>
      <c r="IO88" s="32">
        <v>380.31219999999848</v>
      </c>
      <c r="IP88" s="32">
        <v>380.31219999999922</v>
      </c>
      <c r="IQ88" s="32">
        <v>0</v>
      </c>
      <c r="IR88" s="32">
        <v>-7.3896444519050419E-13</v>
      </c>
      <c r="IS88" s="32">
        <v>380.31219999999848</v>
      </c>
      <c r="IT88" s="32">
        <v>10217.265599999999</v>
      </c>
    </row>
    <row r="89" spans="1:254" s="232" customFormat="1" x14ac:dyDescent="0.25">
      <c r="A89" s="91" t="s">
        <v>91</v>
      </c>
      <c r="B89" s="32">
        <v>0</v>
      </c>
      <c r="C89" s="32">
        <v>0</v>
      </c>
      <c r="D89" s="32">
        <v>0</v>
      </c>
      <c r="E89" s="32">
        <v>0</v>
      </c>
      <c r="F89" s="32">
        <v>0</v>
      </c>
      <c r="G89" s="32">
        <v>0</v>
      </c>
      <c r="H89" s="32">
        <v>0</v>
      </c>
      <c r="I89" s="32">
        <v>0</v>
      </c>
      <c r="J89" s="32">
        <v>0</v>
      </c>
      <c r="K89" s="32">
        <v>0</v>
      </c>
      <c r="L89" s="32">
        <v>0</v>
      </c>
      <c r="M89" s="32">
        <v>0</v>
      </c>
      <c r="N89" s="32">
        <v>0</v>
      </c>
      <c r="O89" s="32">
        <v>0</v>
      </c>
      <c r="P89" s="32">
        <v>0</v>
      </c>
      <c r="Q89" s="32">
        <v>0</v>
      </c>
      <c r="R89" s="32">
        <v>0</v>
      </c>
      <c r="S89" s="32">
        <v>0</v>
      </c>
      <c r="T89" s="32">
        <v>0</v>
      </c>
      <c r="U89" s="32">
        <v>0</v>
      </c>
      <c r="V89" s="32">
        <v>0</v>
      </c>
      <c r="W89" s="32">
        <v>0</v>
      </c>
      <c r="X89" s="32">
        <v>0</v>
      </c>
      <c r="Y89" s="32">
        <v>0</v>
      </c>
      <c r="Z89" s="32">
        <v>0</v>
      </c>
      <c r="AA89" s="32">
        <v>0</v>
      </c>
      <c r="AB89" s="32">
        <v>0</v>
      </c>
      <c r="AC89" s="32">
        <v>0</v>
      </c>
      <c r="AD89" s="32">
        <v>0</v>
      </c>
      <c r="AE89" s="32">
        <v>237.20500000000001</v>
      </c>
      <c r="AF89" s="32">
        <v>-1.2424960000000169</v>
      </c>
      <c r="AG89" s="32">
        <v>-1.2424960000000169</v>
      </c>
      <c r="AH89" s="32">
        <v>0</v>
      </c>
      <c r="AI89" s="32">
        <v>0</v>
      </c>
      <c r="AJ89" s="32">
        <v>235.962504</v>
      </c>
      <c r="AK89" s="32">
        <v>235.962504</v>
      </c>
      <c r="AL89" s="32">
        <v>0</v>
      </c>
      <c r="AM89" s="32">
        <v>-12.272822999999988</v>
      </c>
      <c r="AN89" s="32">
        <v>-12.272822999999988</v>
      </c>
      <c r="AO89" s="32">
        <v>0</v>
      </c>
      <c r="AP89" s="32">
        <v>0</v>
      </c>
      <c r="AQ89" s="32">
        <v>-12.272822999999988</v>
      </c>
      <c r="AR89" s="32">
        <v>223.68968100000001</v>
      </c>
      <c r="AS89" s="32">
        <v>-100.259</v>
      </c>
      <c r="AT89" s="32">
        <v>6.128713999999988</v>
      </c>
      <c r="AU89" s="32">
        <v>6.128713999999988</v>
      </c>
      <c r="AV89" s="32">
        <v>0</v>
      </c>
      <c r="AW89" s="32">
        <v>0</v>
      </c>
      <c r="AX89" s="32">
        <v>-94.130286000000012</v>
      </c>
      <c r="AY89" s="32">
        <v>129.55939499999999</v>
      </c>
      <c r="AZ89" s="32">
        <v>0</v>
      </c>
      <c r="BA89" s="32">
        <v>6.3948949999999911</v>
      </c>
      <c r="BB89" s="32">
        <v>6.3948949999999911</v>
      </c>
      <c r="BC89" s="32">
        <v>0</v>
      </c>
      <c r="BD89" s="32">
        <v>0</v>
      </c>
      <c r="BE89" s="32">
        <v>6.3948949999999911</v>
      </c>
      <c r="BF89" s="32">
        <v>135.95428999999999</v>
      </c>
      <c r="BG89" s="32">
        <v>-216.22200000000001</v>
      </c>
      <c r="BH89" s="32">
        <v>80.267710000000022</v>
      </c>
      <c r="BI89" s="32">
        <v>-0.91223539400918696</v>
      </c>
      <c r="BJ89" s="32">
        <v>0</v>
      </c>
      <c r="BK89" s="32">
        <v>81.179945394009209</v>
      </c>
      <c r="BL89" s="32">
        <v>-135.95428999999999</v>
      </c>
      <c r="BM89" s="32">
        <v>0</v>
      </c>
      <c r="BN89" s="32">
        <v>0</v>
      </c>
      <c r="BO89" s="32">
        <v>0</v>
      </c>
      <c r="BP89" s="32">
        <v>0</v>
      </c>
      <c r="BQ89" s="32">
        <v>0</v>
      </c>
      <c r="BR89" s="32">
        <v>0</v>
      </c>
      <c r="BS89" s="32">
        <v>0</v>
      </c>
      <c r="BT89" s="32">
        <v>0</v>
      </c>
      <c r="BU89" s="32">
        <v>0</v>
      </c>
      <c r="BV89" s="32">
        <v>0</v>
      </c>
      <c r="BW89" s="32">
        <v>0</v>
      </c>
      <c r="BX89" s="32">
        <v>0</v>
      </c>
      <c r="BY89" s="32">
        <v>0</v>
      </c>
      <c r="BZ89" s="32">
        <v>0</v>
      </c>
      <c r="CA89" s="32">
        <v>0</v>
      </c>
      <c r="CB89" s="32">
        <v>0</v>
      </c>
      <c r="CC89" s="32">
        <v>0</v>
      </c>
      <c r="CD89" s="32">
        <v>0</v>
      </c>
      <c r="CE89" s="32">
        <v>0</v>
      </c>
      <c r="CF89" s="32">
        <v>0</v>
      </c>
      <c r="CG89" s="32">
        <v>0</v>
      </c>
      <c r="CH89" s="32">
        <v>0</v>
      </c>
      <c r="CI89" s="32">
        <v>0</v>
      </c>
      <c r="CJ89" s="32">
        <v>0</v>
      </c>
      <c r="CK89" s="32">
        <v>0</v>
      </c>
      <c r="CL89" s="32">
        <v>0</v>
      </c>
      <c r="CM89" s="32">
        <v>0</v>
      </c>
      <c r="CN89" s="32">
        <v>0</v>
      </c>
      <c r="CO89" s="32">
        <v>0</v>
      </c>
      <c r="CP89" s="32">
        <v>0</v>
      </c>
      <c r="CQ89" s="32">
        <v>0</v>
      </c>
      <c r="CR89" s="32">
        <v>0</v>
      </c>
      <c r="CS89" s="32">
        <v>0</v>
      </c>
      <c r="CT89" s="32">
        <v>0</v>
      </c>
      <c r="CU89" s="32">
        <v>0</v>
      </c>
      <c r="CV89" s="32">
        <v>0</v>
      </c>
      <c r="CW89" s="32">
        <v>0</v>
      </c>
      <c r="CX89" s="32">
        <v>0</v>
      </c>
      <c r="CY89" s="32">
        <v>0</v>
      </c>
      <c r="CZ89" s="32">
        <v>0</v>
      </c>
      <c r="DA89" s="32">
        <v>0</v>
      </c>
      <c r="DB89" s="32">
        <v>0</v>
      </c>
      <c r="DC89" s="32">
        <v>0</v>
      </c>
      <c r="DD89" s="32">
        <v>0</v>
      </c>
      <c r="DE89" s="32">
        <v>0</v>
      </c>
      <c r="DF89" s="32">
        <v>0</v>
      </c>
      <c r="DG89" s="32">
        <v>0</v>
      </c>
      <c r="DH89" s="32">
        <v>0</v>
      </c>
      <c r="DI89" s="32">
        <v>0</v>
      </c>
      <c r="DJ89" s="32">
        <v>0</v>
      </c>
      <c r="DK89" s="32">
        <v>0</v>
      </c>
      <c r="DL89" s="32">
        <v>0</v>
      </c>
      <c r="DM89" s="32">
        <v>0</v>
      </c>
      <c r="DN89" s="32">
        <v>0</v>
      </c>
      <c r="DO89" s="32">
        <v>0</v>
      </c>
      <c r="DP89" s="32">
        <v>0</v>
      </c>
      <c r="DQ89" s="32">
        <v>0</v>
      </c>
      <c r="DR89" s="32">
        <v>0</v>
      </c>
      <c r="DS89" s="32">
        <v>0</v>
      </c>
      <c r="DT89" s="32">
        <v>0</v>
      </c>
      <c r="DU89" s="32">
        <v>0</v>
      </c>
      <c r="DV89" s="32">
        <v>0</v>
      </c>
      <c r="DW89" s="32">
        <v>0</v>
      </c>
      <c r="DX89" s="32">
        <v>0</v>
      </c>
      <c r="DY89" s="32">
        <v>0</v>
      </c>
      <c r="DZ89" s="32">
        <v>0</v>
      </c>
      <c r="EA89" s="32">
        <v>0</v>
      </c>
      <c r="EB89" s="32">
        <v>0</v>
      </c>
      <c r="EC89" s="32">
        <v>0</v>
      </c>
      <c r="ED89" s="32">
        <v>0</v>
      </c>
      <c r="EE89" s="32">
        <v>0</v>
      </c>
      <c r="EF89" s="32">
        <v>0</v>
      </c>
      <c r="EG89" s="32">
        <v>0</v>
      </c>
      <c r="EH89" s="32">
        <v>0</v>
      </c>
      <c r="EI89" s="32">
        <v>0</v>
      </c>
      <c r="EJ89" s="32">
        <v>0</v>
      </c>
      <c r="EK89" s="32">
        <v>0</v>
      </c>
      <c r="EL89" s="32">
        <v>0</v>
      </c>
      <c r="EM89" s="32">
        <v>0</v>
      </c>
      <c r="EN89" s="32">
        <v>0</v>
      </c>
      <c r="EO89" s="32">
        <v>0</v>
      </c>
      <c r="EP89" s="32">
        <v>0</v>
      </c>
      <c r="EQ89" s="32">
        <v>0</v>
      </c>
      <c r="ER89" s="32">
        <v>0</v>
      </c>
      <c r="ES89" s="32">
        <v>0</v>
      </c>
      <c r="ET89" s="32">
        <v>0</v>
      </c>
      <c r="EU89" s="32">
        <v>0</v>
      </c>
      <c r="EV89" s="32">
        <v>0</v>
      </c>
      <c r="EW89" s="32">
        <v>0</v>
      </c>
      <c r="EX89" s="32">
        <v>0</v>
      </c>
      <c r="EY89" s="32">
        <v>0</v>
      </c>
      <c r="EZ89" s="32">
        <v>0</v>
      </c>
      <c r="FA89" s="32">
        <v>0</v>
      </c>
      <c r="FB89" s="32">
        <v>0</v>
      </c>
      <c r="FC89" s="32">
        <v>0</v>
      </c>
      <c r="FD89" s="32">
        <v>0</v>
      </c>
      <c r="FE89" s="32">
        <v>0</v>
      </c>
      <c r="FF89" s="32">
        <v>0</v>
      </c>
      <c r="FG89" s="32">
        <v>0</v>
      </c>
      <c r="FH89" s="32">
        <v>0</v>
      </c>
      <c r="FI89" s="32">
        <v>0</v>
      </c>
      <c r="FJ89" s="32">
        <v>0</v>
      </c>
      <c r="FK89" s="32">
        <v>0</v>
      </c>
      <c r="FL89" s="32">
        <v>0</v>
      </c>
      <c r="FM89" s="32">
        <v>0</v>
      </c>
      <c r="FN89" s="32">
        <v>0</v>
      </c>
      <c r="FO89" s="32">
        <v>0</v>
      </c>
      <c r="FP89" s="32">
        <v>0</v>
      </c>
      <c r="FQ89" s="32">
        <v>0</v>
      </c>
      <c r="FR89" s="32">
        <v>0</v>
      </c>
      <c r="FS89" s="32">
        <v>0</v>
      </c>
      <c r="FT89" s="32">
        <v>0</v>
      </c>
      <c r="FU89" s="32">
        <v>0</v>
      </c>
      <c r="FV89" s="32">
        <v>0</v>
      </c>
      <c r="FW89" s="32">
        <v>0</v>
      </c>
      <c r="FX89" s="32">
        <v>0</v>
      </c>
      <c r="FY89" s="32">
        <v>0</v>
      </c>
      <c r="FZ89" s="32">
        <v>0</v>
      </c>
      <c r="GA89" s="32">
        <v>0</v>
      </c>
      <c r="GB89" s="32">
        <v>0</v>
      </c>
      <c r="GC89" s="32">
        <v>133.63900000000001</v>
      </c>
      <c r="GD89" s="32">
        <v>-0.75900000000001455</v>
      </c>
      <c r="GE89" s="32">
        <v>-0.75900000000001455</v>
      </c>
      <c r="GF89" s="32">
        <v>0</v>
      </c>
      <c r="GG89" s="32">
        <v>0</v>
      </c>
      <c r="GH89" s="32">
        <v>132.88</v>
      </c>
      <c r="GI89" s="32">
        <v>132.88</v>
      </c>
      <c r="GJ89" s="32">
        <v>0</v>
      </c>
      <c r="GK89" s="32">
        <v>-23.767199999999988</v>
      </c>
      <c r="GL89" s="32">
        <v>-23.767199999999988</v>
      </c>
      <c r="GM89" s="32">
        <v>0</v>
      </c>
      <c r="GN89" s="32">
        <v>0</v>
      </c>
      <c r="GO89" s="32">
        <v>-23.767199999999988</v>
      </c>
      <c r="GP89" s="32">
        <v>109.11280000000001</v>
      </c>
      <c r="GQ89" s="32">
        <v>0</v>
      </c>
      <c r="GR89" s="32">
        <v>7.9067999999999898</v>
      </c>
      <c r="GS89" s="32">
        <v>7.9067999999999898</v>
      </c>
      <c r="GT89" s="32">
        <v>0</v>
      </c>
      <c r="GU89" s="32">
        <v>0</v>
      </c>
      <c r="GV89" s="32">
        <v>7.9067999999999898</v>
      </c>
      <c r="GW89" s="32">
        <v>117.0196</v>
      </c>
      <c r="GX89" s="32">
        <v>0</v>
      </c>
      <c r="GY89" s="32">
        <v>0</v>
      </c>
      <c r="GZ89" s="32">
        <v>0</v>
      </c>
      <c r="HA89" s="32">
        <v>0</v>
      </c>
      <c r="HB89" s="32">
        <v>0</v>
      </c>
      <c r="HC89" s="32">
        <v>0</v>
      </c>
      <c r="HD89" s="32">
        <v>117.0196</v>
      </c>
      <c r="HE89" s="32">
        <v>0</v>
      </c>
      <c r="HF89" s="32">
        <v>29.254800000000017</v>
      </c>
      <c r="HG89" s="32">
        <v>29.254800000000017</v>
      </c>
      <c r="HH89" s="32">
        <v>0</v>
      </c>
      <c r="HI89" s="32">
        <v>0</v>
      </c>
      <c r="HJ89" s="32">
        <v>29.254800000000017</v>
      </c>
      <c r="HK89" s="32">
        <v>146.27440000000001</v>
      </c>
      <c r="HL89" s="32">
        <v>0</v>
      </c>
      <c r="HM89" s="32">
        <v>0</v>
      </c>
      <c r="HN89" s="32">
        <v>0</v>
      </c>
      <c r="HO89" s="32">
        <v>0</v>
      </c>
      <c r="HP89" s="32">
        <v>0</v>
      </c>
      <c r="HQ89" s="32">
        <v>0</v>
      </c>
      <c r="HR89" s="32">
        <v>146.27440000000001</v>
      </c>
      <c r="HS89" s="32">
        <v>0</v>
      </c>
      <c r="HT89" s="32">
        <v>0</v>
      </c>
      <c r="HU89" s="32">
        <v>0</v>
      </c>
      <c r="HV89" s="32">
        <v>0</v>
      </c>
      <c r="HW89" s="32">
        <v>0</v>
      </c>
      <c r="HX89" s="32">
        <v>0</v>
      </c>
      <c r="HY89" s="32">
        <v>146.27440000000001</v>
      </c>
      <c r="HZ89" s="32">
        <v>0</v>
      </c>
      <c r="IA89" s="32">
        <v>0</v>
      </c>
      <c r="IB89" s="32">
        <v>0</v>
      </c>
      <c r="IC89" s="32">
        <v>0</v>
      </c>
      <c r="ID89" s="32">
        <v>0</v>
      </c>
      <c r="IE89" s="32">
        <v>0</v>
      </c>
      <c r="IF89" s="32">
        <v>146.27440000000001</v>
      </c>
      <c r="IG89" s="32">
        <v>0</v>
      </c>
      <c r="IH89" s="32">
        <v>0</v>
      </c>
      <c r="II89" s="32">
        <v>0</v>
      </c>
      <c r="IJ89" s="32">
        <v>0</v>
      </c>
      <c r="IK89" s="32">
        <v>0</v>
      </c>
      <c r="IL89" s="32">
        <v>0</v>
      </c>
      <c r="IM89" s="32">
        <v>146.27440000000001</v>
      </c>
      <c r="IN89" s="32">
        <v>0</v>
      </c>
      <c r="IO89" s="32">
        <v>5.6551999999999794</v>
      </c>
      <c r="IP89" s="32">
        <v>5.6551999999999794</v>
      </c>
      <c r="IQ89" s="32">
        <v>0</v>
      </c>
      <c r="IR89" s="32">
        <v>0</v>
      </c>
      <c r="IS89" s="32">
        <v>5.6551999999999794</v>
      </c>
      <c r="IT89" s="32">
        <v>151.92959999999999</v>
      </c>
    </row>
    <row r="90" spans="1:254" s="232" customFormat="1" x14ac:dyDescent="0.25">
      <c r="A90" s="91" t="s">
        <v>92</v>
      </c>
      <c r="B90" s="32">
        <v>68829.746939999997</v>
      </c>
      <c r="C90" s="32">
        <v>-7612.0859999999993</v>
      </c>
      <c r="D90" s="32">
        <v>33584.314559999999</v>
      </c>
      <c r="E90" s="32">
        <v>33584.314559999999</v>
      </c>
      <c r="F90" s="32">
        <v>0</v>
      </c>
      <c r="G90" s="32">
        <v>0</v>
      </c>
      <c r="H90" s="32">
        <v>25972.228560000003</v>
      </c>
      <c r="I90" s="32">
        <v>94801.9755</v>
      </c>
      <c r="J90" s="32">
        <v>-6078.2950000000001</v>
      </c>
      <c r="K90" s="32">
        <v>-9453.7501239999965</v>
      </c>
      <c r="L90" s="32">
        <v>-9453.7501239999965</v>
      </c>
      <c r="M90" s="32">
        <v>0</v>
      </c>
      <c r="N90" s="32">
        <v>0</v>
      </c>
      <c r="O90" s="32">
        <v>-15532.045123999997</v>
      </c>
      <c r="P90" s="32">
        <v>79269.930376000004</v>
      </c>
      <c r="Q90" s="32">
        <v>-1696.867</v>
      </c>
      <c r="R90" s="32">
        <v>-1537.7779680000078</v>
      </c>
      <c r="S90" s="32">
        <v>1981.2756566709602</v>
      </c>
      <c r="T90" s="32">
        <v>0</v>
      </c>
      <c r="U90" s="32">
        <v>-3519.053624670968</v>
      </c>
      <c r="V90" s="32">
        <v>-3234.6449680000078</v>
      </c>
      <c r="W90" s="32">
        <v>76035.285407999996</v>
      </c>
      <c r="X90" s="32">
        <v>1249.6529999999998</v>
      </c>
      <c r="Y90" s="32">
        <v>6477.3894219999984</v>
      </c>
      <c r="Z90" s="32">
        <v>8762.8000457634389</v>
      </c>
      <c r="AA90" s="32">
        <v>0</v>
      </c>
      <c r="AB90" s="32">
        <v>-2285.4106237634405</v>
      </c>
      <c r="AC90" s="32">
        <v>7727.0424219999986</v>
      </c>
      <c r="AD90" s="32">
        <v>83762.327829999995</v>
      </c>
      <c r="AE90" s="32">
        <v>0</v>
      </c>
      <c r="AF90" s="32">
        <v>7791.1237220000039</v>
      </c>
      <c r="AG90" s="32">
        <v>7739.7844507222881</v>
      </c>
      <c r="AH90" s="32">
        <v>0</v>
      </c>
      <c r="AI90" s="32">
        <v>51.339271277715852</v>
      </c>
      <c r="AJ90" s="32">
        <v>7791.1237220000039</v>
      </c>
      <c r="AK90" s="32">
        <v>91553.451551999999</v>
      </c>
      <c r="AL90" s="32">
        <v>-333.18299999999999</v>
      </c>
      <c r="AM90" s="32">
        <v>-4503.2355509999952</v>
      </c>
      <c r="AN90" s="32">
        <v>-4755.8599389462315</v>
      </c>
      <c r="AO90" s="32">
        <v>0</v>
      </c>
      <c r="AP90" s="32">
        <v>252.62438794623631</v>
      </c>
      <c r="AQ90" s="32">
        <v>-4836.4185509999952</v>
      </c>
      <c r="AR90" s="32">
        <v>86717.033001000003</v>
      </c>
      <c r="AS90" s="32">
        <v>-1528.1010000000001</v>
      </c>
      <c r="AT90" s="32">
        <v>3662.9010899999898</v>
      </c>
      <c r="AU90" s="32">
        <v>3662.9010899999898</v>
      </c>
      <c r="AV90" s="32">
        <v>0</v>
      </c>
      <c r="AW90" s="32">
        <v>0</v>
      </c>
      <c r="AX90" s="32">
        <v>2134.8000899999897</v>
      </c>
      <c r="AY90" s="32">
        <v>88851.833090999993</v>
      </c>
      <c r="AZ90" s="32">
        <v>-524.09</v>
      </c>
      <c r="BA90" s="32">
        <v>-10725.034358999994</v>
      </c>
      <c r="BB90" s="32">
        <v>3642.5716386774275</v>
      </c>
      <c r="BC90" s="32">
        <v>0</v>
      </c>
      <c r="BD90" s="32">
        <v>-14367.605997677421</v>
      </c>
      <c r="BE90" s="32">
        <v>-11249.124358999994</v>
      </c>
      <c r="BF90" s="32">
        <v>77602.708731999999</v>
      </c>
      <c r="BG90" s="32">
        <v>-540.03099999999995</v>
      </c>
      <c r="BH90" s="32">
        <v>-612.52936000000318</v>
      </c>
      <c r="BI90" s="32">
        <v>-612.52936000000318</v>
      </c>
      <c r="BJ90" s="32">
        <v>0</v>
      </c>
      <c r="BK90" s="32">
        <v>0</v>
      </c>
      <c r="BL90" s="32">
        <v>-1152.5603600000031</v>
      </c>
      <c r="BM90" s="32">
        <v>76450.148371999996</v>
      </c>
      <c r="BN90" s="32">
        <v>-993.0809999999999</v>
      </c>
      <c r="BO90" s="32">
        <v>-2693.0720999999958</v>
      </c>
      <c r="BP90" s="32">
        <v>-2481.3670912888847</v>
      </c>
      <c r="BQ90" s="32">
        <v>0</v>
      </c>
      <c r="BR90" s="32">
        <v>-211.70500871111108</v>
      </c>
      <c r="BS90" s="32">
        <v>-3686.1530999999959</v>
      </c>
      <c r="BT90" s="32">
        <v>72763.995272</v>
      </c>
      <c r="BU90" s="32">
        <v>-443.846</v>
      </c>
      <c r="BV90" s="32">
        <v>1169.8022020000012</v>
      </c>
      <c r="BW90" s="32">
        <v>1169.8022020000012</v>
      </c>
      <c r="BX90" s="32">
        <v>0</v>
      </c>
      <c r="BY90" s="32">
        <v>0</v>
      </c>
      <c r="BZ90" s="32">
        <v>725.95620200000121</v>
      </c>
      <c r="CA90" s="32">
        <v>73489.951474000001</v>
      </c>
      <c r="CB90" s="32">
        <v>-467.78100000000001</v>
      </c>
      <c r="CC90" s="32">
        <v>4246.8944449999954</v>
      </c>
      <c r="CD90" s="32">
        <v>4273.8561219021694</v>
      </c>
      <c r="CE90" s="32">
        <v>0</v>
      </c>
      <c r="CF90" s="32">
        <v>-26.961676902174077</v>
      </c>
      <c r="CG90" s="32">
        <v>3779.1134449999954</v>
      </c>
      <c r="CH90" s="32">
        <v>77269.064918999997</v>
      </c>
      <c r="CI90" s="32">
        <v>3503.38</v>
      </c>
      <c r="CJ90" s="32">
        <v>-4114.8371350000043</v>
      </c>
      <c r="CK90" s="32">
        <v>-4114.8371350000043</v>
      </c>
      <c r="CL90" s="32">
        <v>0</v>
      </c>
      <c r="CM90" s="32">
        <v>0</v>
      </c>
      <c r="CN90" s="32">
        <v>-611.4571350000042</v>
      </c>
      <c r="CO90" s="32">
        <v>76657.607783999993</v>
      </c>
      <c r="CP90" s="32">
        <v>-445.43700000000001</v>
      </c>
      <c r="CQ90" s="32">
        <v>-970.68537399998411</v>
      </c>
      <c r="CR90" s="32">
        <v>-970.68537399998411</v>
      </c>
      <c r="CS90" s="32">
        <v>0</v>
      </c>
      <c r="CT90" s="32">
        <v>0</v>
      </c>
      <c r="CU90" s="32">
        <v>-1416.1223739999841</v>
      </c>
      <c r="CV90" s="32">
        <v>75241.485410000008</v>
      </c>
      <c r="CW90" s="32">
        <v>-217.40800000000002</v>
      </c>
      <c r="CX90" s="32">
        <v>5767.4605999999958</v>
      </c>
      <c r="CY90" s="32">
        <v>5767.4605999999958</v>
      </c>
      <c r="CZ90" s="32">
        <v>0</v>
      </c>
      <c r="DA90" s="32">
        <v>0</v>
      </c>
      <c r="DB90" s="32">
        <v>5550.0525999999954</v>
      </c>
      <c r="DC90" s="32">
        <v>80791.538010000004</v>
      </c>
      <c r="DD90" s="32">
        <v>-472.41500000000002</v>
      </c>
      <c r="DE90" s="32">
        <v>-1656.7649860000029</v>
      </c>
      <c r="DF90" s="32">
        <v>-1656.7649860000029</v>
      </c>
      <c r="DG90" s="32">
        <v>0</v>
      </c>
      <c r="DH90" s="32">
        <v>0</v>
      </c>
      <c r="DI90" s="32">
        <v>-2129.1799860000028</v>
      </c>
      <c r="DJ90" s="32">
        <v>78662.358024000001</v>
      </c>
      <c r="DK90" s="32">
        <v>-11282.684999999999</v>
      </c>
      <c r="DL90" s="32">
        <v>-1328.6666640000021</v>
      </c>
      <c r="DM90" s="32">
        <v>-1328.6666640000021</v>
      </c>
      <c r="DN90" s="32">
        <v>0</v>
      </c>
      <c r="DO90" s="32">
        <v>0</v>
      </c>
      <c r="DP90" s="32">
        <v>-12611.351664000002</v>
      </c>
      <c r="DQ90" s="32">
        <v>66051.006359999999</v>
      </c>
      <c r="DR90" s="32">
        <v>-10268.803</v>
      </c>
      <c r="DS90" s="32">
        <v>-2219.6194060000053</v>
      </c>
      <c r="DT90" s="32">
        <v>-2219.6194060000053</v>
      </c>
      <c r="DU90" s="32">
        <v>0</v>
      </c>
      <c r="DV90" s="32">
        <v>0</v>
      </c>
      <c r="DW90" s="32">
        <v>-12488.422406000005</v>
      </c>
      <c r="DX90" s="32">
        <v>53562.583953999994</v>
      </c>
      <c r="DY90" s="32">
        <v>-866.94</v>
      </c>
      <c r="DZ90" s="32">
        <v>-3927.9557289999889</v>
      </c>
      <c r="EA90" s="32">
        <v>-3927.9557289999889</v>
      </c>
      <c r="EB90" s="32">
        <v>0</v>
      </c>
      <c r="EC90" s="32">
        <v>0</v>
      </c>
      <c r="ED90" s="32">
        <v>-4794.8957289999889</v>
      </c>
      <c r="EE90" s="32">
        <v>48767.688225000005</v>
      </c>
      <c r="EF90" s="32">
        <v>1016.69</v>
      </c>
      <c r="EG90" s="32">
        <v>-730.25802500000782</v>
      </c>
      <c r="EH90" s="32">
        <v>-730.25802500000782</v>
      </c>
      <c r="EI90" s="32">
        <v>0</v>
      </c>
      <c r="EJ90" s="32">
        <v>0</v>
      </c>
      <c r="EK90" s="32">
        <v>286.43197499999224</v>
      </c>
      <c r="EL90" s="32">
        <v>49054.120199999998</v>
      </c>
      <c r="EM90" s="32">
        <v>-10283.053</v>
      </c>
      <c r="EN90" s="32">
        <v>10224.311800000003</v>
      </c>
      <c r="EO90" s="32">
        <v>7719.0588329670336</v>
      </c>
      <c r="EP90" s="32">
        <v>0</v>
      </c>
      <c r="EQ90" s="32">
        <v>2505.2529670329695</v>
      </c>
      <c r="ER90" s="32">
        <v>-58.741199999996752</v>
      </c>
      <c r="ES90" s="32">
        <v>48995.379000000001</v>
      </c>
      <c r="ET90" s="32">
        <v>-1687.9290000000001</v>
      </c>
      <c r="EU90" s="32">
        <v>-2170.9398000000037</v>
      </c>
      <c r="EV90" s="32">
        <v>-2170.9398000000037</v>
      </c>
      <c r="EW90" s="32">
        <v>0</v>
      </c>
      <c r="EX90" s="32">
        <v>0</v>
      </c>
      <c r="EY90" s="32">
        <v>-3858.8688000000038</v>
      </c>
      <c r="EZ90" s="32">
        <v>45136.510199999997</v>
      </c>
      <c r="FA90" s="32">
        <v>-2117.694</v>
      </c>
      <c r="FB90" s="32">
        <v>2457.5161000000048</v>
      </c>
      <c r="FC90" s="32">
        <v>2457.5161000000048</v>
      </c>
      <c r="FD90" s="32">
        <v>0</v>
      </c>
      <c r="FE90" s="32">
        <v>0</v>
      </c>
      <c r="FF90" s="32">
        <v>339.82210000000487</v>
      </c>
      <c r="FG90" s="32">
        <v>45476.332300000002</v>
      </c>
      <c r="FH90" s="32">
        <v>-10787.085999999999</v>
      </c>
      <c r="FI90" s="32">
        <v>484.3560999999936</v>
      </c>
      <c r="FJ90" s="32">
        <v>-24.464652173919603</v>
      </c>
      <c r="FK90" s="32">
        <v>0</v>
      </c>
      <c r="FL90" s="32">
        <v>508.82075217391321</v>
      </c>
      <c r="FM90" s="32">
        <v>-10302.729900000006</v>
      </c>
      <c r="FN90" s="32">
        <v>35173.602399999996</v>
      </c>
      <c r="FO90" s="32">
        <v>-11605.59</v>
      </c>
      <c r="FP90" s="32">
        <v>-367.52599999999438</v>
      </c>
      <c r="FQ90" s="32">
        <v>-367.52599999999438</v>
      </c>
      <c r="FR90" s="32">
        <v>0</v>
      </c>
      <c r="FS90" s="32">
        <v>0</v>
      </c>
      <c r="FT90" s="32">
        <v>-11973.115999999995</v>
      </c>
      <c r="FU90" s="32">
        <v>23200.486400000002</v>
      </c>
      <c r="FV90" s="32">
        <v>-949.62</v>
      </c>
      <c r="FW90" s="32">
        <v>-564.17899999999906</v>
      </c>
      <c r="FX90" s="32">
        <v>-564.17899999999906</v>
      </c>
      <c r="FY90" s="32">
        <v>0</v>
      </c>
      <c r="FZ90" s="32">
        <v>0</v>
      </c>
      <c r="GA90" s="32">
        <v>-1513.7989999999991</v>
      </c>
      <c r="GB90" s="32">
        <v>21686.687400000003</v>
      </c>
      <c r="GC90" s="32">
        <v>-2714.7370000000001</v>
      </c>
      <c r="GD90" s="32">
        <v>-448.47840000000087</v>
      </c>
      <c r="GE90" s="32">
        <v>-448.47840000000087</v>
      </c>
      <c r="GF90" s="32">
        <v>0</v>
      </c>
      <c r="GG90" s="32">
        <v>0</v>
      </c>
      <c r="GH90" s="32">
        <v>-3163.215400000001</v>
      </c>
      <c r="GI90" s="32">
        <v>18523.472000000002</v>
      </c>
      <c r="GJ90" s="32">
        <v>-842.31200000000001</v>
      </c>
      <c r="GK90" s="32">
        <v>458.84299999999905</v>
      </c>
      <c r="GL90" s="32">
        <v>458.84299999999905</v>
      </c>
      <c r="GM90" s="32">
        <v>0</v>
      </c>
      <c r="GN90" s="32">
        <v>0</v>
      </c>
      <c r="GO90" s="32">
        <v>-383.46900000000096</v>
      </c>
      <c r="GP90" s="32">
        <v>18140.003000000001</v>
      </c>
      <c r="GQ90" s="32">
        <v>-3503.9690000000001</v>
      </c>
      <c r="GR90" s="32">
        <v>1249.3766999999998</v>
      </c>
      <c r="GS90" s="32">
        <v>1249.3766999999998</v>
      </c>
      <c r="GT90" s="32">
        <v>0</v>
      </c>
      <c r="GU90" s="32">
        <v>0</v>
      </c>
      <c r="GV90" s="32">
        <v>-2254.5923000000003</v>
      </c>
      <c r="GW90" s="32">
        <v>15885.4107</v>
      </c>
      <c r="GX90" s="32">
        <v>-994.66700000000003</v>
      </c>
      <c r="GY90" s="32">
        <v>3.9999999955853127E-4</v>
      </c>
      <c r="GZ90" s="32">
        <v>3.9999999955853127E-4</v>
      </c>
      <c r="HA90" s="32">
        <v>0</v>
      </c>
      <c r="HB90" s="32">
        <v>0</v>
      </c>
      <c r="HC90" s="32">
        <v>-994.66660000000047</v>
      </c>
      <c r="HD90" s="32">
        <v>14890.7441</v>
      </c>
      <c r="HE90" s="32">
        <v>-3424.473</v>
      </c>
      <c r="HF90" s="32">
        <v>3599.9921000000013</v>
      </c>
      <c r="HG90" s="32">
        <v>3599.9921000000013</v>
      </c>
      <c r="HH90" s="32">
        <v>0</v>
      </c>
      <c r="HI90" s="32">
        <v>0</v>
      </c>
      <c r="HJ90" s="32">
        <v>175.51910000000134</v>
      </c>
      <c r="HK90" s="32">
        <v>15066.263200000001</v>
      </c>
      <c r="HL90" s="32">
        <v>0</v>
      </c>
      <c r="HM90" s="32">
        <v>0</v>
      </c>
      <c r="HN90" s="32">
        <v>0</v>
      </c>
      <c r="HO90" s="32">
        <v>0</v>
      </c>
      <c r="HP90" s="32">
        <v>0</v>
      </c>
      <c r="HQ90" s="32">
        <v>0</v>
      </c>
      <c r="HR90" s="32">
        <v>15066.263200000001</v>
      </c>
      <c r="HS90" s="32">
        <v>-3510.5860000000002</v>
      </c>
      <c r="HT90" s="32">
        <v>3.9999999989959178E-4</v>
      </c>
      <c r="HU90" s="32">
        <v>3.9999999989959178E-4</v>
      </c>
      <c r="HV90" s="32">
        <v>0</v>
      </c>
      <c r="HW90" s="32">
        <v>0</v>
      </c>
      <c r="HX90" s="32">
        <v>-3510.5856000000003</v>
      </c>
      <c r="HY90" s="32">
        <v>11555.677600000001</v>
      </c>
      <c r="HZ90" s="32">
        <v>0</v>
      </c>
      <c r="IA90" s="32">
        <v>0</v>
      </c>
      <c r="IB90" s="32">
        <v>0</v>
      </c>
      <c r="IC90" s="32">
        <v>0</v>
      </c>
      <c r="ID90" s="32">
        <v>0</v>
      </c>
      <c r="IE90" s="32">
        <v>0</v>
      </c>
      <c r="IF90" s="32">
        <v>11555.677600000001</v>
      </c>
      <c r="IG90" s="32">
        <v>-1864.999</v>
      </c>
      <c r="IH90" s="32">
        <v>3.9999999921747076E-4</v>
      </c>
      <c r="II90" s="32">
        <v>3.9999999921747076E-4</v>
      </c>
      <c r="IJ90" s="32">
        <v>0</v>
      </c>
      <c r="IK90" s="32">
        <v>0</v>
      </c>
      <c r="IL90" s="32">
        <v>-1864.9986000000008</v>
      </c>
      <c r="IM90" s="32">
        <v>9690.6790000000001</v>
      </c>
      <c r="IN90" s="32">
        <v>0</v>
      </c>
      <c r="IO90" s="32">
        <v>374.65699999999924</v>
      </c>
      <c r="IP90" s="32">
        <v>374.65699999999924</v>
      </c>
      <c r="IQ90" s="32">
        <v>0</v>
      </c>
      <c r="IR90" s="32">
        <v>0</v>
      </c>
      <c r="IS90" s="32">
        <v>374.65699999999924</v>
      </c>
      <c r="IT90" s="32">
        <v>10065.335999999999</v>
      </c>
    </row>
    <row r="91" spans="1:254" s="232" customFormat="1" x14ac:dyDescent="0.25">
      <c r="A91" s="89" t="s">
        <v>87</v>
      </c>
      <c r="B91" s="32">
        <v>304963.87303999998</v>
      </c>
      <c r="C91" s="32">
        <v>-2434.3309999999997</v>
      </c>
      <c r="D91" s="32">
        <v>143161.64445999998</v>
      </c>
      <c r="E91" s="32">
        <v>143161.64445999995</v>
      </c>
      <c r="F91" s="32">
        <v>0</v>
      </c>
      <c r="G91" s="32">
        <v>2.9103830456733704E-11</v>
      </c>
      <c r="H91" s="32">
        <v>140727.31345999998</v>
      </c>
      <c r="I91" s="32">
        <v>445691.18649999995</v>
      </c>
      <c r="J91" s="32">
        <v>18899.494999999999</v>
      </c>
      <c r="K91" s="32">
        <v>-44703.828659999883</v>
      </c>
      <c r="L91" s="32">
        <v>-44703.828659999912</v>
      </c>
      <c r="M91" s="32">
        <v>0</v>
      </c>
      <c r="N91" s="32">
        <v>2.9103830456733704E-11</v>
      </c>
      <c r="O91" s="32">
        <v>-25804.333659999887</v>
      </c>
      <c r="P91" s="32">
        <v>419886.85284000007</v>
      </c>
      <c r="Q91" s="32">
        <v>-648.86199999999985</v>
      </c>
      <c r="R91" s="32">
        <v>6770.5773759999202</v>
      </c>
      <c r="S91" s="32">
        <v>6770.5773759999365</v>
      </c>
      <c r="T91" s="32">
        <v>0</v>
      </c>
      <c r="U91" s="32">
        <v>-1.6370904631912708E-11</v>
      </c>
      <c r="V91" s="32">
        <v>6121.7153759999201</v>
      </c>
      <c r="W91" s="32">
        <v>426008.56821599999</v>
      </c>
      <c r="X91" s="32">
        <v>4250.768</v>
      </c>
      <c r="Y91" s="32">
        <v>21865.228730000013</v>
      </c>
      <c r="Z91" s="32">
        <v>48284.575540705395</v>
      </c>
      <c r="AA91" s="32">
        <v>-69842.148662210762</v>
      </c>
      <c r="AB91" s="32">
        <v>43422.801851505385</v>
      </c>
      <c r="AC91" s="32">
        <v>26115.996730000013</v>
      </c>
      <c r="AD91" s="32">
        <v>452124.564946</v>
      </c>
      <c r="AE91" s="32">
        <v>-1067.3889999999999</v>
      </c>
      <c r="AF91" s="32">
        <v>51464.303405999999</v>
      </c>
      <c r="AG91" s="32">
        <v>42428.591661121987</v>
      </c>
      <c r="AH91" s="32">
        <v>0</v>
      </c>
      <c r="AI91" s="32">
        <v>9035.7117448780118</v>
      </c>
      <c r="AJ91" s="32">
        <v>50396.914405999996</v>
      </c>
      <c r="AK91" s="32">
        <v>502521.47935199999</v>
      </c>
      <c r="AL91" s="32">
        <v>-154.62299999999999</v>
      </c>
      <c r="AM91" s="32">
        <v>-26976.575409000005</v>
      </c>
      <c r="AN91" s="32">
        <v>-26016.602734804306</v>
      </c>
      <c r="AO91" s="32">
        <v>0</v>
      </c>
      <c r="AP91" s="32">
        <v>-959.97267419569835</v>
      </c>
      <c r="AQ91" s="32">
        <v>-27131.198409000004</v>
      </c>
      <c r="AR91" s="32">
        <v>475390.28094299999</v>
      </c>
      <c r="AS91" s="32">
        <v>21731.715</v>
      </c>
      <c r="AT91" s="32">
        <v>20027.285139000011</v>
      </c>
      <c r="AU91" s="32">
        <v>19874.971034212915</v>
      </c>
      <c r="AV91" s="32">
        <v>0</v>
      </c>
      <c r="AW91" s="32">
        <v>152.31410478709586</v>
      </c>
      <c r="AX91" s="32">
        <v>41759.000139000011</v>
      </c>
      <c r="AY91" s="32">
        <v>517149.281082</v>
      </c>
      <c r="AZ91" s="32">
        <v>-13254.245000000001</v>
      </c>
      <c r="BA91" s="32">
        <v>25755.686899999979</v>
      </c>
      <c r="BB91" s="32">
        <v>25652.136586503206</v>
      </c>
      <c r="BC91" s="32">
        <v>0</v>
      </c>
      <c r="BD91" s="32">
        <v>103.55031349677301</v>
      </c>
      <c r="BE91" s="32">
        <v>12501.441899999976</v>
      </c>
      <c r="BF91" s="32">
        <v>529650.72298199998</v>
      </c>
      <c r="BG91" s="32">
        <v>-1081.2269999999999</v>
      </c>
      <c r="BH91" s="32">
        <v>-4100.9763460000531</v>
      </c>
      <c r="BI91" s="32">
        <v>-4100.9763460000531</v>
      </c>
      <c r="BJ91" s="32">
        <v>0</v>
      </c>
      <c r="BK91" s="32">
        <v>0</v>
      </c>
      <c r="BL91" s="32">
        <v>-5182.203346000053</v>
      </c>
      <c r="BM91" s="32">
        <v>524468.51963599992</v>
      </c>
      <c r="BN91" s="32">
        <v>392.06599999999997</v>
      </c>
      <c r="BO91" s="32">
        <v>-22376.654153999996</v>
      </c>
      <c r="BP91" s="32">
        <v>-17084.028936222217</v>
      </c>
      <c r="BQ91" s="32">
        <v>0</v>
      </c>
      <c r="BR91" s="32">
        <v>-5292.6252177777787</v>
      </c>
      <c r="BS91" s="32">
        <v>-21984.588153999997</v>
      </c>
      <c r="BT91" s="32">
        <v>502483.93148199993</v>
      </c>
      <c r="BU91" s="32">
        <v>37221.296000000002</v>
      </c>
      <c r="BV91" s="32">
        <v>11323.542556000029</v>
      </c>
      <c r="BW91" s="32">
        <v>8785.1290875000286</v>
      </c>
      <c r="BX91" s="32">
        <v>2538.4134685000004</v>
      </c>
      <c r="BY91" s="32">
        <v>0</v>
      </c>
      <c r="BZ91" s="32">
        <v>48544.838556000032</v>
      </c>
      <c r="CA91" s="32">
        <v>551028.77003799996</v>
      </c>
      <c r="CB91" s="32">
        <v>2549.0439999999999</v>
      </c>
      <c r="CC91" s="32">
        <v>31876.390519</v>
      </c>
      <c r="CD91" s="32">
        <v>31876.390519</v>
      </c>
      <c r="CE91" s="32">
        <v>0</v>
      </c>
      <c r="CF91" s="32">
        <v>0</v>
      </c>
      <c r="CG91" s="32">
        <v>34425.434519000002</v>
      </c>
      <c r="CH91" s="32">
        <v>585454.20455699996</v>
      </c>
      <c r="CI91" s="32">
        <v>9443.8050000000003</v>
      </c>
      <c r="CJ91" s="32">
        <v>-31406.196660000081</v>
      </c>
      <c r="CK91" s="32">
        <v>-31952.603530444489</v>
      </c>
      <c r="CL91" s="32">
        <v>546.40687044444405</v>
      </c>
      <c r="CM91" s="32">
        <v>-3.694822225952521E-11</v>
      </c>
      <c r="CN91" s="32">
        <v>-21962.391660000081</v>
      </c>
      <c r="CO91" s="32">
        <v>563491.81289699988</v>
      </c>
      <c r="CP91" s="32">
        <v>-4474.75</v>
      </c>
      <c r="CQ91" s="32">
        <v>-7368.386016999837</v>
      </c>
      <c r="CR91" s="32">
        <v>-7368.3860169999207</v>
      </c>
      <c r="CS91" s="32">
        <v>0</v>
      </c>
      <c r="CT91" s="32">
        <v>8.3673512563109398E-11</v>
      </c>
      <c r="CU91" s="32">
        <v>-11843.136016999837</v>
      </c>
      <c r="CV91" s="32">
        <v>551648.67688000004</v>
      </c>
      <c r="CW91" s="32">
        <v>15951.010999999995</v>
      </c>
      <c r="CX91" s="32">
        <v>44095.543511999946</v>
      </c>
      <c r="CY91" s="32">
        <v>44095.543511999989</v>
      </c>
      <c r="CZ91" s="32">
        <v>0</v>
      </c>
      <c r="DA91" s="32">
        <v>-4.3655745685100555E-11</v>
      </c>
      <c r="DB91" s="32">
        <v>60046.554511999944</v>
      </c>
      <c r="DC91" s="32">
        <v>611695.23139199999</v>
      </c>
      <c r="DD91" s="32">
        <v>35364.339999999997</v>
      </c>
      <c r="DE91" s="32">
        <v>-13302.89669600004</v>
      </c>
      <c r="DF91" s="32">
        <v>-13302.896696000014</v>
      </c>
      <c r="DG91" s="32">
        <v>0</v>
      </c>
      <c r="DH91" s="32">
        <v>-2.5465851649641991E-11</v>
      </c>
      <c r="DI91" s="32">
        <v>22061.443303999957</v>
      </c>
      <c r="DJ91" s="32">
        <v>633756.67469599994</v>
      </c>
      <c r="DK91" s="32">
        <v>23598.947</v>
      </c>
      <c r="DL91" s="32">
        <v>-9570.7313509999804</v>
      </c>
      <c r="DM91" s="32">
        <v>-10034.930142533338</v>
      </c>
      <c r="DN91" s="32">
        <v>464.19879153333392</v>
      </c>
      <c r="DO91" s="32">
        <v>2.3590018827235326E-11</v>
      </c>
      <c r="DP91" s="32">
        <v>14028.21564900002</v>
      </c>
      <c r="DQ91" s="32">
        <v>647784.89034499996</v>
      </c>
      <c r="DR91" s="32">
        <v>40878.615999999995</v>
      </c>
      <c r="DS91" s="32">
        <v>-23043.08102899995</v>
      </c>
      <c r="DT91" s="32">
        <v>-24663.329818857099</v>
      </c>
      <c r="DU91" s="32">
        <v>1620.2487898571446</v>
      </c>
      <c r="DV91" s="32">
        <v>4.3200998334214091E-12</v>
      </c>
      <c r="DW91" s="32">
        <v>17835.534971000045</v>
      </c>
      <c r="DX91" s="32">
        <v>665620.42531600001</v>
      </c>
      <c r="DY91" s="32">
        <v>25722.89</v>
      </c>
      <c r="DZ91" s="32">
        <v>-51294.500522999893</v>
      </c>
      <c r="EA91" s="32">
        <v>-51294.500522999915</v>
      </c>
      <c r="EB91" s="32">
        <v>0</v>
      </c>
      <c r="EC91" s="32">
        <v>2.1827872842550278E-11</v>
      </c>
      <c r="ED91" s="32">
        <v>-25571.610522999894</v>
      </c>
      <c r="EE91" s="32">
        <v>640048.81479300011</v>
      </c>
      <c r="EF91" s="32">
        <v>19171.156999999999</v>
      </c>
      <c r="EG91" s="32">
        <v>-9436.4471930001091</v>
      </c>
      <c r="EH91" s="32">
        <v>-8126.3764071305395</v>
      </c>
      <c r="EI91" s="32">
        <v>-1310.0707858695678</v>
      </c>
      <c r="EJ91" s="32">
        <v>-1.8189894035458565E-12</v>
      </c>
      <c r="EK91" s="32">
        <v>9734.7098069998901</v>
      </c>
      <c r="EL91" s="32">
        <v>649783.5246</v>
      </c>
      <c r="EM91" s="32">
        <v>37114.297999999995</v>
      </c>
      <c r="EN91" s="32">
        <v>102584.41840000004</v>
      </c>
      <c r="EO91" s="32">
        <v>104563.56824395611</v>
      </c>
      <c r="EP91" s="32">
        <v>-1979.1498439560464</v>
      </c>
      <c r="EQ91" s="32">
        <v>-2.0918378140777349E-11</v>
      </c>
      <c r="ER91" s="32">
        <v>139698.71640000003</v>
      </c>
      <c r="ES91" s="32">
        <v>789482.24100000004</v>
      </c>
      <c r="ET91" s="32">
        <v>-48125.505999999994</v>
      </c>
      <c r="EU91" s="32">
        <v>-30249.834800000128</v>
      </c>
      <c r="EV91" s="32">
        <v>-31460.979684615482</v>
      </c>
      <c r="EW91" s="32">
        <v>1211.1448846153862</v>
      </c>
      <c r="EX91" s="32">
        <v>-3.1832314562052488E-11</v>
      </c>
      <c r="EY91" s="32">
        <v>-78375.340800000122</v>
      </c>
      <c r="EZ91" s="32">
        <v>711106.90019999992</v>
      </c>
      <c r="FA91" s="32">
        <v>-23948.34</v>
      </c>
      <c r="FB91" s="32">
        <v>42528.576300000102</v>
      </c>
      <c r="FC91" s="32">
        <v>40734.602088043554</v>
      </c>
      <c r="FD91" s="32">
        <v>1793.9742119565242</v>
      </c>
      <c r="FE91" s="32">
        <v>2.4783730623312294E-11</v>
      </c>
      <c r="FF91" s="32">
        <v>18580.236300000106</v>
      </c>
      <c r="FG91" s="32">
        <v>729687.13650000002</v>
      </c>
      <c r="FH91" s="32">
        <v>21197.207999999999</v>
      </c>
      <c r="FI91" s="32">
        <v>32.482300000017858</v>
      </c>
      <c r="FJ91" s="32">
        <v>3255.0137304347527</v>
      </c>
      <c r="FK91" s="32">
        <v>-3222.5314304347839</v>
      </c>
      <c r="FL91" s="32">
        <v>4.9112713895738125E-11</v>
      </c>
      <c r="FM91" s="32">
        <v>21229.690300000017</v>
      </c>
      <c r="FN91" s="32">
        <v>750916.82680000004</v>
      </c>
      <c r="FO91" s="32">
        <v>19296.575000000001</v>
      </c>
      <c r="FP91" s="32">
        <v>-12795.599399999996</v>
      </c>
      <c r="FQ91" s="32">
        <v>-12683.721813333288</v>
      </c>
      <c r="FR91" s="32">
        <v>-111.87758666666679</v>
      </c>
      <c r="FS91" s="32">
        <v>-4.0643044485477731E-11</v>
      </c>
      <c r="FT91" s="32">
        <v>6500.9756000000052</v>
      </c>
      <c r="FU91" s="32">
        <v>757417.80240000004</v>
      </c>
      <c r="FV91" s="32">
        <v>39429.587000000007</v>
      </c>
      <c r="FW91" s="32">
        <v>-16561.463799999976</v>
      </c>
      <c r="FX91" s="32">
        <v>-16202.780271428548</v>
      </c>
      <c r="FY91" s="32">
        <v>-358.68352857142912</v>
      </c>
      <c r="FZ91" s="32">
        <v>1.3073986337985843E-12</v>
      </c>
      <c r="GA91" s="32">
        <v>22868.123200000031</v>
      </c>
      <c r="GB91" s="32">
        <v>780285.92560000008</v>
      </c>
      <c r="GC91" s="32">
        <v>-51074.391999999993</v>
      </c>
      <c r="GD91" s="32">
        <v>-15699.085600000108</v>
      </c>
      <c r="GE91" s="32">
        <v>-15995.106970652258</v>
      </c>
      <c r="GF91" s="32">
        <v>296.02137065217426</v>
      </c>
      <c r="GG91" s="32">
        <v>-2.432898327242583E-11</v>
      </c>
      <c r="GH91" s="32">
        <v>-66773.4776000001</v>
      </c>
      <c r="GI91" s="32">
        <v>713512.44799999997</v>
      </c>
      <c r="GJ91" s="32">
        <v>-7706.9619999999995</v>
      </c>
      <c r="GK91" s="32">
        <v>15102.783600000141</v>
      </c>
      <c r="GL91" s="32">
        <v>14222.322401087071</v>
      </c>
      <c r="GM91" s="32">
        <v>880.46119891304193</v>
      </c>
      <c r="GN91" s="32">
        <v>2.7966962079517543E-11</v>
      </c>
      <c r="GO91" s="32">
        <v>7395.8216000001412</v>
      </c>
      <c r="GP91" s="32">
        <v>720908.26960000012</v>
      </c>
      <c r="GQ91" s="32">
        <v>-22059.831999999999</v>
      </c>
      <c r="GR91" s="32">
        <v>45952.061499999894</v>
      </c>
      <c r="GS91" s="32">
        <v>44381.564672222143</v>
      </c>
      <c r="GT91" s="32">
        <v>770.97117000000048</v>
      </c>
      <c r="GU91" s="32">
        <v>799.52565777775112</v>
      </c>
      <c r="GV91" s="32">
        <v>23892.229499999899</v>
      </c>
      <c r="GW91" s="32">
        <v>744800.49910000002</v>
      </c>
      <c r="GX91" s="32">
        <v>-4476</v>
      </c>
      <c r="GY91" s="32">
        <v>-4007.9210000000894</v>
      </c>
      <c r="GZ91" s="32">
        <v>-3247.2936000000864</v>
      </c>
      <c r="HA91" s="32">
        <v>58.509799999999998</v>
      </c>
      <c r="HB91" s="32">
        <v>-819.13720000000308</v>
      </c>
      <c r="HC91" s="32">
        <v>-8483.9210000000894</v>
      </c>
      <c r="HD91" s="32">
        <v>736316.57809999993</v>
      </c>
      <c r="HE91" s="32">
        <v>-2563.3399999999997</v>
      </c>
      <c r="HF91" s="32">
        <v>159178.83670000013</v>
      </c>
      <c r="HG91" s="32">
        <v>159843.43136391818</v>
      </c>
      <c r="HH91" s="32">
        <v>-769.53066348399989</v>
      </c>
      <c r="HI91" s="32">
        <v>104.93599956595244</v>
      </c>
      <c r="HJ91" s="32">
        <v>156615.49670000013</v>
      </c>
      <c r="HK91" s="32">
        <v>892932.07480000006</v>
      </c>
      <c r="HL91" s="32">
        <v>-9836.9539999999997</v>
      </c>
      <c r="HM91" s="32">
        <v>6253.2312000000111</v>
      </c>
      <c r="HN91" s="32">
        <v>7715.9751999999335</v>
      </c>
      <c r="HO91" s="32">
        <v>-1353.0382</v>
      </c>
      <c r="HP91" s="32">
        <v>-109.70579999992242</v>
      </c>
      <c r="HQ91" s="32">
        <v>-3583.7227999999886</v>
      </c>
      <c r="HR91" s="32">
        <v>889348.35200000007</v>
      </c>
      <c r="HS91" s="32">
        <v>1609.0190000000002</v>
      </c>
      <c r="HT91" s="32">
        <v>-1097.0586000000185</v>
      </c>
      <c r="HU91" s="32">
        <v>1864.9980000000123</v>
      </c>
      <c r="HV91" s="32">
        <v>-2962.0566000000003</v>
      </c>
      <c r="HW91" s="32">
        <v>-3.0468072509393096E-11</v>
      </c>
      <c r="HX91" s="32">
        <v>511.96039999998175</v>
      </c>
      <c r="HY91" s="32">
        <v>889860.31240000005</v>
      </c>
      <c r="HZ91" s="32">
        <v>-2523.2330000000002</v>
      </c>
      <c r="IA91" s="32">
        <v>-1901.5675999999585</v>
      </c>
      <c r="IB91" s="32">
        <v>511.96000000006649</v>
      </c>
      <c r="IC91" s="32">
        <v>-2413.5276000000003</v>
      </c>
      <c r="ID91" s="32">
        <v>-2.4556356947869062E-11</v>
      </c>
      <c r="IE91" s="32">
        <v>-4424.8005999999586</v>
      </c>
      <c r="IF91" s="32">
        <v>885435.51180000009</v>
      </c>
      <c r="IG91" s="32">
        <v>-2413.529</v>
      </c>
      <c r="IH91" s="32">
        <v>-5412.1514000000698</v>
      </c>
      <c r="II91" s="32">
        <v>-3254.6040000000589</v>
      </c>
      <c r="IJ91" s="32">
        <v>-2157.5473999999999</v>
      </c>
      <c r="IK91" s="32">
        <v>-1.0913936421275139E-11</v>
      </c>
      <c r="IL91" s="32">
        <v>-7825.6804000000702</v>
      </c>
      <c r="IM91" s="32">
        <v>877609.83140000002</v>
      </c>
      <c r="IN91" s="32">
        <v>-2497.7180000000003</v>
      </c>
      <c r="IO91" s="32">
        <v>35971.715399999877</v>
      </c>
      <c r="IP91" s="32">
        <v>36996.351599999871</v>
      </c>
      <c r="IQ91" s="32">
        <v>-1024.6361999999999</v>
      </c>
      <c r="IR91" s="32">
        <v>6.3664629124104977E-12</v>
      </c>
      <c r="IS91" s="32">
        <v>33473.997399999877</v>
      </c>
      <c r="IT91" s="32">
        <v>911083.8287999999</v>
      </c>
    </row>
    <row r="92" spans="1:254" s="232" customFormat="1" x14ac:dyDescent="0.25">
      <c r="A92" s="91" t="s">
        <v>91</v>
      </c>
      <c r="B92" s="32">
        <v>94.611335999999994</v>
      </c>
      <c r="C92" s="32">
        <v>15.813000000000001</v>
      </c>
      <c r="D92" s="32">
        <v>-16.653835999999998</v>
      </c>
      <c r="E92" s="32">
        <v>-16.653835999999998</v>
      </c>
      <c r="F92" s="32">
        <v>0</v>
      </c>
      <c r="G92" s="32">
        <v>0</v>
      </c>
      <c r="H92" s="32">
        <v>-0.84083599999999592</v>
      </c>
      <c r="I92" s="32">
        <v>93.770499999999998</v>
      </c>
      <c r="J92" s="32">
        <v>0</v>
      </c>
      <c r="K92" s="32">
        <v>-9.7090679999999878</v>
      </c>
      <c r="L92" s="32">
        <v>-9.7090679999999878</v>
      </c>
      <c r="M92" s="32">
        <v>0</v>
      </c>
      <c r="N92" s="32">
        <v>0</v>
      </c>
      <c r="O92" s="32">
        <v>-9.7090679999999878</v>
      </c>
      <c r="P92" s="32">
        <v>84.061432000000011</v>
      </c>
      <c r="Q92" s="32">
        <v>-87.134</v>
      </c>
      <c r="R92" s="32">
        <v>3.0725679999999898</v>
      </c>
      <c r="S92" s="32">
        <v>3.0725679999999898</v>
      </c>
      <c r="T92" s="32">
        <v>0</v>
      </c>
      <c r="U92" s="32">
        <v>0</v>
      </c>
      <c r="V92" s="32">
        <v>-84.061432000000011</v>
      </c>
      <c r="W92" s="32">
        <v>0</v>
      </c>
      <c r="X92" s="32">
        <v>0</v>
      </c>
      <c r="Y92" s="32">
        <v>0</v>
      </c>
      <c r="Z92" s="32">
        <v>0</v>
      </c>
      <c r="AA92" s="32">
        <v>0</v>
      </c>
      <c r="AB92" s="32">
        <v>0</v>
      </c>
      <c r="AC92" s="32">
        <v>0</v>
      </c>
      <c r="AD92" s="32">
        <v>0</v>
      </c>
      <c r="AE92" s="32">
        <v>0</v>
      </c>
      <c r="AF92" s="32">
        <v>0</v>
      </c>
      <c r="AG92" s="32">
        <v>0</v>
      </c>
      <c r="AH92" s="32">
        <v>0</v>
      </c>
      <c r="AI92" s="32">
        <v>0</v>
      </c>
      <c r="AJ92" s="32">
        <v>0</v>
      </c>
      <c r="AK92" s="32">
        <v>0</v>
      </c>
      <c r="AL92" s="32">
        <v>0</v>
      </c>
      <c r="AM92" s="32">
        <v>0</v>
      </c>
      <c r="AN92" s="32">
        <v>0</v>
      </c>
      <c r="AO92" s="32">
        <v>0</v>
      </c>
      <c r="AP92" s="32">
        <v>0</v>
      </c>
      <c r="AQ92" s="32">
        <v>0</v>
      </c>
      <c r="AR92" s="32">
        <v>0</v>
      </c>
      <c r="AS92" s="32">
        <v>0</v>
      </c>
      <c r="AT92" s="32">
        <v>0</v>
      </c>
      <c r="AU92" s="32">
        <v>0</v>
      </c>
      <c r="AV92" s="32">
        <v>0</v>
      </c>
      <c r="AW92" s="32">
        <v>0</v>
      </c>
      <c r="AX92" s="32">
        <v>0</v>
      </c>
      <c r="AY92" s="32">
        <v>0</v>
      </c>
      <c r="AZ92" s="32">
        <v>0</v>
      </c>
      <c r="BA92" s="32">
        <v>0</v>
      </c>
      <c r="BB92" s="32">
        <v>0</v>
      </c>
      <c r="BC92" s="32">
        <v>0</v>
      </c>
      <c r="BD92" s="32">
        <v>0</v>
      </c>
      <c r="BE92" s="32">
        <v>0</v>
      </c>
      <c r="BF92" s="32">
        <v>0</v>
      </c>
      <c r="BG92" s="32">
        <v>0</v>
      </c>
      <c r="BH92" s="32">
        <v>0</v>
      </c>
      <c r="BI92" s="32">
        <v>0</v>
      </c>
      <c r="BJ92" s="32">
        <v>0</v>
      </c>
      <c r="BK92" s="32">
        <v>0</v>
      </c>
      <c r="BL92" s="32">
        <v>0</v>
      </c>
      <c r="BM92" s="32">
        <v>0</v>
      </c>
      <c r="BN92" s="32">
        <v>0</v>
      </c>
      <c r="BO92" s="32">
        <v>0</v>
      </c>
      <c r="BP92" s="32">
        <v>0</v>
      </c>
      <c r="BQ92" s="32">
        <v>0</v>
      </c>
      <c r="BR92" s="32">
        <v>0</v>
      </c>
      <c r="BS92" s="32">
        <v>0</v>
      </c>
      <c r="BT92" s="32">
        <v>0</v>
      </c>
      <c r="BU92" s="32">
        <v>0</v>
      </c>
      <c r="BV92" s="32">
        <v>0</v>
      </c>
      <c r="BW92" s="32">
        <v>0</v>
      </c>
      <c r="BX92" s="32">
        <v>0</v>
      </c>
      <c r="BY92" s="32">
        <v>0</v>
      </c>
      <c r="BZ92" s="32">
        <v>0</v>
      </c>
      <c r="CA92" s="32">
        <v>0</v>
      </c>
      <c r="CB92" s="32">
        <v>0</v>
      </c>
      <c r="CC92" s="32">
        <v>0</v>
      </c>
      <c r="CD92" s="32">
        <v>0</v>
      </c>
      <c r="CE92" s="32">
        <v>0</v>
      </c>
      <c r="CF92" s="32">
        <v>0</v>
      </c>
      <c r="CG92" s="32">
        <v>0</v>
      </c>
      <c r="CH92" s="32">
        <v>0</v>
      </c>
      <c r="CI92" s="32">
        <v>5901.1489999999994</v>
      </c>
      <c r="CJ92" s="32">
        <v>336.57185500000014</v>
      </c>
      <c r="CK92" s="32">
        <v>-209.83501544444391</v>
      </c>
      <c r="CL92" s="32">
        <v>546.40687044444405</v>
      </c>
      <c r="CM92" s="32">
        <v>0</v>
      </c>
      <c r="CN92" s="32">
        <v>6237.7208549999996</v>
      </c>
      <c r="CO92" s="32">
        <v>6237.7208549999996</v>
      </c>
      <c r="CP92" s="32">
        <v>-5023.4059999999999</v>
      </c>
      <c r="CQ92" s="32">
        <v>-35.802204999999049</v>
      </c>
      <c r="CR92" s="32">
        <v>-35.802204999999049</v>
      </c>
      <c r="CS92" s="32">
        <v>0</v>
      </c>
      <c r="CT92" s="32">
        <v>0</v>
      </c>
      <c r="CU92" s="32">
        <v>-5059.208204999999</v>
      </c>
      <c r="CV92" s="32">
        <v>1178.5126500000001</v>
      </c>
      <c r="CW92" s="32">
        <v>18207.137999999995</v>
      </c>
      <c r="CX92" s="32">
        <v>479.72927400000481</v>
      </c>
      <c r="CY92" s="32">
        <v>479.72927400000481</v>
      </c>
      <c r="CZ92" s="32">
        <v>0</v>
      </c>
      <c r="DA92" s="32">
        <v>0</v>
      </c>
      <c r="DB92" s="32">
        <v>18686.867274</v>
      </c>
      <c r="DC92" s="32">
        <v>19865.379924000001</v>
      </c>
      <c r="DD92" s="32">
        <v>-19467.949000000001</v>
      </c>
      <c r="DE92" s="32">
        <v>-258.98960399999851</v>
      </c>
      <c r="DF92" s="32">
        <v>-258.98960399999851</v>
      </c>
      <c r="DG92" s="32">
        <v>0</v>
      </c>
      <c r="DH92" s="32">
        <v>0</v>
      </c>
      <c r="DI92" s="32">
        <v>-19726.938603999999</v>
      </c>
      <c r="DJ92" s="32">
        <v>138.44131999999999</v>
      </c>
      <c r="DK92" s="32">
        <v>5994.1509999999998</v>
      </c>
      <c r="DL92" s="32">
        <v>407.11128000000008</v>
      </c>
      <c r="DM92" s="32">
        <v>-57.087511533333839</v>
      </c>
      <c r="DN92" s="32">
        <v>464.19879153333392</v>
      </c>
      <c r="DO92" s="32">
        <v>0</v>
      </c>
      <c r="DP92" s="32">
        <v>6401.2622799999999</v>
      </c>
      <c r="DQ92" s="32">
        <v>6539.7035999999998</v>
      </c>
      <c r="DR92" s="32">
        <v>12106.675999999999</v>
      </c>
      <c r="DS92" s="32">
        <v>1554.0673040000001</v>
      </c>
      <c r="DT92" s="32">
        <v>-66.18148585714448</v>
      </c>
      <c r="DU92" s="32">
        <v>1620.2487898571446</v>
      </c>
      <c r="DV92" s="32">
        <v>0</v>
      </c>
      <c r="DW92" s="32">
        <v>13660.743304</v>
      </c>
      <c r="DX92" s="32">
        <v>20200.446904</v>
      </c>
      <c r="DY92" s="32">
        <v>-8909.7839999999997</v>
      </c>
      <c r="DZ92" s="32">
        <v>-43.991100999999617</v>
      </c>
      <c r="EA92" s="32">
        <v>-43.991100999999617</v>
      </c>
      <c r="EB92" s="32">
        <v>0</v>
      </c>
      <c r="EC92" s="32">
        <v>0</v>
      </c>
      <c r="ED92" s="32">
        <v>-8953.7751009999993</v>
      </c>
      <c r="EE92" s="32">
        <v>11246.671803000001</v>
      </c>
      <c r="EF92" s="32">
        <v>-5121.5280000000002</v>
      </c>
      <c r="EG92" s="32">
        <v>-85.162803000001077</v>
      </c>
      <c r="EH92" s="32">
        <v>11.879477434781734</v>
      </c>
      <c r="EI92" s="32">
        <v>-97.042280434782811</v>
      </c>
      <c r="EJ92" s="32">
        <v>0</v>
      </c>
      <c r="EK92" s="32">
        <v>-5206.6908030000013</v>
      </c>
      <c r="EL92" s="32">
        <v>6039.9809999999998</v>
      </c>
      <c r="EM92" s="32">
        <v>-1635.9759999999999</v>
      </c>
      <c r="EN92" s="32">
        <v>338.38850000000025</v>
      </c>
      <c r="EO92" s="32">
        <v>338.38850000000025</v>
      </c>
      <c r="EP92" s="32">
        <v>0</v>
      </c>
      <c r="EQ92" s="32">
        <v>0</v>
      </c>
      <c r="ER92" s="32">
        <v>-1297.5874999999996</v>
      </c>
      <c r="ES92" s="32">
        <v>4742.3935000000001</v>
      </c>
      <c r="ET92" s="32">
        <v>-1822.5529999999999</v>
      </c>
      <c r="EU92" s="32">
        <v>-250.62050000000045</v>
      </c>
      <c r="EV92" s="32">
        <v>-89.134515384615639</v>
      </c>
      <c r="EW92" s="32">
        <v>-161.48598461538481</v>
      </c>
      <c r="EX92" s="32">
        <v>0</v>
      </c>
      <c r="EY92" s="32">
        <v>-2073.1735000000003</v>
      </c>
      <c r="EZ92" s="32">
        <v>2669.22</v>
      </c>
      <c r="FA92" s="32">
        <v>-1528.02</v>
      </c>
      <c r="FB92" s="32">
        <v>302.04390000000012</v>
      </c>
      <c r="FC92" s="32">
        <v>164.04588369565212</v>
      </c>
      <c r="FD92" s="32">
        <v>137.998016304348</v>
      </c>
      <c r="FE92" s="32">
        <v>0</v>
      </c>
      <c r="FF92" s="32">
        <v>-1225.9760999999999</v>
      </c>
      <c r="FG92" s="32">
        <v>1443.2438999999999</v>
      </c>
      <c r="FH92" s="32">
        <v>1008.3520000000003</v>
      </c>
      <c r="FI92" s="32">
        <v>177.94189999999981</v>
      </c>
      <c r="FJ92" s="32">
        <v>36.602802173912806</v>
      </c>
      <c r="FK92" s="32">
        <v>141.339097826087</v>
      </c>
      <c r="FL92" s="32">
        <v>0</v>
      </c>
      <c r="FM92" s="32">
        <v>1186.2939000000001</v>
      </c>
      <c r="FN92" s="32">
        <v>2629.5378000000001</v>
      </c>
      <c r="FO92" s="32">
        <v>2910.201</v>
      </c>
      <c r="FP92" s="32">
        <v>344.03840000000037</v>
      </c>
      <c r="FQ92" s="32">
        <v>8.4056400000000053</v>
      </c>
      <c r="FR92" s="32">
        <v>335.63276000000036</v>
      </c>
      <c r="FS92" s="32">
        <v>0</v>
      </c>
      <c r="FT92" s="32">
        <v>3254.2394000000004</v>
      </c>
      <c r="FU92" s="32">
        <v>5883.7772000000004</v>
      </c>
      <c r="FV92" s="32">
        <v>-1915.289</v>
      </c>
      <c r="FW92" s="32">
        <v>80.78049999999962</v>
      </c>
      <c r="FX92" s="32">
        <v>-1.9926219780224841</v>
      </c>
      <c r="FY92" s="32">
        <v>82.773121978022104</v>
      </c>
      <c r="FZ92" s="32">
        <v>0</v>
      </c>
      <c r="GA92" s="32">
        <v>-1834.5085000000004</v>
      </c>
      <c r="GB92" s="32">
        <v>4049.2687000000001</v>
      </c>
      <c r="GC92" s="32">
        <v>-837.86699999999996</v>
      </c>
      <c r="GD92" s="32">
        <v>-102.00969999999984</v>
      </c>
      <c r="GE92" s="32">
        <v>5.6344347826089631</v>
      </c>
      <c r="GF92" s="32">
        <v>-107.6441347826088</v>
      </c>
      <c r="GG92" s="32">
        <v>0</v>
      </c>
      <c r="GH92" s="32">
        <v>-939.8766999999998</v>
      </c>
      <c r="GI92" s="32">
        <v>3109.3920000000003</v>
      </c>
      <c r="GJ92" s="32">
        <v>-2172.88</v>
      </c>
      <c r="GK92" s="32">
        <v>-118.16600000000017</v>
      </c>
      <c r="GL92" s="32">
        <v>-11.443430434782968</v>
      </c>
      <c r="GM92" s="32">
        <v>-106.7225695652172</v>
      </c>
      <c r="GN92" s="32">
        <v>0</v>
      </c>
      <c r="GO92" s="32">
        <v>-2291.0460000000003</v>
      </c>
      <c r="GP92" s="32">
        <v>818.346</v>
      </c>
      <c r="GQ92" s="32">
        <v>-706.47400000000005</v>
      </c>
      <c r="GR92" s="32">
        <v>5.1476000000000113</v>
      </c>
      <c r="GS92" s="32">
        <v>5.1476000000000113</v>
      </c>
      <c r="GT92" s="32">
        <v>0</v>
      </c>
      <c r="GU92" s="32">
        <v>0</v>
      </c>
      <c r="GV92" s="32">
        <v>-701.32640000000004</v>
      </c>
      <c r="GW92" s="32">
        <v>117.0196</v>
      </c>
      <c r="GX92" s="32">
        <v>1053.1759999999999</v>
      </c>
      <c r="GY92" s="32">
        <v>58.510199999999941</v>
      </c>
      <c r="GZ92" s="32">
        <v>3.9999999994222435E-4</v>
      </c>
      <c r="HA92" s="32">
        <v>58.509799999999998</v>
      </c>
      <c r="HB92" s="32">
        <v>0</v>
      </c>
      <c r="HC92" s="32">
        <v>1111.6861999999999</v>
      </c>
      <c r="HD92" s="32">
        <v>1228.7058</v>
      </c>
      <c r="HE92" s="32">
        <v>-136.83699999999999</v>
      </c>
      <c r="HF92" s="32">
        <v>41.757800000000088</v>
      </c>
      <c r="HG92" s="32">
        <v>6.7791334780000909</v>
      </c>
      <c r="HH92" s="32">
        <v>34.978666521999997</v>
      </c>
      <c r="HI92" s="32">
        <v>0</v>
      </c>
      <c r="HJ92" s="32">
        <v>-95.079199999999901</v>
      </c>
      <c r="HK92" s="32">
        <v>1133.6266000000001</v>
      </c>
      <c r="HL92" s="32">
        <v>1023.9209999999999</v>
      </c>
      <c r="HM92" s="32">
        <v>73.137000000000057</v>
      </c>
      <c r="HN92" s="32">
        <v>-1.9999999994979589E-4</v>
      </c>
      <c r="HO92" s="32">
        <v>73.137200000000007</v>
      </c>
      <c r="HP92" s="32">
        <v>0</v>
      </c>
      <c r="HQ92" s="32">
        <v>1097.058</v>
      </c>
      <c r="HR92" s="32">
        <v>2230.6846</v>
      </c>
      <c r="HS92" s="32">
        <v>3876.2719999999999</v>
      </c>
      <c r="HT92" s="32">
        <v>219.41120000000092</v>
      </c>
      <c r="HU92" s="32">
        <v>-3.9999999910378392E-4</v>
      </c>
      <c r="HV92" s="32">
        <v>219.41160000000002</v>
      </c>
      <c r="HW92" s="32">
        <v>0</v>
      </c>
      <c r="HX92" s="32">
        <v>4095.6832000000009</v>
      </c>
      <c r="HY92" s="32">
        <v>6326.3678000000009</v>
      </c>
      <c r="HZ92" s="32">
        <v>-2596.3700000000003</v>
      </c>
      <c r="IA92" s="32">
        <v>36.567999999999756</v>
      </c>
      <c r="IB92" s="32">
        <v>-6.0000000024729161E-4</v>
      </c>
      <c r="IC92" s="32">
        <v>36.568600000000004</v>
      </c>
      <c r="ID92" s="32">
        <v>0</v>
      </c>
      <c r="IE92" s="32">
        <v>-2559.8020000000006</v>
      </c>
      <c r="IF92" s="32">
        <v>3766.5658000000003</v>
      </c>
      <c r="IG92" s="32">
        <v>-2962.0569999999998</v>
      </c>
      <c r="IH92" s="32">
        <v>36.568999999999505</v>
      </c>
      <c r="II92" s="32">
        <v>3.9999999950168785E-4</v>
      </c>
      <c r="IJ92" s="32">
        <v>36.568600000000004</v>
      </c>
      <c r="IK92" s="32">
        <v>0</v>
      </c>
      <c r="IL92" s="32">
        <v>-2925.4880000000003</v>
      </c>
      <c r="IM92" s="32">
        <v>841.07780000000002</v>
      </c>
      <c r="IN92" s="32">
        <v>0.57500000000000284</v>
      </c>
      <c r="IO92" s="32">
        <v>259.83679999999987</v>
      </c>
      <c r="IP92" s="32">
        <v>40.271899999999874</v>
      </c>
      <c r="IQ92" s="32">
        <v>219.56489999999999</v>
      </c>
      <c r="IR92" s="32">
        <v>0</v>
      </c>
      <c r="IS92" s="32">
        <v>260.41179999999986</v>
      </c>
      <c r="IT92" s="32">
        <v>1101.4895999999999</v>
      </c>
    </row>
    <row r="93" spans="1:254" s="232" customFormat="1" x14ac:dyDescent="0.25">
      <c r="A93" s="91" t="s">
        <v>92</v>
      </c>
      <c r="B93" s="32">
        <v>304869.261704</v>
      </c>
      <c r="C93" s="32">
        <v>-2450.1439999999998</v>
      </c>
      <c r="D93" s="32">
        <v>143178.29829599996</v>
      </c>
      <c r="E93" s="32">
        <v>143178.29829599996</v>
      </c>
      <c r="F93" s="32">
        <v>0</v>
      </c>
      <c r="G93" s="32">
        <v>0</v>
      </c>
      <c r="H93" s="32">
        <v>140728.15429599996</v>
      </c>
      <c r="I93" s="32">
        <v>445597.41599999997</v>
      </c>
      <c r="J93" s="32">
        <v>18899.494999999999</v>
      </c>
      <c r="K93" s="32">
        <v>-44694.119591999915</v>
      </c>
      <c r="L93" s="32">
        <v>-44694.119591999915</v>
      </c>
      <c r="M93" s="32">
        <v>0</v>
      </c>
      <c r="N93" s="32">
        <v>0</v>
      </c>
      <c r="O93" s="32">
        <v>-25794.62459199992</v>
      </c>
      <c r="P93" s="32">
        <v>419802.79140800005</v>
      </c>
      <c r="Q93" s="32">
        <v>-561.72799999999984</v>
      </c>
      <c r="R93" s="32">
        <v>6767.5048079999369</v>
      </c>
      <c r="S93" s="32">
        <v>6767.5048079999369</v>
      </c>
      <c r="T93" s="32">
        <v>0</v>
      </c>
      <c r="U93" s="32">
        <v>0</v>
      </c>
      <c r="V93" s="32">
        <v>6205.7768079999369</v>
      </c>
      <c r="W93" s="32">
        <v>426008.56821599999</v>
      </c>
      <c r="X93" s="32">
        <v>4250.768</v>
      </c>
      <c r="Y93" s="32">
        <v>21865.228730000013</v>
      </c>
      <c r="Z93" s="32">
        <v>48284.575540705395</v>
      </c>
      <c r="AA93" s="32">
        <v>-69842.148662210762</v>
      </c>
      <c r="AB93" s="32">
        <v>43422.801851505385</v>
      </c>
      <c r="AC93" s="32">
        <v>26115.996730000013</v>
      </c>
      <c r="AD93" s="32">
        <v>452124.564946</v>
      </c>
      <c r="AE93" s="32">
        <v>-1067.3889999999999</v>
      </c>
      <c r="AF93" s="32">
        <v>51464.303405999999</v>
      </c>
      <c r="AG93" s="32">
        <v>42428.591661121987</v>
      </c>
      <c r="AH93" s="32">
        <v>0</v>
      </c>
      <c r="AI93" s="32">
        <v>9035.7117448780118</v>
      </c>
      <c r="AJ93" s="32">
        <v>50396.914405999996</v>
      </c>
      <c r="AK93" s="32">
        <v>502521.47935199999</v>
      </c>
      <c r="AL93" s="32">
        <v>-154.62299999999999</v>
      </c>
      <c r="AM93" s="32">
        <v>-26976.575409000005</v>
      </c>
      <c r="AN93" s="32">
        <v>-26016.602734804306</v>
      </c>
      <c r="AO93" s="32">
        <v>0</v>
      </c>
      <c r="AP93" s="32">
        <v>-959.97267419569835</v>
      </c>
      <c r="AQ93" s="32">
        <v>-27131.198409000004</v>
      </c>
      <c r="AR93" s="32">
        <v>475390.28094299999</v>
      </c>
      <c r="AS93" s="32">
        <v>21731.715</v>
      </c>
      <c r="AT93" s="32">
        <v>20027.285139000011</v>
      </c>
      <c r="AU93" s="32">
        <v>19874.971034212915</v>
      </c>
      <c r="AV93" s="32">
        <v>0</v>
      </c>
      <c r="AW93" s="32">
        <v>152.31410478709586</v>
      </c>
      <c r="AX93" s="32">
        <v>41759.000139000011</v>
      </c>
      <c r="AY93" s="32">
        <v>517149.281082</v>
      </c>
      <c r="AZ93" s="32">
        <v>-13254.245000000001</v>
      </c>
      <c r="BA93" s="32">
        <v>25755.686899999979</v>
      </c>
      <c r="BB93" s="32">
        <v>25652.136586503206</v>
      </c>
      <c r="BC93" s="32">
        <v>0</v>
      </c>
      <c r="BD93" s="32">
        <v>103.55031349677301</v>
      </c>
      <c r="BE93" s="32">
        <v>12501.441899999976</v>
      </c>
      <c r="BF93" s="32">
        <v>529650.72298199998</v>
      </c>
      <c r="BG93" s="32">
        <v>-1081.2269999999999</v>
      </c>
      <c r="BH93" s="32">
        <v>-4100.9763460000531</v>
      </c>
      <c r="BI93" s="32">
        <v>-4100.9763460000531</v>
      </c>
      <c r="BJ93" s="32">
        <v>0</v>
      </c>
      <c r="BK93" s="32">
        <v>0</v>
      </c>
      <c r="BL93" s="32">
        <v>-5182.203346000053</v>
      </c>
      <c r="BM93" s="32">
        <v>524468.51963599992</v>
      </c>
      <c r="BN93" s="32">
        <v>392.06599999999997</v>
      </c>
      <c r="BO93" s="32">
        <v>-22376.654153999996</v>
      </c>
      <c r="BP93" s="32">
        <v>-17084.028936222217</v>
      </c>
      <c r="BQ93" s="32">
        <v>0</v>
      </c>
      <c r="BR93" s="32">
        <v>-5292.6252177777787</v>
      </c>
      <c r="BS93" s="32">
        <v>-21984.588153999997</v>
      </c>
      <c r="BT93" s="32">
        <v>502483.93148199993</v>
      </c>
      <c r="BU93" s="32">
        <v>37221.296000000002</v>
      </c>
      <c r="BV93" s="32">
        <v>11323.542556000029</v>
      </c>
      <c r="BW93" s="32">
        <v>8785.1290875000286</v>
      </c>
      <c r="BX93" s="32">
        <v>2538.4134685000004</v>
      </c>
      <c r="BY93" s="32">
        <v>0</v>
      </c>
      <c r="BZ93" s="32">
        <v>48544.838556000032</v>
      </c>
      <c r="CA93" s="32">
        <v>551028.77003799996</v>
      </c>
      <c r="CB93" s="32">
        <v>2549.0439999999999</v>
      </c>
      <c r="CC93" s="32">
        <v>31876.390519</v>
      </c>
      <c r="CD93" s="32">
        <v>31876.390519</v>
      </c>
      <c r="CE93" s="32">
        <v>0</v>
      </c>
      <c r="CF93" s="32">
        <v>0</v>
      </c>
      <c r="CG93" s="32">
        <v>34425.434519000002</v>
      </c>
      <c r="CH93" s="32">
        <v>585454.20455699996</v>
      </c>
      <c r="CI93" s="32">
        <v>3542.6559999999999</v>
      </c>
      <c r="CJ93" s="32">
        <v>-31742.768515000043</v>
      </c>
      <c r="CK93" s="32">
        <v>-31742.768515000043</v>
      </c>
      <c r="CL93" s="32">
        <v>0</v>
      </c>
      <c r="CM93" s="32">
        <v>0</v>
      </c>
      <c r="CN93" s="32">
        <v>-28200.112515000044</v>
      </c>
      <c r="CO93" s="32">
        <v>557254.09204199992</v>
      </c>
      <c r="CP93" s="32">
        <v>548.65599999999995</v>
      </c>
      <c r="CQ93" s="32">
        <v>-7332.5838119999216</v>
      </c>
      <c r="CR93" s="32">
        <v>-7332.5838119999216</v>
      </c>
      <c r="CS93" s="32">
        <v>0</v>
      </c>
      <c r="CT93" s="32">
        <v>0</v>
      </c>
      <c r="CU93" s="32">
        <v>-6783.9278119999217</v>
      </c>
      <c r="CV93" s="32">
        <v>550470.16422999999</v>
      </c>
      <c r="CW93" s="32">
        <v>-2256.127</v>
      </c>
      <c r="CX93" s="32">
        <v>43615.814237999984</v>
      </c>
      <c r="CY93" s="32">
        <v>43615.814237999984</v>
      </c>
      <c r="CZ93" s="32">
        <v>0</v>
      </c>
      <c r="DA93" s="32">
        <v>0</v>
      </c>
      <c r="DB93" s="32">
        <v>41359.687237999984</v>
      </c>
      <c r="DC93" s="32">
        <v>591829.85146799998</v>
      </c>
      <c r="DD93" s="32">
        <v>54832.288999999997</v>
      </c>
      <c r="DE93" s="32">
        <v>-13043.907092000016</v>
      </c>
      <c r="DF93" s="32">
        <v>-13043.907092000016</v>
      </c>
      <c r="DG93" s="32">
        <v>0</v>
      </c>
      <c r="DH93" s="32">
        <v>0</v>
      </c>
      <c r="DI93" s="32">
        <v>41788.381907999981</v>
      </c>
      <c r="DJ93" s="32">
        <v>633618.23337599996</v>
      </c>
      <c r="DK93" s="32">
        <v>17604.795999999998</v>
      </c>
      <c r="DL93" s="32">
        <v>-9977.8426310000032</v>
      </c>
      <c r="DM93" s="32">
        <v>-9977.8426310000032</v>
      </c>
      <c r="DN93" s="32">
        <v>0</v>
      </c>
      <c r="DO93" s="32">
        <v>0</v>
      </c>
      <c r="DP93" s="32">
        <v>7626.9533689999953</v>
      </c>
      <c r="DQ93" s="32">
        <v>641245.18674499996</v>
      </c>
      <c r="DR93" s="32">
        <v>28771.939999999995</v>
      </c>
      <c r="DS93" s="32">
        <v>-24597.148332999954</v>
      </c>
      <c r="DT93" s="32">
        <v>-24597.148332999954</v>
      </c>
      <c r="DU93" s="32">
        <v>0</v>
      </c>
      <c r="DV93" s="32">
        <v>0</v>
      </c>
      <c r="DW93" s="32">
        <v>4174.7916670000413</v>
      </c>
      <c r="DX93" s="32">
        <v>645419.978412</v>
      </c>
      <c r="DY93" s="32">
        <v>34632.673999999999</v>
      </c>
      <c r="DZ93" s="32">
        <v>-51250.509421999916</v>
      </c>
      <c r="EA93" s="32">
        <v>-51250.509421999916</v>
      </c>
      <c r="EB93" s="32">
        <v>0</v>
      </c>
      <c r="EC93" s="32">
        <v>0</v>
      </c>
      <c r="ED93" s="32">
        <v>-16617.835421999916</v>
      </c>
      <c r="EE93" s="32">
        <v>628802.14299000008</v>
      </c>
      <c r="EF93" s="32">
        <v>24292.685000000001</v>
      </c>
      <c r="EG93" s="32">
        <v>-9351.2843900001062</v>
      </c>
      <c r="EH93" s="32">
        <v>-8138.2558845653211</v>
      </c>
      <c r="EI93" s="32">
        <v>-1213.0285054347851</v>
      </c>
      <c r="EJ93" s="32">
        <v>0</v>
      </c>
      <c r="EK93" s="32">
        <v>14941.400609999895</v>
      </c>
      <c r="EL93" s="32">
        <v>643743.54359999998</v>
      </c>
      <c r="EM93" s="32">
        <v>38750.273999999998</v>
      </c>
      <c r="EN93" s="32">
        <v>102246.02990000005</v>
      </c>
      <c r="EO93" s="32">
        <v>104225.17974395611</v>
      </c>
      <c r="EP93" s="32">
        <v>-1979.1498439560464</v>
      </c>
      <c r="EQ93" s="32">
        <v>-6.3664629124104977E-12</v>
      </c>
      <c r="ER93" s="32">
        <v>140996.30390000006</v>
      </c>
      <c r="ES93" s="32">
        <v>784739.84750000003</v>
      </c>
      <c r="ET93" s="32">
        <v>-46302.952999999994</v>
      </c>
      <c r="EU93" s="32">
        <v>-29999.214300000094</v>
      </c>
      <c r="EV93" s="32">
        <v>-31371.845169230866</v>
      </c>
      <c r="EW93" s="32">
        <v>1372.6308692307709</v>
      </c>
      <c r="EX93" s="32">
        <v>0</v>
      </c>
      <c r="EY93" s="32">
        <v>-76302.167300000088</v>
      </c>
      <c r="EZ93" s="32">
        <v>708437.68019999994</v>
      </c>
      <c r="FA93" s="32">
        <v>-22420.32</v>
      </c>
      <c r="FB93" s="32">
        <v>42226.532400000076</v>
      </c>
      <c r="FC93" s="32">
        <v>40570.5562043479</v>
      </c>
      <c r="FD93" s="32">
        <v>1655.9761956521761</v>
      </c>
      <c r="FE93" s="32">
        <v>0</v>
      </c>
      <c r="FF93" s="32">
        <v>19806.212400000077</v>
      </c>
      <c r="FG93" s="32">
        <v>728243.89260000002</v>
      </c>
      <c r="FH93" s="32">
        <v>20188.856</v>
      </c>
      <c r="FI93" s="32">
        <v>-145.45960000003106</v>
      </c>
      <c r="FJ93" s="32">
        <v>3218.4109282608397</v>
      </c>
      <c r="FK93" s="32">
        <v>-3363.8705282608707</v>
      </c>
      <c r="FL93" s="32">
        <v>0</v>
      </c>
      <c r="FM93" s="32">
        <v>20043.396399999969</v>
      </c>
      <c r="FN93" s="32">
        <v>748287.28899999999</v>
      </c>
      <c r="FO93" s="32">
        <v>16386.374</v>
      </c>
      <c r="FP93" s="32">
        <v>-13139.637799999957</v>
      </c>
      <c r="FQ93" s="32">
        <v>-12692.127453333289</v>
      </c>
      <c r="FR93" s="32">
        <v>-447.51034666666715</v>
      </c>
      <c r="FS93" s="32">
        <v>-6.8212102632969618E-13</v>
      </c>
      <c r="FT93" s="32">
        <v>3246.736200000043</v>
      </c>
      <c r="FU93" s="32">
        <v>751534.02520000003</v>
      </c>
      <c r="FV93" s="32">
        <v>41344.876000000004</v>
      </c>
      <c r="FW93" s="32">
        <v>-16642.244299999977</v>
      </c>
      <c r="FX93" s="32">
        <v>-16200.787649450525</v>
      </c>
      <c r="FY93" s="32">
        <v>-441.45665054945124</v>
      </c>
      <c r="FZ93" s="32">
        <v>0</v>
      </c>
      <c r="GA93" s="32">
        <v>24702.631700000027</v>
      </c>
      <c r="GB93" s="32">
        <v>776236.65690000006</v>
      </c>
      <c r="GC93" s="32">
        <v>-50236.524999999994</v>
      </c>
      <c r="GD93" s="32">
        <v>-15597.075900000083</v>
      </c>
      <c r="GE93" s="32">
        <v>-16000.741405434866</v>
      </c>
      <c r="GF93" s="32">
        <v>403.66550543478303</v>
      </c>
      <c r="GG93" s="32">
        <v>0</v>
      </c>
      <c r="GH93" s="32">
        <v>-65833.600900000078</v>
      </c>
      <c r="GI93" s="32">
        <v>710403.05599999998</v>
      </c>
      <c r="GJ93" s="32">
        <v>-5534.0819999999994</v>
      </c>
      <c r="GK93" s="32">
        <v>15220.949600000113</v>
      </c>
      <c r="GL93" s="32">
        <v>14233.765831521854</v>
      </c>
      <c r="GM93" s="32">
        <v>987.18376847825914</v>
      </c>
      <c r="GN93" s="32">
        <v>0</v>
      </c>
      <c r="GO93" s="32">
        <v>9686.8676000001142</v>
      </c>
      <c r="GP93" s="32">
        <v>720089.9236000001</v>
      </c>
      <c r="GQ93" s="32">
        <v>-21353.358</v>
      </c>
      <c r="GR93" s="32">
        <v>45946.91389999992</v>
      </c>
      <c r="GS93" s="32">
        <v>44376.417072222146</v>
      </c>
      <c r="GT93" s="32">
        <v>770.97117000000048</v>
      </c>
      <c r="GU93" s="32">
        <v>799.52565777777295</v>
      </c>
      <c r="GV93" s="32">
        <v>24593.555899999919</v>
      </c>
      <c r="GW93" s="32">
        <v>744683.47950000002</v>
      </c>
      <c r="GX93" s="32">
        <v>-5529.1759999999995</v>
      </c>
      <c r="GY93" s="32">
        <v>-4066.4312000000864</v>
      </c>
      <c r="GZ93" s="32">
        <v>-3247.2940000000863</v>
      </c>
      <c r="HA93" s="32">
        <v>0</v>
      </c>
      <c r="HB93" s="32">
        <v>-819.13720000000012</v>
      </c>
      <c r="HC93" s="32">
        <v>-9595.6072000000859</v>
      </c>
      <c r="HD93" s="32">
        <v>735087.87229999993</v>
      </c>
      <c r="HE93" s="32">
        <v>-2426.5029999999997</v>
      </c>
      <c r="HF93" s="32">
        <v>159137.07890000017</v>
      </c>
      <c r="HG93" s="32">
        <v>159836.65223044017</v>
      </c>
      <c r="HH93" s="32">
        <v>-804.50933000599991</v>
      </c>
      <c r="HI93" s="32">
        <v>104.93599956599439</v>
      </c>
      <c r="HJ93" s="32">
        <v>156710.57590000017</v>
      </c>
      <c r="HK93" s="32">
        <v>891798.4482000001</v>
      </c>
      <c r="HL93" s="32">
        <v>-10860.875</v>
      </c>
      <c r="HM93" s="32">
        <v>6180.0941999999341</v>
      </c>
      <c r="HN93" s="32">
        <v>7715.9753999999339</v>
      </c>
      <c r="HO93" s="32">
        <v>-1426.1754000000001</v>
      </c>
      <c r="HP93" s="32">
        <v>-109.70579999999973</v>
      </c>
      <c r="HQ93" s="32">
        <v>-4680.7808000000659</v>
      </c>
      <c r="HR93" s="32">
        <v>887117.66740000003</v>
      </c>
      <c r="HS93" s="32">
        <v>-2267.2529999999997</v>
      </c>
      <c r="HT93" s="32">
        <v>-1316.4697999999889</v>
      </c>
      <c r="HU93" s="32">
        <v>1864.9984000000113</v>
      </c>
      <c r="HV93" s="32">
        <v>-3181.4682000000003</v>
      </c>
      <c r="HW93" s="32">
        <v>0</v>
      </c>
      <c r="HX93" s="32">
        <v>-3583.7227999999886</v>
      </c>
      <c r="HY93" s="32">
        <v>883533.94460000005</v>
      </c>
      <c r="HZ93" s="32">
        <v>73.137000000000171</v>
      </c>
      <c r="IA93" s="32">
        <v>-1938.1355999999337</v>
      </c>
      <c r="IB93" s="32">
        <v>511.96060000006673</v>
      </c>
      <c r="IC93" s="32">
        <v>-2450.0962000000004</v>
      </c>
      <c r="ID93" s="32">
        <v>0</v>
      </c>
      <c r="IE93" s="32">
        <v>-1864.9985999999335</v>
      </c>
      <c r="IF93" s="32">
        <v>881668.94600000011</v>
      </c>
      <c r="IG93" s="32">
        <v>548.52799999999979</v>
      </c>
      <c r="IH93" s="32">
        <v>-5448.7204000000584</v>
      </c>
      <c r="II93" s="32">
        <v>-3254.6044000000584</v>
      </c>
      <c r="IJ93" s="32">
        <v>-2194.116</v>
      </c>
      <c r="IK93" s="32">
        <v>0</v>
      </c>
      <c r="IL93" s="32">
        <v>-4900.1924000000581</v>
      </c>
      <c r="IM93" s="32">
        <v>876768.75360000005</v>
      </c>
      <c r="IN93" s="32">
        <v>-2498.2930000000001</v>
      </c>
      <c r="IO93" s="32">
        <v>35711.878599999873</v>
      </c>
      <c r="IP93" s="32">
        <v>36956.079699999871</v>
      </c>
      <c r="IQ93" s="32">
        <v>-1244.2011</v>
      </c>
      <c r="IR93" s="32">
        <v>0</v>
      </c>
      <c r="IS93" s="32">
        <v>33213.585599999875</v>
      </c>
      <c r="IT93" s="32">
        <v>909982.33919999993</v>
      </c>
    </row>
    <row r="94" spans="1:254" s="232" customFormat="1" x14ac:dyDescent="0.25">
      <c r="A94" s="89" t="s">
        <v>89</v>
      </c>
      <c r="B94" s="32">
        <v>57618.303624</v>
      </c>
      <c r="C94" s="32">
        <v>-748.71900000000005</v>
      </c>
      <c r="D94" s="32">
        <v>25812.553750999996</v>
      </c>
      <c r="E94" s="32">
        <v>27528.371138406103</v>
      </c>
      <c r="F94" s="32">
        <v>0</v>
      </c>
      <c r="G94" s="32">
        <v>-1715.8173874061067</v>
      </c>
      <c r="H94" s="32">
        <v>25063.834750999995</v>
      </c>
      <c r="I94" s="32">
        <v>82682.138374999995</v>
      </c>
      <c r="J94" s="32">
        <v>-4084.5650000000001</v>
      </c>
      <c r="K94" s="32">
        <v>-6872.1565209999844</v>
      </c>
      <c r="L94" s="32">
        <v>-8277.4036682885144</v>
      </c>
      <c r="M94" s="32">
        <v>0</v>
      </c>
      <c r="N94" s="32">
        <v>1405.24714728853</v>
      </c>
      <c r="O94" s="32">
        <v>-10956.721520999985</v>
      </c>
      <c r="P94" s="32">
        <v>71725.41685400001</v>
      </c>
      <c r="Q94" s="32">
        <v>-21.94</v>
      </c>
      <c r="R94" s="32">
        <v>564.48835399998416</v>
      </c>
      <c r="S94" s="32">
        <v>1759.2287821290165</v>
      </c>
      <c r="T94" s="32">
        <v>0</v>
      </c>
      <c r="U94" s="32">
        <v>-1194.7404281290324</v>
      </c>
      <c r="V94" s="32">
        <v>542.5483539999841</v>
      </c>
      <c r="W94" s="32">
        <v>72267.965207999994</v>
      </c>
      <c r="X94" s="32">
        <v>1704.2120000000002</v>
      </c>
      <c r="Y94" s="32">
        <v>-36555.137354999992</v>
      </c>
      <c r="Z94" s="32">
        <v>6204.8954156139953</v>
      </c>
      <c r="AA94" s="32">
        <v>0</v>
      </c>
      <c r="AB94" s="32">
        <v>-42760.032770613987</v>
      </c>
      <c r="AC94" s="32">
        <v>-34850.925354999992</v>
      </c>
      <c r="AD94" s="32">
        <v>37417.039853000002</v>
      </c>
      <c r="AE94" s="32">
        <v>-855.89</v>
      </c>
      <c r="AF94" s="32">
        <v>3132.9869309999999</v>
      </c>
      <c r="AG94" s="32">
        <v>3441.0225586662959</v>
      </c>
      <c r="AH94" s="32">
        <v>0</v>
      </c>
      <c r="AI94" s="32">
        <v>-308.03562766629602</v>
      </c>
      <c r="AJ94" s="32">
        <v>2277.096931</v>
      </c>
      <c r="AK94" s="32">
        <v>39694.136784000002</v>
      </c>
      <c r="AL94" s="32">
        <v>186.59800000000004</v>
      </c>
      <c r="AM94" s="32">
        <v>-1878.3434230000003</v>
      </c>
      <c r="AN94" s="32">
        <v>-2105.7053721516113</v>
      </c>
      <c r="AO94" s="32">
        <v>0</v>
      </c>
      <c r="AP94" s="32">
        <v>227.36194915161104</v>
      </c>
      <c r="AQ94" s="32">
        <v>-1691.7454230000003</v>
      </c>
      <c r="AR94" s="32">
        <v>38002.391361000002</v>
      </c>
      <c r="AS94" s="32">
        <v>370.77299999999997</v>
      </c>
      <c r="AT94" s="32">
        <v>1427.4817829999968</v>
      </c>
      <c r="AU94" s="32">
        <v>1605.1815719182775</v>
      </c>
      <c r="AV94" s="32">
        <v>0</v>
      </c>
      <c r="AW94" s="32">
        <v>-177.69978891828077</v>
      </c>
      <c r="AX94" s="32">
        <v>1798.2547829999967</v>
      </c>
      <c r="AY94" s="32">
        <v>39800.646143999998</v>
      </c>
      <c r="AZ94" s="32">
        <v>-231.75899999999999</v>
      </c>
      <c r="BA94" s="32">
        <v>1652.4535839999971</v>
      </c>
      <c r="BB94" s="32">
        <v>1833.6666326193495</v>
      </c>
      <c r="BC94" s="32">
        <v>0</v>
      </c>
      <c r="BD94" s="32">
        <v>-181.21304861935232</v>
      </c>
      <c r="BE94" s="32">
        <v>1420.6945839999971</v>
      </c>
      <c r="BF94" s="32">
        <v>41221.340727999996</v>
      </c>
      <c r="BG94" s="32">
        <v>-54.055999999999997</v>
      </c>
      <c r="BH94" s="32">
        <v>-244.60474200000004</v>
      </c>
      <c r="BI94" s="32">
        <v>-271.66472379800416</v>
      </c>
      <c r="BJ94" s="32">
        <v>0</v>
      </c>
      <c r="BK94" s="32">
        <v>27.059981798004117</v>
      </c>
      <c r="BL94" s="32">
        <v>-298.66074200000003</v>
      </c>
      <c r="BM94" s="32">
        <v>40922.679985999996</v>
      </c>
      <c r="BN94" s="32">
        <v>7673.8769999999995</v>
      </c>
      <c r="BO94" s="32">
        <v>-1279.0808640000023</v>
      </c>
      <c r="BP94" s="32">
        <v>-1332.0071161777792</v>
      </c>
      <c r="BQ94" s="32">
        <v>0</v>
      </c>
      <c r="BR94" s="32">
        <v>52.92625217777686</v>
      </c>
      <c r="BS94" s="32">
        <v>6394.7961359999972</v>
      </c>
      <c r="BT94" s="32">
        <v>47317.476121999993</v>
      </c>
      <c r="BU94" s="32">
        <v>210.31800000000001</v>
      </c>
      <c r="BV94" s="32">
        <v>740.59695800000122</v>
      </c>
      <c r="BW94" s="32">
        <v>818.30349275000117</v>
      </c>
      <c r="BX94" s="32">
        <v>0</v>
      </c>
      <c r="BY94" s="32">
        <v>-77.706534749999946</v>
      </c>
      <c r="BZ94" s="32">
        <v>950.91495800000121</v>
      </c>
      <c r="CA94" s="32">
        <v>48268.391079999994</v>
      </c>
      <c r="CB94" s="32">
        <v>0</v>
      </c>
      <c r="CC94" s="32">
        <v>2617.4842190000054</v>
      </c>
      <c r="CD94" s="32">
        <v>2833.1776342173966</v>
      </c>
      <c r="CE94" s="32">
        <v>0</v>
      </c>
      <c r="CF94" s="32">
        <v>-215.69341521739125</v>
      </c>
      <c r="CG94" s="32">
        <v>2617.4842190000054</v>
      </c>
      <c r="CH94" s="32">
        <v>50885.875298999999</v>
      </c>
      <c r="CI94" s="32">
        <v>1130.579</v>
      </c>
      <c r="CJ94" s="32">
        <v>-2778.2747840000029</v>
      </c>
      <c r="CK94" s="32">
        <v>-2696.3137534333364</v>
      </c>
      <c r="CL94" s="32">
        <v>0</v>
      </c>
      <c r="CM94" s="32">
        <v>-81.961030566666523</v>
      </c>
      <c r="CN94" s="32">
        <v>-1647.6957840000032</v>
      </c>
      <c r="CO94" s="32">
        <v>49238.179514999996</v>
      </c>
      <c r="CP94" s="32">
        <v>3400.462</v>
      </c>
      <c r="CQ94" s="32">
        <v>-1229.3008049999921</v>
      </c>
      <c r="CR94" s="32">
        <v>-888.98144314284991</v>
      </c>
      <c r="CS94" s="32">
        <v>0</v>
      </c>
      <c r="CT94" s="32">
        <v>-340.31936185714221</v>
      </c>
      <c r="CU94" s="32">
        <v>2171.1611950000079</v>
      </c>
      <c r="CV94" s="32">
        <v>51409.340710000004</v>
      </c>
      <c r="CW94" s="32">
        <v>-3256.8390000000004</v>
      </c>
      <c r="CX94" s="32">
        <v>4029.4934179999987</v>
      </c>
      <c r="CY94" s="32">
        <v>4029.4934179999987</v>
      </c>
      <c r="CZ94" s="32">
        <v>0</v>
      </c>
      <c r="DA94" s="32">
        <v>0</v>
      </c>
      <c r="DB94" s="32">
        <v>772.65441799999826</v>
      </c>
      <c r="DC94" s="32">
        <v>52181.995128000002</v>
      </c>
      <c r="DD94" s="32">
        <v>-1059.741</v>
      </c>
      <c r="DE94" s="32">
        <v>-757.30191200000445</v>
      </c>
      <c r="DF94" s="32">
        <v>-1176.55469988044</v>
      </c>
      <c r="DG94" s="32">
        <v>0</v>
      </c>
      <c r="DH94" s="32">
        <v>419.25278788043556</v>
      </c>
      <c r="DI94" s="32">
        <v>-1817.0429120000044</v>
      </c>
      <c r="DJ94" s="32">
        <v>50364.952215999998</v>
      </c>
      <c r="DK94" s="32">
        <v>-6416.8459999999995</v>
      </c>
      <c r="DL94" s="32">
        <v>-922.30628100000285</v>
      </c>
      <c r="DM94" s="32">
        <v>-922.30628100000285</v>
      </c>
      <c r="DN94" s="32">
        <v>0</v>
      </c>
      <c r="DO94" s="32">
        <v>0</v>
      </c>
      <c r="DP94" s="32">
        <v>-7339.1522810000024</v>
      </c>
      <c r="DQ94" s="32">
        <v>43025.799934999995</v>
      </c>
      <c r="DR94" s="32">
        <v>240.24799999999999</v>
      </c>
      <c r="DS94" s="32">
        <v>-2080.1626669999973</v>
      </c>
      <c r="DT94" s="32">
        <v>-1575.4950111428539</v>
      </c>
      <c r="DU94" s="32">
        <v>0</v>
      </c>
      <c r="DV94" s="32">
        <v>-504.66765585714347</v>
      </c>
      <c r="DW94" s="32">
        <v>-1839.9146669999973</v>
      </c>
      <c r="DX94" s="32">
        <v>41185.885267999998</v>
      </c>
      <c r="DY94" s="32">
        <v>46163.141000000003</v>
      </c>
      <c r="DZ94" s="32">
        <v>-5852.8006119999918</v>
      </c>
      <c r="EA94" s="32">
        <v>-5903.3232298260791</v>
      </c>
      <c r="EB94" s="32">
        <v>0</v>
      </c>
      <c r="EC94" s="32">
        <v>50.522617826087298</v>
      </c>
      <c r="ED94" s="32">
        <v>40310.340388000011</v>
      </c>
      <c r="EE94" s="32">
        <v>81496.22565600001</v>
      </c>
      <c r="EF94" s="32">
        <v>12765.159</v>
      </c>
      <c r="EG94" s="32">
        <v>-2051.008056000006</v>
      </c>
      <c r="EH94" s="32">
        <v>-1832.6629250217447</v>
      </c>
      <c r="EI94" s="32">
        <v>0</v>
      </c>
      <c r="EJ94" s="32">
        <v>-218.3451309782613</v>
      </c>
      <c r="EK94" s="32">
        <v>10714.150943999994</v>
      </c>
      <c r="EL94" s="32">
        <v>92210.376600000003</v>
      </c>
      <c r="EM94" s="32">
        <v>11219.262000000001</v>
      </c>
      <c r="EN94" s="32">
        <v>17908.287400000001</v>
      </c>
      <c r="EO94" s="32">
        <v>17908.287400000001</v>
      </c>
      <c r="EP94" s="32">
        <v>0</v>
      </c>
      <c r="EQ94" s="32">
        <v>0</v>
      </c>
      <c r="ER94" s="32">
        <v>29127.549400000004</v>
      </c>
      <c r="ES94" s="32">
        <v>121337.92600000001</v>
      </c>
      <c r="ET94" s="32">
        <v>82.460000000000008</v>
      </c>
      <c r="EU94" s="32">
        <v>-5442.77700000001</v>
      </c>
      <c r="EV94" s="32">
        <v>-5442.77700000001</v>
      </c>
      <c r="EW94" s="32">
        <v>0</v>
      </c>
      <c r="EX94" s="32">
        <v>0</v>
      </c>
      <c r="EY94" s="32">
        <v>-5360.31700000001</v>
      </c>
      <c r="EZ94" s="32">
        <v>115977.609</v>
      </c>
      <c r="FA94" s="32">
        <v>-2148.7640000000001</v>
      </c>
      <c r="FB94" s="32">
        <v>7828.1260999999986</v>
      </c>
      <c r="FC94" s="32">
        <v>7828.1260999999986</v>
      </c>
      <c r="FD94" s="32">
        <v>0</v>
      </c>
      <c r="FE94" s="32">
        <v>0</v>
      </c>
      <c r="FF94" s="32">
        <v>5679.3620999999985</v>
      </c>
      <c r="FG94" s="32">
        <v>121656.9711</v>
      </c>
      <c r="FH94" s="32">
        <v>-256.45499999999998</v>
      </c>
      <c r="FI94" s="32">
        <v>830.57970000000023</v>
      </c>
      <c r="FJ94" s="32">
        <v>830.57970000000023</v>
      </c>
      <c r="FK94" s="32">
        <v>0</v>
      </c>
      <c r="FL94" s="32">
        <v>0</v>
      </c>
      <c r="FM94" s="32">
        <v>574.1247000000003</v>
      </c>
      <c r="FN94" s="32">
        <v>122231.0958</v>
      </c>
      <c r="FO94" s="32">
        <v>-1469.5720000000001</v>
      </c>
      <c r="FP94" s="32">
        <v>-2639.816599999991</v>
      </c>
      <c r="FQ94" s="32">
        <v>-2639.816599999991</v>
      </c>
      <c r="FR94" s="32">
        <v>0</v>
      </c>
      <c r="FS94" s="32">
        <v>0</v>
      </c>
      <c r="FT94" s="32">
        <v>-4109.3885999999911</v>
      </c>
      <c r="FU94" s="32">
        <v>118121.7072</v>
      </c>
      <c r="FV94" s="32">
        <v>18733.117000000002</v>
      </c>
      <c r="FW94" s="32">
        <v>-2875.6651999999922</v>
      </c>
      <c r="FX94" s="32">
        <v>-2875.6651999999922</v>
      </c>
      <c r="FY94" s="32">
        <v>0</v>
      </c>
      <c r="FZ94" s="32">
        <v>0</v>
      </c>
      <c r="GA94" s="32">
        <v>15857.45180000001</v>
      </c>
      <c r="GB94" s="32">
        <v>133979.15900000001</v>
      </c>
      <c r="GC94" s="32">
        <v>6645.2309999999998</v>
      </c>
      <c r="GD94" s="32">
        <v>-3545.3820000000123</v>
      </c>
      <c r="GE94" s="32">
        <v>-3545.3820000000123</v>
      </c>
      <c r="GF94" s="32">
        <v>0</v>
      </c>
      <c r="GG94" s="32">
        <v>0</v>
      </c>
      <c r="GH94" s="32">
        <v>3099.8489999999874</v>
      </c>
      <c r="GI94" s="32">
        <v>137079.008</v>
      </c>
      <c r="GJ94" s="32">
        <v>21794.109999999997</v>
      </c>
      <c r="GK94" s="32">
        <v>3759.5104000000174</v>
      </c>
      <c r="GL94" s="32">
        <v>3759.5104000000174</v>
      </c>
      <c r="GM94" s="32">
        <v>0</v>
      </c>
      <c r="GN94" s="32">
        <v>0</v>
      </c>
      <c r="GO94" s="32">
        <v>25553.620400000014</v>
      </c>
      <c r="GP94" s="32">
        <v>162632.62840000002</v>
      </c>
      <c r="GQ94" s="32">
        <v>-605.399</v>
      </c>
      <c r="GR94" s="32">
        <v>11015.504099999986</v>
      </c>
      <c r="GS94" s="32">
        <v>11015.504099999986</v>
      </c>
      <c r="GT94" s="32">
        <v>0</v>
      </c>
      <c r="GU94" s="32">
        <v>0</v>
      </c>
      <c r="GV94" s="32">
        <v>10410.105099999986</v>
      </c>
      <c r="GW94" s="32">
        <v>173042.7335</v>
      </c>
      <c r="GX94" s="32">
        <v>585.09699999999998</v>
      </c>
      <c r="GY94" s="32">
        <v>-1287.2145999999977</v>
      </c>
      <c r="GZ94" s="32">
        <v>-1140.9400999999978</v>
      </c>
      <c r="HA94" s="32">
        <v>0</v>
      </c>
      <c r="HB94" s="32">
        <v>-146.27449999999999</v>
      </c>
      <c r="HC94" s="32">
        <v>-702.11759999999776</v>
      </c>
      <c r="HD94" s="32">
        <v>172340.6159</v>
      </c>
      <c r="HE94" s="32">
        <v>2973.8539999999998</v>
      </c>
      <c r="HF94" s="32">
        <v>38940.957500000011</v>
      </c>
      <c r="HG94" s="32">
        <v>40514.997493490009</v>
      </c>
      <c r="HH94" s="32">
        <v>0</v>
      </c>
      <c r="HI94" s="32">
        <v>-1574.0399934899979</v>
      </c>
      <c r="HJ94" s="32">
        <v>41914.811500000011</v>
      </c>
      <c r="HK94" s="32">
        <v>214255.42740000002</v>
      </c>
      <c r="HL94" s="32">
        <v>2413.5280000000002</v>
      </c>
      <c r="HM94" s="32">
        <v>2157.5470000000114</v>
      </c>
      <c r="HN94" s="32">
        <v>2157.5470000000114</v>
      </c>
      <c r="HO94" s="32">
        <v>0</v>
      </c>
      <c r="HP94" s="32">
        <v>0</v>
      </c>
      <c r="HQ94" s="32">
        <v>4571.0750000000116</v>
      </c>
      <c r="HR94" s="32">
        <v>218826.50240000003</v>
      </c>
      <c r="HS94" s="32">
        <v>-3876.2709999999997</v>
      </c>
      <c r="HT94" s="32">
        <v>-292.54939999999715</v>
      </c>
      <c r="HU94" s="32">
        <v>511.95980000000293</v>
      </c>
      <c r="HV94" s="32">
        <v>0</v>
      </c>
      <c r="HW94" s="32">
        <v>-804.50920000000008</v>
      </c>
      <c r="HX94" s="32">
        <v>-4168.8203999999969</v>
      </c>
      <c r="HY94" s="32">
        <v>214657.68200000003</v>
      </c>
      <c r="HZ94" s="32">
        <v>1609.019</v>
      </c>
      <c r="IA94" s="32">
        <v>146.27379999999562</v>
      </c>
      <c r="IB94" s="32">
        <v>146.27379999999562</v>
      </c>
      <c r="IC94" s="32">
        <v>0</v>
      </c>
      <c r="ID94" s="32">
        <v>0</v>
      </c>
      <c r="IE94" s="32">
        <v>1755.2927999999956</v>
      </c>
      <c r="IF94" s="32">
        <v>216412.97480000003</v>
      </c>
      <c r="IG94" s="32">
        <v>-1170.1949999999999</v>
      </c>
      <c r="IH94" s="32">
        <v>-1389.6069999999961</v>
      </c>
      <c r="II94" s="32">
        <v>-914.215199999996</v>
      </c>
      <c r="IJ94" s="32">
        <v>0</v>
      </c>
      <c r="IK94" s="32">
        <v>-475.3918000000001</v>
      </c>
      <c r="IL94" s="32">
        <v>-2559.801999999996</v>
      </c>
      <c r="IM94" s="32">
        <v>213853.17280000003</v>
      </c>
      <c r="IN94" s="32">
        <v>-2990.4840000000004</v>
      </c>
      <c r="IO94" s="32">
        <v>13803.20719999995</v>
      </c>
      <c r="IP94" s="32">
        <v>9521.6916499999497</v>
      </c>
      <c r="IQ94" s="32">
        <v>0</v>
      </c>
      <c r="IR94" s="32">
        <v>4281.5155500000001</v>
      </c>
      <c r="IS94" s="32">
        <v>10812.723199999949</v>
      </c>
      <c r="IT94" s="32">
        <v>224665.89599999998</v>
      </c>
    </row>
    <row r="95" spans="1:254" s="232" customFormat="1" x14ac:dyDescent="0.25">
      <c r="A95" s="91" t="s">
        <v>91</v>
      </c>
      <c r="B95" s="32">
        <v>0</v>
      </c>
      <c r="C95" s="32">
        <v>0</v>
      </c>
      <c r="D95" s="32">
        <v>0</v>
      </c>
      <c r="E95" s="32">
        <v>0</v>
      </c>
      <c r="F95" s="32">
        <v>0</v>
      </c>
      <c r="G95" s="32">
        <v>0</v>
      </c>
      <c r="H95" s="32">
        <v>0</v>
      </c>
      <c r="I95" s="32">
        <v>0</v>
      </c>
      <c r="J95" s="32">
        <v>0</v>
      </c>
      <c r="K95" s="32">
        <v>0</v>
      </c>
      <c r="L95" s="32">
        <v>0</v>
      </c>
      <c r="M95" s="32">
        <v>0</v>
      </c>
      <c r="N95" s="32">
        <v>0</v>
      </c>
      <c r="O95" s="32">
        <v>0</v>
      </c>
      <c r="P95" s="32">
        <v>0</v>
      </c>
      <c r="Q95" s="32">
        <v>0</v>
      </c>
      <c r="R95" s="32">
        <v>0</v>
      </c>
      <c r="S95" s="32">
        <v>0</v>
      </c>
      <c r="T95" s="32">
        <v>0</v>
      </c>
      <c r="U95" s="32">
        <v>0</v>
      </c>
      <c r="V95" s="32">
        <v>0</v>
      </c>
      <c r="W95" s="32">
        <v>0</v>
      </c>
      <c r="X95" s="32">
        <v>0</v>
      </c>
      <c r="Y95" s="32">
        <v>0</v>
      </c>
      <c r="Z95" s="32">
        <v>0</v>
      </c>
      <c r="AA95" s="32">
        <v>0</v>
      </c>
      <c r="AB95" s="32">
        <v>0</v>
      </c>
      <c r="AC95" s="32">
        <v>0</v>
      </c>
      <c r="AD95" s="32">
        <v>0</v>
      </c>
      <c r="AE95" s="32">
        <v>0</v>
      </c>
      <c r="AF95" s="32">
        <v>0</v>
      </c>
      <c r="AG95" s="32">
        <v>0</v>
      </c>
      <c r="AH95" s="32">
        <v>0</v>
      </c>
      <c r="AI95" s="32">
        <v>0</v>
      </c>
      <c r="AJ95" s="32">
        <v>0</v>
      </c>
      <c r="AK95" s="32">
        <v>0</v>
      </c>
      <c r="AL95" s="32">
        <v>102.518</v>
      </c>
      <c r="AM95" s="32">
        <v>-3.100363999999999</v>
      </c>
      <c r="AN95" s="32">
        <v>-3.100363999999999</v>
      </c>
      <c r="AO95" s="32">
        <v>0</v>
      </c>
      <c r="AP95" s="32">
        <v>0</v>
      </c>
      <c r="AQ95" s="32">
        <v>99.417636000000002</v>
      </c>
      <c r="AR95" s="32">
        <v>99.417636000000002</v>
      </c>
      <c r="AS95" s="32">
        <v>0</v>
      </c>
      <c r="AT95" s="32">
        <v>4.2298799999999943</v>
      </c>
      <c r="AU95" s="32">
        <v>4.2298799999999943</v>
      </c>
      <c r="AV95" s="32">
        <v>0</v>
      </c>
      <c r="AW95" s="32">
        <v>0</v>
      </c>
      <c r="AX95" s="32">
        <v>4.2298799999999943</v>
      </c>
      <c r="AY95" s="32">
        <v>103.647516</v>
      </c>
      <c r="AZ95" s="32">
        <v>0</v>
      </c>
      <c r="BA95" s="32">
        <v>5.1159159999999986</v>
      </c>
      <c r="BB95" s="32">
        <v>5.1159159999999986</v>
      </c>
      <c r="BC95" s="32">
        <v>0</v>
      </c>
      <c r="BD95" s="32">
        <v>0</v>
      </c>
      <c r="BE95" s="32">
        <v>5.1159159999999986</v>
      </c>
      <c r="BF95" s="32">
        <v>108.76343199999999</v>
      </c>
      <c r="BG95" s="32">
        <v>0</v>
      </c>
      <c r="BH95" s="32">
        <v>-0.8592000000000013</v>
      </c>
      <c r="BI95" s="32">
        <v>-0.8592000000000013</v>
      </c>
      <c r="BJ95" s="32">
        <v>0</v>
      </c>
      <c r="BK95" s="32">
        <v>0</v>
      </c>
      <c r="BL95" s="32">
        <v>-0.8592000000000013</v>
      </c>
      <c r="BM95" s="32">
        <v>107.90423199999999</v>
      </c>
      <c r="BN95" s="32">
        <v>0</v>
      </c>
      <c r="BO95" s="32">
        <v>-107.90423199999999</v>
      </c>
      <c r="BP95" s="32">
        <v>-2.0517276444444121</v>
      </c>
      <c r="BQ95" s="32">
        <v>0</v>
      </c>
      <c r="BR95" s="32">
        <v>-105.85250435555558</v>
      </c>
      <c r="BS95" s="32">
        <v>-107.90423199999999</v>
      </c>
      <c r="BT95" s="32">
        <v>0</v>
      </c>
      <c r="BU95" s="32">
        <v>0</v>
      </c>
      <c r="BV95" s="32">
        <v>0</v>
      </c>
      <c r="BW95" s="32">
        <v>0</v>
      </c>
      <c r="BX95" s="32">
        <v>0</v>
      </c>
      <c r="BY95" s="32">
        <v>0</v>
      </c>
      <c r="BZ95" s="32">
        <v>0</v>
      </c>
      <c r="CA95" s="32">
        <v>0</v>
      </c>
      <c r="CB95" s="32">
        <v>0</v>
      </c>
      <c r="CC95" s="32">
        <v>0</v>
      </c>
      <c r="CD95" s="32">
        <v>0</v>
      </c>
      <c r="CE95" s="32">
        <v>0</v>
      </c>
      <c r="CF95" s="32">
        <v>0</v>
      </c>
      <c r="CG95" s="32">
        <v>0</v>
      </c>
      <c r="CH95" s="32">
        <v>0</v>
      </c>
      <c r="CI95" s="32">
        <v>0</v>
      </c>
      <c r="CJ95" s="32">
        <v>0</v>
      </c>
      <c r="CK95" s="32">
        <v>0</v>
      </c>
      <c r="CL95" s="32">
        <v>0</v>
      </c>
      <c r="CM95" s="32">
        <v>0</v>
      </c>
      <c r="CN95" s="32">
        <v>0</v>
      </c>
      <c r="CO95" s="32">
        <v>0</v>
      </c>
      <c r="CP95" s="32">
        <v>0</v>
      </c>
      <c r="CQ95" s="32">
        <v>0</v>
      </c>
      <c r="CR95" s="32">
        <v>0</v>
      </c>
      <c r="CS95" s="32">
        <v>0</v>
      </c>
      <c r="CT95" s="32">
        <v>0</v>
      </c>
      <c r="CU95" s="32">
        <v>0</v>
      </c>
      <c r="CV95" s="32">
        <v>0</v>
      </c>
      <c r="CW95" s="32">
        <v>0</v>
      </c>
      <c r="CX95" s="32">
        <v>0</v>
      </c>
      <c r="CY95" s="32">
        <v>0</v>
      </c>
      <c r="CZ95" s="32">
        <v>0</v>
      </c>
      <c r="DA95" s="32">
        <v>0</v>
      </c>
      <c r="DB95" s="32">
        <v>0</v>
      </c>
      <c r="DC95" s="32">
        <v>0</v>
      </c>
      <c r="DD95" s="32">
        <v>0</v>
      </c>
      <c r="DE95" s="32">
        <v>0</v>
      </c>
      <c r="DF95" s="32">
        <v>0</v>
      </c>
      <c r="DG95" s="32">
        <v>0</v>
      </c>
      <c r="DH95" s="32">
        <v>0</v>
      </c>
      <c r="DI95" s="32">
        <v>0</v>
      </c>
      <c r="DJ95" s="32">
        <v>0</v>
      </c>
      <c r="DK95" s="32">
        <v>0</v>
      </c>
      <c r="DL95" s="32">
        <v>0</v>
      </c>
      <c r="DM95" s="32">
        <v>0</v>
      </c>
      <c r="DN95" s="32">
        <v>0</v>
      </c>
      <c r="DO95" s="32">
        <v>0</v>
      </c>
      <c r="DP95" s="32">
        <v>0</v>
      </c>
      <c r="DQ95" s="32">
        <v>0</v>
      </c>
      <c r="DR95" s="32">
        <v>0</v>
      </c>
      <c r="DS95" s="32">
        <v>0</v>
      </c>
      <c r="DT95" s="32">
        <v>0</v>
      </c>
      <c r="DU95" s="32">
        <v>0</v>
      </c>
      <c r="DV95" s="32">
        <v>0</v>
      </c>
      <c r="DW95" s="32">
        <v>0</v>
      </c>
      <c r="DX95" s="32">
        <v>0</v>
      </c>
      <c r="DY95" s="32">
        <v>0</v>
      </c>
      <c r="DZ95" s="32">
        <v>0</v>
      </c>
      <c r="EA95" s="32">
        <v>0</v>
      </c>
      <c r="EB95" s="32">
        <v>0</v>
      </c>
      <c r="EC95" s="32">
        <v>0</v>
      </c>
      <c r="ED95" s="32">
        <v>0</v>
      </c>
      <c r="EE95" s="32">
        <v>0</v>
      </c>
      <c r="EF95" s="32">
        <v>0</v>
      </c>
      <c r="EG95" s="32">
        <v>0</v>
      </c>
      <c r="EH95" s="32">
        <v>0</v>
      </c>
      <c r="EI95" s="32">
        <v>0</v>
      </c>
      <c r="EJ95" s="32">
        <v>0</v>
      </c>
      <c r="EK95" s="32">
        <v>0</v>
      </c>
      <c r="EL95" s="32">
        <v>0</v>
      </c>
      <c r="EM95" s="32">
        <v>0</v>
      </c>
      <c r="EN95" s="32">
        <v>0</v>
      </c>
      <c r="EO95" s="32">
        <v>0</v>
      </c>
      <c r="EP95" s="32">
        <v>0</v>
      </c>
      <c r="EQ95" s="32">
        <v>0</v>
      </c>
      <c r="ER95" s="32">
        <v>0</v>
      </c>
      <c r="ES95" s="32">
        <v>0</v>
      </c>
      <c r="ET95" s="32">
        <v>0</v>
      </c>
      <c r="EU95" s="32">
        <v>0</v>
      </c>
      <c r="EV95" s="32">
        <v>0</v>
      </c>
      <c r="EW95" s="32">
        <v>0</v>
      </c>
      <c r="EX95" s="32">
        <v>0</v>
      </c>
      <c r="EY95" s="32">
        <v>0</v>
      </c>
      <c r="EZ95" s="32">
        <v>0</v>
      </c>
      <c r="FA95" s="32">
        <v>0</v>
      </c>
      <c r="FB95" s="32">
        <v>0</v>
      </c>
      <c r="FC95" s="32">
        <v>0</v>
      </c>
      <c r="FD95" s="32">
        <v>0</v>
      </c>
      <c r="FE95" s="32">
        <v>0</v>
      </c>
      <c r="FF95" s="32">
        <v>0</v>
      </c>
      <c r="FG95" s="32">
        <v>0</v>
      </c>
      <c r="FH95" s="32">
        <v>0</v>
      </c>
      <c r="FI95" s="32">
        <v>0</v>
      </c>
      <c r="FJ95" s="32">
        <v>0</v>
      </c>
      <c r="FK95" s="32">
        <v>0</v>
      </c>
      <c r="FL95" s="32">
        <v>0</v>
      </c>
      <c r="FM95" s="32">
        <v>0</v>
      </c>
      <c r="FN95" s="32">
        <v>0</v>
      </c>
      <c r="FO95" s="32">
        <v>0</v>
      </c>
      <c r="FP95" s="32">
        <v>0</v>
      </c>
      <c r="FQ95" s="32">
        <v>0</v>
      </c>
      <c r="FR95" s="32">
        <v>0</v>
      </c>
      <c r="FS95" s="32">
        <v>0</v>
      </c>
      <c r="FT95" s="32">
        <v>0</v>
      </c>
      <c r="FU95" s="32">
        <v>0</v>
      </c>
      <c r="FV95" s="32">
        <v>0</v>
      </c>
      <c r="FW95" s="32">
        <v>0</v>
      </c>
      <c r="FX95" s="32">
        <v>0</v>
      </c>
      <c r="FY95" s="32">
        <v>0</v>
      </c>
      <c r="FZ95" s="32">
        <v>0</v>
      </c>
      <c r="GA95" s="32">
        <v>0</v>
      </c>
      <c r="GB95" s="32">
        <v>0</v>
      </c>
      <c r="GC95" s="32">
        <v>0</v>
      </c>
      <c r="GD95" s="32">
        <v>0</v>
      </c>
      <c r="GE95" s="32">
        <v>0</v>
      </c>
      <c r="GF95" s="32">
        <v>0</v>
      </c>
      <c r="GG95" s="32">
        <v>0</v>
      </c>
      <c r="GH95" s="32">
        <v>0</v>
      </c>
      <c r="GI95" s="32">
        <v>0</v>
      </c>
      <c r="GJ95" s="32">
        <v>0</v>
      </c>
      <c r="GK95" s="32">
        <v>0</v>
      </c>
      <c r="GL95" s="32">
        <v>0</v>
      </c>
      <c r="GM95" s="32">
        <v>0</v>
      </c>
      <c r="GN95" s="32">
        <v>0</v>
      </c>
      <c r="GO95" s="32">
        <v>0</v>
      </c>
      <c r="GP95" s="32">
        <v>0</v>
      </c>
      <c r="GQ95" s="32">
        <v>0</v>
      </c>
      <c r="GR95" s="32">
        <v>0</v>
      </c>
      <c r="GS95" s="32">
        <v>0</v>
      </c>
      <c r="GT95" s="32">
        <v>0</v>
      </c>
      <c r="GU95" s="32">
        <v>0</v>
      </c>
      <c r="GV95" s="32">
        <v>0</v>
      </c>
      <c r="GW95" s="32">
        <v>0</v>
      </c>
      <c r="GX95" s="32">
        <v>0</v>
      </c>
      <c r="GY95" s="32">
        <v>0</v>
      </c>
      <c r="GZ95" s="32">
        <v>0</v>
      </c>
      <c r="HA95" s="32">
        <v>0</v>
      </c>
      <c r="HB95" s="32">
        <v>0</v>
      </c>
      <c r="HC95" s="32">
        <v>0</v>
      </c>
      <c r="HD95" s="32">
        <v>0</v>
      </c>
      <c r="HE95" s="32">
        <v>0</v>
      </c>
      <c r="HF95" s="32">
        <v>0</v>
      </c>
      <c r="HG95" s="32">
        <v>0</v>
      </c>
      <c r="HH95" s="32">
        <v>0</v>
      </c>
      <c r="HI95" s="32">
        <v>0</v>
      </c>
      <c r="HJ95" s="32">
        <v>0</v>
      </c>
      <c r="HK95" s="32">
        <v>0</v>
      </c>
      <c r="HL95" s="32">
        <v>0</v>
      </c>
      <c r="HM95" s="32">
        <v>0</v>
      </c>
      <c r="HN95" s="32">
        <v>0</v>
      </c>
      <c r="HO95" s="32">
        <v>0</v>
      </c>
      <c r="HP95" s="32">
        <v>0</v>
      </c>
      <c r="HQ95" s="32">
        <v>0</v>
      </c>
      <c r="HR95" s="32">
        <v>0</v>
      </c>
      <c r="HS95" s="32">
        <v>0</v>
      </c>
      <c r="HT95" s="32">
        <v>0</v>
      </c>
      <c r="HU95" s="32">
        <v>0</v>
      </c>
      <c r="HV95" s="32">
        <v>0</v>
      </c>
      <c r="HW95" s="32">
        <v>0</v>
      </c>
      <c r="HX95" s="32">
        <v>0</v>
      </c>
      <c r="HY95" s="32">
        <v>0</v>
      </c>
      <c r="HZ95" s="32">
        <v>0</v>
      </c>
      <c r="IA95" s="32">
        <v>0</v>
      </c>
      <c r="IB95" s="32">
        <v>0</v>
      </c>
      <c r="IC95" s="32">
        <v>0</v>
      </c>
      <c r="ID95" s="32">
        <v>0</v>
      </c>
      <c r="IE95" s="32">
        <v>0</v>
      </c>
      <c r="IF95" s="32">
        <v>0</v>
      </c>
      <c r="IG95" s="32">
        <v>0</v>
      </c>
      <c r="IH95" s="32">
        <v>0</v>
      </c>
      <c r="II95" s="32">
        <v>0</v>
      </c>
      <c r="IJ95" s="32">
        <v>0</v>
      </c>
      <c r="IK95" s="32">
        <v>0</v>
      </c>
      <c r="IL95" s="32">
        <v>0</v>
      </c>
      <c r="IM95" s="32">
        <v>0</v>
      </c>
      <c r="IN95" s="32">
        <v>0</v>
      </c>
      <c r="IO95" s="32">
        <v>0</v>
      </c>
      <c r="IP95" s="32">
        <v>0</v>
      </c>
      <c r="IQ95" s="32">
        <v>0</v>
      </c>
      <c r="IR95" s="32">
        <v>0</v>
      </c>
      <c r="IS95" s="32">
        <v>0</v>
      </c>
      <c r="IT95" s="32">
        <v>0</v>
      </c>
    </row>
    <row r="96" spans="1:254" s="232" customFormat="1" x14ac:dyDescent="0.25">
      <c r="A96" s="236" t="s">
        <v>92</v>
      </c>
      <c r="B96" s="32">
        <v>57618.303624</v>
      </c>
      <c r="C96" s="32">
        <v>-748.71900000000005</v>
      </c>
      <c r="D96" s="32">
        <v>25812.553750999996</v>
      </c>
      <c r="E96" s="32">
        <v>27528.371138406103</v>
      </c>
      <c r="F96" s="32">
        <v>0</v>
      </c>
      <c r="G96" s="32">
        <v>-1715.8173874061067</v>
      </c>
      <c r="H96" s="32">
        <v>25063.834750999995</v>
      </c>
      <c r="I96" s="32">
        <v>82682.138374999995</v>
      </c>
      <c r="J96" s="32">
        <v>-4084.5650000000001</v>
      </c>
      <c r="K96" s="32">
        <v>-6872.1565209999844</v>
      </c>
      <c r="L96" s="32">
        <v>-8277.4036682885144</v>
      </c>
      <c r="M96" s="32">
        <v>0</v>
      </c>
      <c r="N96" s="32">
        <v>1405.24714728853</v>
      </c>
      <c r="O96" s="32">
        <v>-10956.721520999985</v>
      </c>
      <c r="P96" s="32">
        <v>71725.41685400001</v>
      </c>
      <c r="Q96" s="32">
        <v>-21.94</v>
      </c>
      <c r="R96" s="32">
        <v>564.48835399998416</v>
      </c>
      <c r="S96" s="32">
        <v>1759.2287821290165</v>
      </c>
      <c r="T96" s="32">
        <v>0</v>
      </c>
      <c r="U96" s="32">
        <v>-1194.7404281290324</v>
      </c>
      <c r="V96" s="32">
        <v>542.5483539999841</v>
      </c>
      <c r="W96" s="32">
        <v>72267.965207999994</v>
      </c>
      <c r="X96" s="32">
        <v>1704.2120000000002</v>
      </c>
      <c r="Y96" s="32">
        <v>-36555.137354999992</v>
      </c>
      <c r="Z96" s="32">
        <v>6204.8954156139953</v>
      </c>
      <c r="AA96" s="32">
        <v>0</v>
      </c>
      <c r="AB96" s="32">
        <v>-42760.032770613987</v>
      </c>
      <c r="AC96" s="32">
        <v>-34850.925354999992</v>
      </c>
      <c r="AD96" s="32">
        <v>37417.039853000002</v>
      </c>
      <c r="AE96" s="32">
        <v>-855.89</v>
      </c>
      <c r="AF96" s="32">
        <v>3132.9869309999999</v>
      </c>
      <c r="AG96" s="32">
        <v>3441.0225586662959</v>
      </c>
      <c r="AH96" s="32">
        <v>0</v>
      </c>
      <c r="AI96" s="32">
        <v>-308.03562766629602</v>
      </c>
      <c r="AJ96" s="32">
        <v>2277.096931</v>
      </c>
      <c r="AK96" s="32">
        <v>39694.136784000002</v>
      </c>
      <c r="AL96" s="32">
        <v>84.080000000000041</v>
      </c>
      <c r="AM96" s="32">
        <v>-1875.2430589999985</v>
      </c>
      <c r="AN96" s="32">
        <v>-2102.6050081516114</v>
      </c>
      <c r="AO96" s="32">
        <v>0</v>
      </c>
      <c r="AP96" s="32">
        <v>227.36194915161286</v>
      </c>
      <c r="AQ96" s="32">
        <v>-1791.1630589999986</v>
      </c>
      <c r="AR96" s="32">
        <v>37902.973725000003</v>
      </c>
      <c r="AS96" s="32">
        <v>370.77299999999997</v>
      </c>
      <c r="AT96" s="32">
        <v>1423.2519029999978</v>
      </c>
      <c r="AU96" s="32">
        <v>1600.9516919182774</v>
      </c>
      <c r="AV96" s="32">
        <v>0</v>
      </c>
      <c r="AW96" s="32">
        <v>-177.69978891827964</v>
      </c>
      <c r="AX96" s="32">
        <v>1794.0249029999977</v>
      </c>
      <c r="AY96" s="32">
        <v>39696.998628000001</v>
      </c>
      <c r="AZ96" s="32">
        <v>-231.75899999999999</v>
      </c>
      <c r="BA96" s="32">
        <v>1647.3376679999947</v>
      </c>
      <c r="BB96" s="32">
        <v>1828.5507166193495</v>
      </c>
      <c r="BC96" s="32">
        <v>0</v>
      </c>
      <c r="BD96" s="32">
        <v>-181.21304861935482</v>
      </c>
      <c r="BE96" s="32">
        <v>1415.5786679999947</v>
      </c>
      <c r="BF96" s="32">
        <v>41112.577295999996</v>
      </c>
      <c r="BG96" s="32">
        <v>-54.055999999999997</v>
      </c>
      <c r="BH96" s="32">
        <v>-243.74554200000108</v>
      </c>
      <c r="BI96" s="32">
        <v>-270.80552379800417</v>
      </c>
      <c r="BJ96" s="32">
        <v>0</v>
      </c>
      <c r="BK96" s="32">
        <v>27.059981798003093</v>
      </c>
      <c r="BL96" s="32">
        <v>-297.80154200000106</v>
      </c>
      <c r="BM96" s="32">
        <v>40814.775753999995</v>
      </c>
      <c r="BN96" s="32">
        <v>7673.8769999999995</v>
      </c>
      <c r="BO96" s="32">
        <v>-1171.1766320000015</v>
      </c>
      <c r="BP96" s="32">
        <v>-1329.9553885333348</v>
      </c>
      <c r="BQ96" s="32">
        <v>0</v>
      </c>
      <c r="BR96" s="32">
        <v>158.77875653333331</v>
      </c>
      <c r="BS96" s="32">
        <v>6502.700367999998</v>
      </c>
      <c r="BT96" s="32">
        <v>47317.476121999993</v>
      </c>
      <c r="BU96" s="32">
        <v>210.31800000000001</v>
      </c>
      <c r="BV96" s="32">
        <v>740.59695800000122</v>
      </c>
      <c r="BW96" s="32">
        <v>818.30349275000117</v>
      </c>
      <c r="BX96" s="32">
        <v>0</v>
      </c>
      <c r="BY96" s="32">
        <v>-77.706534749999946</v>
      </c>
      <c r="BZ96" s="32">
        <v>950.91495800000121</v>
      </c>
      <c r="CA96" s="32">
        <v>48268.391079999994</v>
      </c>
      <c r="CB96" s="32">
        <v>0</v>
      </c>
      <c r="CC96" s="32">
        <v>2617.4842190000054</v>
      </c>
      <c r="CD96" s="32">
        <v>2833.1776342173966</v>
      </c>
      <c r="CE96" s="32">
        <v>0</v>
      </c>
      <c r="CF96" s="32">
        <v>-215.69341521739125</v>
      </c>
      <c r="CG96" s="32">
        <v>2617.4842190000054</v>
      </c>
      <c r="CH96" s="32">
        <v>50885.875298999999</v>
      </c>
      <c r="CI96" s="32">
        <v>1130.579</v>
      </c>
      <c r="CJ96" s="32">
        <v>-2778.2747840000029</v>
      </c>
      <c r="CK96" s="32">
        <v>-2696.3137534333364</v>
      </c>
      <c r="CL96" s="32">
        <v>0</v>
      </c>
      <c r="CM96" s="32">
        <v>-81.961030566666523</v>
      </c>
      <c r="CN96" s="32">
        <v>-1647.6957840000032</v>
      </c>
      <c r="CO96" s="32">
        <v>49238.179514999996</v>
      </c>
      <c r="CP96" s="32">
        <v>3400.462</v>
      </c>
      <c r="CQ96" s="32">
        <v>-1229.3008049999921</v>
      </c>
      <c r="CR96" s="32">
        <v>-888.98144314284991</v>
      </c>
      <c r="CS96" s="32">
        <v>0</v>
      </c>
      <c r="CT96" s="32">
        <v>-340.31936185714221</v>
      </c>
      <c r="CU96" s="32">
        <v>2171.1611950000079</v>
      </c>
      <c r="CV96" s="32">
        <v>51409.340710000004</v>
      </c>
      <c r="CW96" s="32">
        <v>-3256.8390000000004</v>
      </c>
      <c r="CX96" s="32">
        <v>4029.4934179999987</v>
      </c>
      <c r="CY96" s="32">
        <v>4029.4934179999987</v>
      </c>
      <c r="CZ96" s="32">
        <v>0</v>
      </c>
      <c r="DA96" s="32">
        <v>0</v>
      </c>
      <c r="DB96" s="32">
        <v>772.65441799999826</v>
      </c>
      <c r="DC96" s="32">
        <v>52181.995128000002</v>
      </c>
      <c r="DD96" s="32">
        <v>-1059.741</v>
      </c>
      <c r="DE96" s="32">
        <v>-757.30191200000445</v>
      </c>
      <c r="DF96" s="32">
        <v>-1176.55469988044</v>
      </c>
      <c r="DG96" s="32">
        <v>0</v>
      </c>
      <c r="DH96" s="32">
        <v>419.25278788043556</v>
      </c>
      <c r="DI96" s="32">
        <v>-1817.0429120000044</v>
      </c>
      <c r="DJ96" s="32">
        <v>50364.952215999998</v>
      </c>
      <c r="DK96" s="32">
        <v>-6416.8459999999995</v>
      </c>
      <c r="DL96" s="32">
        <v>-922.30628100000285</v>
      </c>
      <c r="DM96" s="32">
        <v>-922.30628100000285</v>
      </c>
      <c r="DN96" s="32">
        <v>0</v>
      </c>
      <c r="DO96" s="32">
        <v>0</v>
      </c>
      <c r="DP96" s="32">
        <v>-7339.1522810000024</v>
      </c>
      <c r="DQ96" s="32">
        <v>43025.799934999995</v>
      </c>
      <c r="DR96" s="32">
        <v>240.24799999999999</v>
      </c>
      <c r="DS96" s="32">
        <v>-2080.1626669999973</v>
      </c>
      <c r="DT96" s="32">
        <v>-1575.4950111428539</v>
      </c>
      <c r="DU96" s="32">
        <v>0</v>
      </c>
      <c r="DV96" s="32">
        <v>-504.66765585714347</v>
      </c>
      <c r="DW96" s="32">
        <v>-1839.9146669999973</v>
      </c>
      <c r="DX96" s="32">
        <v>41185.885267999998</v>
      </c>
      <c r="DY96" s="32">
        <v>46163.141000000003</v>
      </c>
      <c r="DZ96" s="32">
        <v>-5852.8006119999918</v>
      </c>
      <c r="EA96" s="32">
        <v>-5903.3232298260791</v>
      </c>
      <c r="EB96" s="32">
        <v>0</v>
      </c>
      <c r="EC96" s="32">
        <v>50.522617826087298</v>
      </c>
      <c r="ED96" s="32">
        <v>40310.340388000011</v>
      </c>
      <c r="EE96" s="32">
        <v>81496.22565600001</v>
      </c>
      <c r="EF96" s="32">
        <v>12765.159</v>
      </c>
      <c r="EG96" s="32">
        <v>-2051.008056000006</v>
      </c>
      <c r="EH96" s="32">
        <v>-1832.6629250217447</v>
      </c>
      <c r="EI96" s="32">
        <v>0</v>
      </c>
      <c r="EJ96" s="32">
        <v>-218.3451309782613</v>
      </c>
      <c r="EK96" s="32">
        <v>10714.150943999994</v>
      </c>
      <c r="EL96" s="32">
        <v>92210.376600000003</v>
      </c>
      <c r="EM96" s="32">
        <v>11219.262000000001</v>
      </c>
      <c r="EN96" s="32">
        <v>17908.287400000001</v>
      </c>
      <c r="EO96" s="32">
        <v>17908.287400000001</v>
      </c>
      <c r="EP96" s="32">
        <v>0</v>
      </c>
      <c r="EQ96" s="32">
        <v>0</v>
      </c>
      <c r="ER96" s="32">
        <v>29127.549400000004</v>
      </c>
      <c r="ES96" s="32">
        <v>121337.92600000001</v>
      </c>
      <c r="ET96" s="32">
        <v>82.460000000000008</v>
      </c>
      <c r="EU96" s="32">
        <v>-5442.77700000001</v>
      </c>
      <c r="EV96" s="32">
        <v>-5442.77700000001</v>
      </c>
      <c r="EW96" s="32">
        <v>0</v>
      </c>
      <c r="EX96" s="32">
        <v>0</v>
      </c>
      <c r="EY96" s="32">
        <v>-5360.31700000001</v>
      </c>
      <c r="EZ96" s="32">
        <v>115977.609</v>
      </c>
      <c r="FA96" s="32">
        <v>-2148.7640000000001</v>
      </c>
      <c r="FB96" s="32">
        <v>7828.1260999999986</v>
      </c>
      <c r="FC96" s="32">
        <v>7828.1260999999986</v>
      </c>
      <c r="FD96" s="32">
        <v>0</v>
      </c>
      <c r="FE96" s="32">
        <v>0</v>
      </c>
      <c r="FF96" s="32">
        <v>5679.3620999999985</v>
      </c>
      <c r="FG96" s="32">
        <v>121656.9711</v>
      </c>
      <c r="FH96" s="32">
        <v>-256.45499999999998</v>
      </c>
      <c r="FI96" s="32">
        <v>830.57970000000023</v>
      </c>
      <c r="FJ96" s="32">
        <v>830.57970000000023</v>
      </c>
      <c r="FK96" s="32">
        <v>0</v>
      </c>
      <c r="FL96" s="32">
        <v>0</v>
      </c>
      <c r="FM96" s="32">
        <v>574.1247000000003</v>
      </c>
      <c r="FN96" s="32">
        <v>122231.0958</v>
      </c>
      <c r="FO96" s="32">
        <v>-1469.5720000000001</v>
      </c>
      <c r="FP96" s="32">
        <v>-2639.816599999991</v>
      </c>
      <c r="FQ96" s="32">
        <v>-2639.816599999991</v>
      </c>
      <c r="FR96" s="32">
        <v>0</v>
      </c>
      <c r="FS96" s="32">
        <v>0</v>
      </c>
      <c r="FT96" s="32">
        <v>-4109.3885999999911</v>
      </c>
      <c r="FU96" s="32">
        <v>118121.7072</v>
      </c>
      <c r="FV96" s="32">
        <v>18733.117000000002</v>
      </c>
      <c r="FW96" s="32">
        <v>-2875.6651999999922</v>
      </c>
      <c r="FX96" s="32">
        <v>-2875.6651999999922</v>
      </c>
      <c r="FY96" s="32">
        <v>0</v>
      </c>
      <c r="FZ96" s="32">
        <v>0</v>
      </c>
      <c r="GA96" s="32">
        <v>15857.45180000001</v>
      </c>
      <c r="GB96" s="32">
        <v>133979.15900000001</v>
      </c>
      <c r="GC96" s="32">
        <v>6645.2309999999998</v>
      </c>
      <c r="GD96" s="32">
        <v>-3545.3820000000123</v>
      </c>
      <c r="GE96" s="32">
        <v>-3545.3820000000123</v>
      </c>
      <c r="GF96" s="32">
        <v>0</v>
      </c>
      <c r="GG96" s="32">
        <v>0</v>
      </c>
      <c r="GH96" s="32">
        <v>3099.8489999999874</v>
      </c>
      <c r="GI96" s="32">
        <v>137079.008</v>
      </c>
      <c r="GJ96" s="32">
        <v>21794.109999999997</v>
      </c>
      <c r="GK96" s="32">
        <v>3759.5104000000174</v>
      </c>
      <c r="GL96" s="32">
        <v>3759.5104000000174</v>
      </c>
      <c r="GM96" s="32">
        <v>0</v>
      </c>
      <c r="GN96" s="32">
        <v>0</v>
      </c>
      <c r="GO96" s="32">
        <v>25553.620400000014</v>
      </c>
      <c r="GP96" s="32">
        <v>162632.62840000002</v>
      </c>
      <c r="GQ96" s="32">
        <v>-605.399</v>
      </c>
      <c r="GR96" s="32">
        <v>11015.504099999986</v>
      </c>
      <c r="GS96" s="32">
        <v>11015.504099999986</v>
      </c>
      <c r="GT96" s="32">
        <v>0</v>
      </c>
      <c r="GU96" s="32">
        <v>0</v>
      </c>
      <c r="GV96" s="32">
        <v>10410.105099999986</v>
      </c>
      <c r="GW96" s="32">
        <v>173042.7335</v>
      </c>
      <c r="GX96" s="32">
        <v>585.09699999999998</v>
      </c>
      <c r="GY96" s="32">
        <v>-1287.2145999999977</v>
      </c>
      <c r="GZ96" s="32">
        <v>-1140.9400999999978</v>
      </c>
      <c r="HA96" s="32">
        <v>0</v>
      </c>
      <c r="HB96" s="32">
        <v>-146.27449999999999</v>
      </c>
      <c r="HC96" s="32">
        <v>-702.11759999999776</v>
      </c>
      <c r="HD96" s="32">
        <v>172340.6159</v>
      </c>
      <c r="HE96" s="32">
        <v>2973.8539999999998</v>
      </c>
      <c r="HF96" s="32">
        <v>38940.957500000011</v>
      </c>
      <c r="HG96" s="32">
        <v>40514.997493490009</v>
      </c>
      <c r="HH96" s="32">
        <v>0</v>
      </c>
      <c r="HI96" s="32">
        <v>-1574.0399934899979</v>
      </c>
      <c r="HJ96" s="32">
        <v>41914.811500000011</v>
      </c>
      <c r="HK96" s="32">
        <v>214255.42740000002</v>
      </c>
      <c r="HL96" s="32">
        <v>2413.5280000000002</v>
      </c>
      <c r="HM96" s="32">
        <v>2157.5470000000114</v>
      </c>
      <c r="HN96" s="32">
        <v>2157.5470000000114</v>
      </c>
      <c r="HO96" s="32">
        <v>0</v>
      </c>
      <c r="HP96" s="32">
        <v>0</v>
      </c>
      <c r="HQ96" s="32">
        <v>4571.0750000000116</v>
      </c>
      <c r="HR96" s="32">
        <v>218826.50240000003</v>
      </c>
      <c r="HS96" s="32">
        <v>-3876.2709999999997</v>
      </c>
      <c r="HT96" s="32">
        <v>-292.54939999999715</v>
      </c>
      <c r="HU96" s="32">
        <v>511.95980000000293</v>
      </c>
      <c r="HV96" s="32">
        <v>0</v>
      </c>
      <c r="HW96" s="32">
        <v>-804.50920000000008</v>
      </c>
      <c r="HX96" s="32">
        <v>-4168.8203999999969</v>
      </c>
      <c r="HY96" s="32">
        <v>214657.68200000003</v>
      </c>
      <c r="HZ96" s="32">
        <v>1609.019</v>
      </c>
      <c r="IA96" s="32">
        <v>146.27379999999562</v>
      </c>
      <c r="IB96" s="32">
        <v>146.27379999999562</v>
      </c>
      <c r="IC96" s="32">
        <v>0</v>
      </c>
      <c r="ID96" s="32">
        <v>0</v>
      </c>
      <c r="IE96" s="32">
        <v>1755.2927999999956</v>
      </c>
      <c r="IF96" s="32">
        <v>216412.97480000003</v>
      </c>
      <c r="IG96" s="32">
        <v>-1170.1949999999999</v>
      </c>
      <c r="IH96" s="32">
        <v>-1389.6069999999961</v>
      </c>
      <c r="II96" s="32">
        <v>-914.215199999996</v>
      </c>
      <c r="IJ96" s="32">
        <v>0</v>
      </c>
      <c r="IK96" s="32">
        <v>-475.3918000000001</v>
      </c>
      <c r="IL96" s="32">
        <v>-2559.801999999996</v>
      </c>
      <c r="IM96" s="32">
        <v>213853.17280000003</v>
      </c>
      <c r="IN96" s="32">
        <v>-2990.4840000000004</v>
      </c>
      <c r="IO96" s="32">
        <v>13803.20719999995</v>
      </c>
      <c r="IP96" s="32">
        <v>9521.6916499999497</v>
      </c>
      <c r="IQ96" s="32">
        <v>0</v>
      </c>
      <c r="IR96" s="32">
        <v>4281.5155500000001</v>
      </c>
      <c r="IS96" s="32">
        <v>10812.723199999949</v>
      </c>
      <c r="IT96" s="32">
        <v>224665.89599999998</v>
      </c>
    </row>
    <row r="97" spans="1:254" s="232" customFormat="1" x14ac:dyDescent="0.25">
      <c r="A97" s="238" t="s">
        <v>122</v>
      </c>
      <c r="B97" s="32">
        <v>0</v>
      </c>
      <c r="C97" s="32">
        <v>0</v>
      </c>
      <c r="D97" s="32">
        <v>0</v>
      </c>
      <c r="E97" s="32">
        <v>0</v>
      </c>
      <c r="F97" s="32">
        <v>0</v>
      </c>
      <c r="G97" s="32">
        <v>0</v>
      </c>
      <c r="H97" s="32">
        <v>0</v>
      </c>
      <c r="I97" s="32">
        <v>0</v>
      </c>
      <c r="J97" s="32">
        <v>0</v>
      </c>
      <c r="K97" s="32">
        <v>0</v>
      </c>
      <c r="L97" s="32">
        <v>0</v>
      </c>
      <c r="M97" s="32">
        <v>0</v>
      </c>
      <c r="N97" s="32">
        <v>0</v>
      </c>
      <c r="O97" s="32">
        <v>0</v>
      </c>
      <c r="P97" s="32">
        <v>0</v>
      </c>
      <c r="Q97" s="32">
        <v>0</v>
      </c>
      <c r="R97" s="32">
        <v>0</v>
      </c>
      <c r="S97" s="32">
        <v>0</v>
      </c>
      <c r="T97" s="32">
        <v>0</v>
      </c>
      <c r="U97" s="32">
        <v>0</v>
      </c>
      <c r="V97" s="32">
        <v>0</v>
      </c>
      <c r="W97" s="32">
        <v>0</v>
      </c>
      <c r="X97" s="32">
        <v>0</v>
      </c>
      <c r="Y97" s="32">
        <v>0</v>
      </c>
      <c r="Z97" s="32">
        <v>0</v>
      </c>
      <c r="AA97" s="32">
        <v>0</v>
      </c>
      <c r="AB97" s="32">
        <v>0</v>
      </c>
      <c r="AC97" s="32">
        <v>0</v>
      </c>
      <c r="AD97" s="32">
        <v>0</v>
      </c>
      <c r="AE97" s="32">
        <v>0</v>
      </c>
      <c r="AF97" s="32">
        <v>0</v>
      </c>
      <c r="AG97" s="32">
        <v>0</v>
      </c>
      <c r="AH97" s="32">
        <v>0</v>
      </c>
      <c r="AI97" s="32">
        <v>0</v>
      </c>
      <c r="AJ97" s="32">
        <v>0</v>
      </c>
      <c r="AK97" s="32">
        <v>0</v>
      </c>
      <c r="AL97" s="32">
        <v>0</v>
      </c>
      <c r="AM97" s="32">
        <v>0</v>
      </c>
      <c r="AN97" s="32">
        <v>0</v>
      </c>
      <c r="AO97" s="32">
        <v>0</v>
      </c>
      <c r="AP97" s="32">
        <v>0</v>
      </c>
      <c r="AQ97" s="32">
        <v>0</v>
      </c>
      <c r="AR97" s="32">
        <v>0</v>
      </c>
      <c r="AS97" s="32">
        <v>0</v>
      </c>
      <c r="AT97" s="32">
        <v>0</v>
      </c>
      <c r="AU97" s="32">
        <v>0</v>
      </c>
      <c r="AV97" s="32">
        <v>0</v>
      </c>
      <c r="AW97" s="32">
        <v>0</v>
      </c>
      <c r="AX97" s="32">
        <v>0</v>
      </c>
      <c r="AY97" s="32">
        <v>0</v>
      </c>
      <c r="AZ97" s="32">
        <v>0</v>
      </c>
      <c r="BA97" s="32">
        <v>0</v>
      </c>
      <c r="BB97" s="32">
        <v>0</v>
      </c>
      <c r="BC97" s="32">
        <v>0</v>
      </c>
      <c r="BD97" s="32">
        <v>0</v>
      </c>
      <c r="BE97" s="32">
        <v>0</v>
      </c>
      <c r="BF97" s="32">
        <v>0</v>
      </c>
      <c r="BG97" s="32">
        <v>0</v>
      </c>
      <c r="BH97" s="32">
        <v>0</v>
      </c>
      <c r="BI97" s="32">
        <v>0</v>
      </c>
      <c r="BJ97" s="32">
        <v>0</v>
      </c>
      <c r="BK97" s="32">
        <v>0</v>
      </c>
      <c r="BL97" s="32">
        <v>0</v>
      </c>
      <c r="BM97" s="32">
        <v>0</v>
      </c>
      <c r="BN97" s="32">
        <v>0</v>
      </c>
      <c r="BO97" s="32">
        <v>0</v>
      </c>
      <c r="BP97" s="32">
        <v>0</v>
      </c>
      <c r="BQ97" s="32">
        <v>0</v>
      </c>
      <c r="BR97" s="32">
        <v>0</v>
      </c>
      <c r="BS97" s="32">
        <v>0</v>
      </c>
      <c r="BT97" s="32">
        <v>0</v>
      </c>
      <c r="BU97" s="32">
        <v>0</v>
      </c>
      <c r="BV97" s="32">
        <v>0</v>
      </c>
      <c r="BW97" s="32">
        <v>0</v>
      </c>
      <c r="BX97" s="32">
        <v>0</v>
      </c>
      <c r="BY97" s="32">
        <v>0</v>
      </c>
      <c r="BZ97" s="32">
        <v>0</v>
      </c>
      <c r="CA97" s="32">
        <v>0</v>
      </c>
      <c r="CB97" s="32">
        <v>0</v>
      </c>
      <c r="CC97" s="32">
        <v>0</v>
      </c>
      <c r="CD97" s="32">
        <v>0</v>
      </c>
      <c r="CE97" s="32">
        <v>0</v>
      </c>
      <c r="CF97" s="32">
        <v>0</v>
      </c>
      <c r="CG97" s="32">
        <v>0</v>
      </c>
      <c r="CH97" s="32">
        <v>0</v>
      </c>
      <c r="CI97" s="32">
        <v>0</v>
      </c>
      <c r="CJ97" s="32">
        <v>0</v>
      </c>
      <c r="CK97" s="32">
        <v>0</v>
      </c>
      <c r="CL97" s="32">
        <v>0</v>
      </c>
      <c r="CM97" s="32">
        <v>0</v>
      </c>
      <c r="CN97" s="32">
        <v>0</v>
      </c>
      <c r="CO97" s="32">
        <v>0</v>
      </c>
      <c r="CP97" s="32">
        <v>0</v>
      </c>
      <c r="CQ97" s="32">
        <v>0</v>
      </c>
      <c r="CR97" s="32">
        <v>0</v>
      </c>
      <c r="CS97" s="32">
        <v>0</v>
      </c>
      <c r="CT97" s="32">
        <v>0</v>
      </c>
      <c r="CU97" s="32">
        <v>0</v>
      </c>
      <c r="CV97" s="32">
        <v>0</v>
      </c>
      <c r="CW97" s="32">
        <v>0</v>
      </c>
      <c r="CX97" s="32">
        <v>0</v>
      </c>
      <c r="CY97" s="32">
        <v>0</v>
      </c>
      <c r="CZ97" s="32">
        <v>0</v>
      </c>
      <c r="DA97" s="32">
        <v>0</v>
      </c>
      <c r="DB97" s="32">
        <v>0</v>
      </c>
      <c r="DC97" s="32">
        <v>0</v>
      </c>
      <c r="DD97" s="32">
        <v>0</v>
      </c>
      <c r="DE97" s="32">
        <v>0</v>
      </c>
      <c r="DF97" s="32">
        <v>0</v>
      </c>
      <c r="DG97" s="32">
        <v>0</v>
      </c>
      <c r="DH97" s="32">
        <v>0</v>
      </c>
      <c r="DI97" s="32">
        <v>0</v>
      </c>
      <c r="DJ97" s="32">
        <v>0</v>
      </c>
      <c r="DK97" s="32">
        <v>0</v>
      </c>
      <c r="DL97" s="32">
        <v>0</v>
      </c>
      <c r="DM97" s="32">
        <v>0</v>
      </c>
      <c r="DN97" s="32">
        <v>0</v>
      </c>
      <c r="DO97" s="32">
        <v>0</v>
      </c>
      <c r="DP97" s="32">
        <v>0</v>
      </c>
      <c r="DQ97" s="32">
        <v>0</v>
      </c>
      <c r="DR97" s="32">
        <v>0</v>
      </c>
      <c r="DS97" s="32">
        <v>0</v>
      </c>
      <c r="DT97" s="32">
        <v>0</v>
      </c>
      <c r="DU97" s="32">
        <v>0</v>
      </c>
      <c r="DV97" s="32">
        <v>0</v>
      </c>
      <c r="DW97" s="32">
        <v>0</v>
      </c>
      <c r="DX97" s="32">
        <v>0</v>
      </c>
      <c r="DY97" s="32">
        <v>0</v>
      </c>
      <c r="DZ97" s="32">
        <v>0</v>
      </c>
      <c r="EA97" s="32">
        <v>0</v>
      </c>
      <c r="EB97" s="32">
        <v>0</v>
      </c>
      <c r="EC97" s="32">
        <v>0</v>
      </c>
      <c r="ED97" s="32">
        <v>0</v>
      </c>
      <c r="EE97" s="32">
        <v>0</v>
      </c>
      <c r="EF97" s="32">
        <v>0</v>
      </c>
      <c r="EG97" s="32">
        <v>0</v>
      </c>
      <c r="EH97" s="32">
        <v>0</v>
      </c>
      <c r="EI97" s="32">
        <v>0</v>
      </c>
      <c r="EJ97" s="32">
        <v>0</v>
      </c>
      <c r="EK97" s="32">
        <v>0</v>
      </c>
      <c r="EL97" s="32">
        <v>0</v>
      </c>
      <c r="EM97" s="32">
        <v>0</v>
      </c>
      <c r="EN97" s="32">
        <v>68357.813999999998</v>
      </c>
      <c r="EO97" s="32">
        <v>7329.8517230768484</v>
      </c>
      <c r="EP97" s="32">
        <v>61027.96227692315</v>
      </c>
      <c r="EQ97" s="32">
        <v>0</v>
      </c>
      <c r="ER97" s="32">
        <v>68357.813999999998</v>
      </c>
      <c r="ES97" s="32">
        <v>68357.813999999998</v>
      </c>
      <c r="ET97" s="32">
        <v>0</v>
      </c>
      <c r="EU97" s="32">
        <v>11638.709400000007</v>
      </c>
      <c r="EV97" s="32">
        <v>-3460.2301615384731</v>
      </c>
      <c r="EW97" s="32">
        <v>15098.93956153848</v>
      </c>
      <c r="EX97" s="32">
        <v>0</v>
      </c>
      <c r="EY97" s="32">
        <v>11638.709400000007</v>
      </c>
      <c r="EZ97" s="32">
        <v>79996.523400000005</v>
      </c>
      <c r="FA97" s="32">
        <v>-9204.34</v>
      </c>
      <c r="FB97" s="32">
        <v>3577.3257999999951</v>
      </c>
      <c r="FC97" s="32">
        <v>4681.3099304347788</v>
      </c>
      <c r="FD97" s="32">
        <v>-1103.984130434784</v>
      </c>
      <c r="FE97" s="32">
        <v>0</v>
      </c>
      <c r="FF97" s="32">
        <v>-5627.0142000000051</v>
      </c>
      <c r="FG97" s="32">
        <v>74369.5092</v>
      </c>
      <c r="FH97" s="32">
        <v>0</v>
      </c>
      <c r="FI97" s="32">
        <v>10680.487599999993</v>
      </c>
      <c r="FJ97" s="32">
        <v>-61.283834782620033</v>
      </c>
      <c r="FK97" s="32">
        <v>10741.771434782613</v>
      </c>
      <c r="FL97" s="32">
        <v>0</v>
      </c>
      <c r="FM97" s="32">
        <v>10680.487599999993</v>
      </c>
      <c r="FN97" s="32">
        <v>85049.996799999994</v>
      </c>
      <c r="FO97" s="32">
        <v>0</v>
      </c>
      <c r="FP97" s="32">
        <v>-1394.3967999999877</v>
      </c>
      <c r="FQ97" s="32">
        <v>-1170.6416266666542</v>
      </c>
      <c r="FR97" s="32">
        <v>-223.75517333333357</v>
      </c>
      <c r="FS97" s="32">
        <v>0</v>
      </c>
      <c r="FT97" s="32">
        <v>-1394.3967999999877</v>
      </c>
      <c r="FU97" s="32">
        <v>83655.600000000006</v>
      </c>
      <c r="FV97" s="32">
        <v>0</v>
      </c>
      <c r="FW97" s="32">
        <v>10347.221699999995</v>
      </c>
      <c r="FX97" s="32">
        <v>-2317.0659626373872</v>
      </c>
      <c r="FY97" s="32">
        <v>12664.287662637382</v>
      </c>
      <c r="FZ97" s="32">
        <v>0</v>
      </c>
      <c r="GA97" s="32">
        <v>10347.221699999995</v>
      </c>
      <c r="GB97" s="32">
        <v>94002.8217</v>
      </c>
      <c r="GC97" s="32">
        <v>0</v>
      </c>
      <c r="GD97" s="32">
        <v>-9384.8377000000037</v>
      </c>
      <c r="GE97" s="32">
        <v>-1984.3034336956489</v>
      </c>
      <c r="GF97" s="32">
        <v>-7400.5342663043548</v>
      </c>
      <c r="GG97" s="32">
        <v>0</v>
      </c>
      <c r="GH97" s="32">
        <v>-9384.8377000000037</v>
      </c>
      <c r="GI97" s="32">
        <v>84617.983999999997</v>
      </c>
      <c r="GJ97" s="32">
        <v>-4626.2879999999996</v>
      </c>
      <c r="GK97" s="32">
        <v>-11414.301199999987</v>
      </c>
      <c r="GL97" s="32">
        <v>1926.0199956521628</v>
      </c>
      <c r="GM97" s="32">
        <v>-13340.32119565215</v>
      </c>
      <c r="GN97" s="32">
        <v>0</v>
      </c>
      <c r="GO97" s="32">
        <v>-16040.589199999988</v>
      </c>
      <c r="GP97" s="32">
        <v>68577.394800000009</v>
      </c>
      <c r="GQ97" s="32">
        <v>-1321.173</v>
      </c>
      <c r="GR97" s="32">
        <v>-42155.517600000006</v>
      </c>
      <c r="GS97" s="32">
        <v>3788.6532344444713</v>
      </c>
      <c r="GT97" s="32">
        <v>-45944.170834444478</v>
      </c>
      <c r="GU97" s="32">
        <v>0</v>
      </c>
      <c r="GV97" s="32">
        <v>-43476.690600000009</v>
      </c>
      <c r="GW97" s="32">
        <v>25100.7042</v>
      </c>
      <c r="GX97" s="32">
        <v>0</v>
      </c>
      <c r="GY97" s="32">
        <v>-6553.097600000001</v>
      </c>
      <c r="GZ97" s="32">
        <v>-9.0949470177292824E-13</v>
      </c>
      <c r="HA97" s="32">
        <v>-6553.0976000000001</v>
      </c>
      <c r="HB97" s="32">
        <v>0</v>
      </c>
      <c r="HC97" s="32">
        <v>-6553.097600000001</v>
      </c>
      <c r="HD97" s="32">
        <v>18547.606599999999</v>
      </c>
      <c r="HE97" s="32">
        <v>0</v>
      </c>
      <c r="HF97" s="32">
        <v>7854.9226000000017</v>
      </c>
      <c r="HG97" s="32">
        <v>4776.7999460640021</v>
      </c>
      <c r="HH97" s="32">
        <v>3078.1226539359996</v>
      </c>
      <c r="HI97" s="32">
        <v>0</v>
      </c>
      <c r="HJ97" s="32">
        <v>7854.9226000000017</v>
      </c>
      <c r="HK97" s="32">
        <v>26402.529200000001</v>
      </c>
      <c r="HL97" s="32">
        <v>0</v>
      </c>
      <c r="HM97" s="32">
        <v>-1133.6265999999996</v>
      </c>
      <c r="HN97" s="32">
        <v>4.5474735088646412E-13</v>
      </c>
      <c r="HO97" s="32">
        <v>-1133.6266000000001</v>
      </c>
      <c r="HP97" s="32">
        <v>0</v>
      </c>
      <c r="HQ97" s="32">
        <v>-1133.6265999999996</v>
      </c>
      <c r="HR97" s="32">
        <v>25268.902600000001</v>
      </c>
      <c r="HS97" s="32">
        <v>0</v>
      </c>
      <c r="HT97" s="32">
        <v>-511.96039999999994</v>
      </c>
      <c r="HU97" s="32">
        <v>1.1368683772161603E-13</v>
      </c>
      <c r="HV97" s="32">
        <v>-511.96040000000005</v>
      </c>
      <c r="HW97" s="32">
        <v>0</v>
      </c>
      <c r="HX97" s="32">
        <v>-511.96039999999994</v>
      </c>
      <c r="HY97" s="32">
        <v>24756.942200000001</v>
      </c>
      <c r="HZ97" s="32">
        <v>0</v>
      </c>
      <c r="IA97" s="32">
        <v>12433.324000000004</v>
      </c>
      <c r="IB97" s="32">
        <v>3.637978807091713E-12</v>
      </c>
      <c r="IC97" s="32">
        <v>12433.324000000001</v>
      </c>
      <c r="ID97" s="32">
        <v>0</v>
      </c>
      <c r="IE97" s="32">
        <v>12433.324000000004</v>
      </c>
      <c r="IF97" s="32">
        <v>37190.266200000005</v>
      </c>
      <c r="IG97" s="32">
        <v>0</v>
      </c>
      <c r="IH97" s="32">
        <v>-11299.697400000005</v>
      </c>
      <c r="II97" s="32">
        <v>-3.637978807091713E-12</v>
      </c>
      <c r="IJ97" s="32">
        <v>-11299.697400000001</v>
      </c>
      <c r="IK97" s="32">
        <v>0</v>
      </c>
      <c r="IL97" s="32">
        <v>-11299.697400000005</v>
      </c>
      <c r="IM97" s="32">
        <v>25890.568800000001</v>
      </c>
      <c r="IN97" s="32">
        <v>0</v>
      </c>
      <c r="IO97" s="32">
        <v>-2455.4280000000035</v>
      </c>
      <c r="IP97" s="32">
        <v>874.63964999999644</v>
      </c>
      <c r="IQ97" s="32">
        <v>-3330.06765</v>
      </c>
      <c r="IR97" s="32">
        <v>0</v>
      </c>
      <c r="IS97" s="32">
        <v>-2455.4280000000035</v>
      </c>
      <c r="IT97" s="32">
        <v>23435.140799999997</v>
      </c>
    </row>
    <row r="98" spans="1:254" s="232" customFormat="1" x14ac:dyDescent="0.25">
      <c r="A98" s="89" t="s">
        <v>87</v>
      </c>
      <c r="B98" s="32">
        <v>0</v>
      </c>
      <c r="C98" s="32">
        <v>0</v>
      </c>
      <c r="D98" s="32">
        <v>0</v>
      </c>
      <c r="E98" s="32">
        <v>0</v>
      </c>
      <c r="F98" s="32">
        <v>0</v>
      </c>
      <c r="G98" s="32">
        <v>0</v>
      </c>
      <c r="H98" s="32">
        <v>0</v>
      </c>
      <c r="I98" s="32">
        <v>0</v>
      </c>
      <c r="J98" s="32">
        <v>0</v>
      </c>
      <c r="K98" s="32">
        <v>0</v>
      </c>
      <c r="L98" s="32">
        <v>0</v>
      </c>
      <c r="M98" s="32">
        <v>0</v>
      </c>
      <c r="N98" s="32">
        <v>0</v>
      </c>
      <c r="O98" s="32">
        <v>0</v>
      </c>
      <c r="P98" s="32">
        <v>0</v>
      </c>
      <c r="Q98" s="32">
        <v>0</v>
      </c>
      <c r="R98" s="32">
        <v>0</v>
      </c>
      <c r="S98" s="32">
        <v>0</v>
      </c>
      <c r="T98" s="32">
        <v>0</v>
      </c>
      <c r="U98" s="32">
        <v>0</v>
      </c>
      <c r="V98" s="32">
        <v>0</v>
      </c>
      <c r="W98" s="32">
        <v>0</v>
      </c>
      <c r="X98" s="32">
        <v>0</v>
      </c>
      <c r="Y98" s="32">
        <v>0</v>
      </c>
      <c r="Z98" s="32">
        <v>0</v>
      </c>
      <c r="AA98" s="32">
        <v>0</v>
      </c>
      <c r="AB98" s="32">
        <v>0</v>
      </c>
      <c r="AC98" s="32">
        <v>0</v>
      </c>
      <c r="AD98" s="32">
        <v>0</v>
      </c>
      <c r="AE98" s="32">
        <v>0</v>
      </c>
      <c r="AF98" s="32">
        <v>0</v>
      </c>
      <c r="AG98" s="32">
        <v>0</v>
      </c>
      <c r="AH98" s="32">
        <v>0</v>
      </c>
      <c r="AI98" s="32">
        <v>0</v>
      </c>
      <c r="AJ98" s="32">
        <v>0</v>
      </c>
      <c r="AK98" s="32">
        <v>0</v>
      </c>
      <c r="AL98" s="32">
        <v>0</v>
      </c>
      <c r="AM98" s="32">
        <v>0</v>
      </c>
      <c r="AN98" s="32">
        <v>0</v>
      </c>
      <c r="AO98" s="32">
        <v>0</v>
      </c>
      <c r="AP98" s="32">
        <v>0</v>
      </c>
      <c r="AQ98" s="32">
        <v>0</v>
      </c>
      <c r="AR98" s="32">
        <v>0</v>
      </c>
      <c r="AS98" s="32">
        <v>0</v>
      </c>
      <c r="AT98" s="32">
        <v>0</v>
      </c>
      <c r="AU98" s="32">
        <v>0</v>
      </c>
      <c r="AV98" s="32">
        <v>0</v>
      </c>
      <c r="AW98" s="32">
        <v>0</v>
      </c>
      <c r="AX98" s="32">
        <v>0</v>
      </c>
      <c r="AY98" s="32">
        <v>0</v>
      </c>
      <c r="AZ98" s="32">
        <v>0</v>
      </c>
      <c r="BA98" s="32">
        <v>0</v>
      </c>
      <c r="BB98" s="32">
        <v>0</v>
      </c>
      <c r="BC98" s="32">
        <v>0</v>
      </c>
      <c r="BD98" s="32">
        <v>0</v>
      </c>
      <c r="BE98" s="32">
        <v>0</v>
      </c>
      <c r="BF98" s="32">
        <v>0</v>
      </c>
      <c r="BG98" s="32">
        <v>0</v>
      </c>
      <c r="BH98" s="32">
        <v>0</v>
      </c>
      <c r="BI98" s="32">
        <v>0</v>
      </c>
      <c r="BJ98" s="32">
        <v>0</v>
      </c>
      <c r="BK98" s="32">
        <v>0</v>
      </c>
      <c r="BL98" s="32">
        <v>0</v>
      </c>
      <c r="BM98" s="32">
        <v>0</v>
      </c>
      <c r="BN98" s="32">
        <v>0</v>
      </c>
      <c r="BO98" s="32">
        <v>0</v>
      </c>
      <c r="BP98" s="32">
        <v>0</v>
      </c>
      <c r="BQ98" s="32">
        <v>0</v>
      </c>
      <c r="BR98" s="32">
        <v>0</v>
      </c>
      <c r="BS98" s="32">
        <v>0</v>
      </c>
      <c r="BT98" s="32">
        <v>0</v>
      </c>
      <c r="BU98" s="32">
        <v>0</v>
      </c>
      <c r="BV98" s="32">
        <v>0</v>
      </c>
      <c r="BW98" s="32">
        <v>0</v>
      </c>
      <c r="BX98" s="32">
        <v>0</v>
      </c>
      <c r="BY98" s="32">
        <v>0</v>
      </c>
      <c r="BZ98" s="32">
        <v>0</v>
      </c>
      <c r="CA98" s="32">
        <v>0</v>
      </c>
      <c r="CB98" s="32">
        <v>0</v>
      </c>
      <c r="CC98" s="32">
        <v>0</v>
      </c>
      <c r="CD98" s="32">
        <v>0</v>
      </c>
      <c r="CE98" s="32">
        <v>0</v>
      </c>
      <c r="CF98" s="32">
        <v>0</v>
      </c>
      <c r="CG98" s="32">
        <v>0</v>
      </c>
      <c r="CH98" s="32">
        <v>0</v>
      </c>
      <c r="CI98" s="32">
        <v>0</v>
      </c>
      <c r="CJ98" s="32">
        <v>0</v>
      </c>
      <c r="CK98" s="32">
        <v>0</v>
      </c>
      <c r="CL98" s="32">
        <v>0</v>
      </c>
      <c r="CM98" s="32">
        <v>0</v>
      </c>
      <c r="CN98" s="32">
        <v>0</v>
      </c>
      <c r="CO98" s="32">
        <v>0</v>
      </c>
      <c r="CP98" s="32">
        <v>0</v>
      </c>
      <c r="CQ98" s="32">
        <v>0</v>
      </c>
      <c r="CR98" s="32">
        <v>0</v>
      </c>
      <c r="CS98" s="32">
        <v>0</v>
      </c>
      <c r="CT98" s="32">
        <v>0</v>
      </c>
      <c r="CU98" s="32">
        <v>0</v>
      </c>
      <c r="CV98" s="32">
        <v>0</v>
      </c>
      <c r="CW98" s="32">
        <v>0</v>
      </c>
      <c r="CX98" s="32">
        <v>0</v>
      </c>
      <c r="CY98" s="32">
        <v>0</v>
      </c>
      <c r="CZ98" s="32">
        <v>0</v>
      </c>
      <c r="DA98" s="32">
        <v>0</v>
      </c>
      <c r="DB98" s="32">
        <v>0</v>
      </c>
      <c r="DC98" s="32">
        <v>0</v>
      </c>
      <c r="DD98" s="32">
        <v>0</v>
      </c>
      <c r="DE98" s="32">
        <v>0</v>
      </c>
      <c r="DF98" s="32">
        <v>0</v>
      </c>
      <c r="DG98" s="32">
        <v>0</v>
      </c>
      <c r="DH98" s="32">
        <v>0</v>
      </c>
      <c r="DI98" s="32">
        <v>0</v>
      </c>
      <c r="DJ98" s="32">
        <v>0</v>
      </c>
      <c r="DK98" s="32">
        <v>0</v>
      </c>
      <c r="DL98" s="32">
        <v>0</v>
      </c>
      <c r="DM98" s="32">
        <v>0</v>
      </c>
      <c r="DN98" s="32">
        <v>0</v>
      </c>
      <c r="DO98" s="32">
        <v>0</v>
      </c>
      <c r="DP98" s="32">
        <v>0</v>
      </c>
      <c r="DQ98" s="32">
        <v>0</v>
      </c>
      <c r="DR98" s="32">
        <v>0</v>
      </c>
      <c r="DS98" s="32">
        <v>0</v>
      </c>
      <c r="DT98" s="32">
        <v>0</v>
      </c>
      <c r="DU98" s="32">
        <v>0</v>
      </c>
      <c r="DV98" s="32">
        <v>0</v>
      </c>
      <c r="DW98" s="32">
        <v>0</v>
      </c>
      <c r="DX98" s="32">
        <v>0</v>
      </c>
      <c r="DY98" s="32">
        <v>0</v>
      </c>
      <c r="DZ98" s="32">
        <v>0</v>
      </c>
      <c r="EA98" s="32">
        <v>0</v>
      </c>
      <c r="EB98" s="32">
        <v>0</v>
      </c>
      <c r="EC98" s="32">
        <v>0</v>
      </c>
      <c r="ED98" s="32">
        <v>0</v>
      </c>
      <c r="EE98" s="32">
        <v>0</v>
      </c>
      <c r="EF98" s="32">
        <v>0</v>
      </c>
      <c r="EG98" s="32">
        <v>0</v>
      </c>
      <c r="EH98" s="32">
        <v>0</v>
      </c>
      <c r="EI98" s="32">
        <v>0</v>
      </c>
      <c r="EJ98" s="32">
        <v>0</v>
      </c>
      <c r="EK98" s="32">
        <v>0</v>
      </c>
      <c r="EL98" s="32">
        <v>0</v>
      </c>
      <c r="EM98" s="32">
        <v>0</v>
      </c>
      <c r="EN98" s="32">
        <v>68357.813999999998</v>
      </c>
      <c r="EO98" s="32">
        <v>7329.8517230768484</v>
      </c>
      <c r="EP98" s="32">
        <v>61027.96227692315</v>
      </c>
      <c r="EQ98" s="32">
        <v>0</v>
      </c>
      <c r="ER98" s="32">
        <v>68357.813999999998</v>
      </c>
      <c r="ES98" s="32">
        <v>68357.813999999998</v>
      </c>
      <c r="ET98" s="32">
        <v>0</v>
      </c>
      <c r="EU98" s="32">
        <v>11638.709400000007</v>
      </c>
      <c r="EV98" s="32">
        <v>-3460.2301615384731</v>
      </c>
      <c r="EW98" s="32">
        <v>15098.93956153848</v>
      </c>
      <c r="EX98" s="32">
        <v>0</v>
      </c>
      <c r="EY98" s="32">
        <v>11638.709400000007</v>
      </c>
      <c r="EZ98" s="32">
        <v>79996.523400000005</v>
      </c>
      <c r="FA98" s="32">
        <v>-9204.34</v>
      </c>
      <c r="FB98" s="32">
        <v>3577.3257999999951</v>
      </c>
      <c r="FC98" s="32">
        <v>4681.3099304347788</v>
      </c>
      <c r="FD98" s="32">
        <v>-1103.984130434784</v>
      </c>
      <c r="FE98" s="32">
        <v>0</v>
      </c>
      <c r="FF98" s="32">
        <v>-5627.0142000000051</v>
      </c>
      <c r="FG98" s="32">
        <v>74369.5092</v>
      </c>
      <c r="FH98" s="32">
        <v>0</v>
      </c>
      <c r="FI98" s="32">
        <v>10680.487599999993</v>
      </c>
      <c r="FJ98" s="32">
        <v>-61.283834782620033</v>
      </c>
      <c r="FK98" s="32">
        <v>10741.771434782613</v>
      </c>
      <c r="FL98" s="32">
        <v>0</v>
      </c>
      <c r="FM98" s="32">
        <v>10680.487599999993</v>
      </c>
      <c r="FN98" s="32">
        <v>85049.996799999994</v>
      </c>
      <c r="FO98" s="32">
        <v>0</v>
      </c>
      <c r="FP98" s="32">
        <v>-1394.3967999999877</v>
      </c>
      <c r="FQ98" s="32">
        <v>-1170.6416266666542</v>
      </c>
      <c r="FR98" s="32">
        <v>-223.75517333333357</v>
      </c>
      <c r="FS98" s="32">
        <v>0</v>
      </c>
      <c r="FT98" s="32">
        <v>-1394.3967999999877</v>
      </c>
      <c r="FU98" s="32">
        <v>83655.600000000006</v>
      </c>
      <c r="FV98" s="32">
        <v>0</v>
      </c>
      <c r="FW98" s="32">
        <v>10347.221699999995</v>
      </c>
      <c r="FX98" s="32">
        <v>-2317.0659626373872</v>
      </c>
      <c r="FY98" s="32">
        <v>12664.287662637382</v>
      </c>
      <c r="FZ98" s="32">
        <v>0</v>
      </c>
      <c r="GA98" s="32">
        <v>10347.221699999995</v>
      </c>
      <c r="GB98" s="32">
        <v>94002.8217</v>
      </c>
      <c r="GC98" s="32">
        <v>0</v>
      </c>
      <c r="GD98" s="32">
        <v>-9384.8377000000037</v>
      </c>
      <c r="GE98" s="32">
        <v>-1984.3034336956489</v>
      </c>
      <c r="GF98" s="32">
        <v>-7400.5342663043548</v>
      </c>
      <c r="GG98" s="32">
        <v>0</v>
      </c>
      <c r="GH98" s="32">
        <v>-9384.8377000000037</v>
      </c>
      <c r="GI98" s="32">
        <v>84617.983999999997</v>
      </c>
      <c r="GJ98" s="32">
        <v>-4626.2879999999996</v>
      </c>
      <c r="GK98" s="32">
        <v>-11414.301199999987</v>
      </c>
      <c r="GL98" s="32">
        <v>1926.0199956521628</v>
      </c>
      <c r="GM98" s="32">
        <v>-13340.32119565215</v>
      </c>
      <c r="GN98" s="32">
        <v>0</v>
      </c>
      <c r="GO98" s="32">
        <v>-16040.589199999988</v>
      </c>
      <c r="GP98" s="32">
        <v>68577.394800000009</v>
      </c>
      <c r="GQ98" s="32">
        <v>-1321.173</v>
      </c>
      <c r="GR98" s="32">
        <v>-42155.517600000006</v>
      </c>
      <c r="GS98" s="32">
        <v>3788.6532344444713</v>
      </c>
      <c r="GT98" s="32">
        <v>-45944.170834444478</v>
      </c>
      <c r="GU98" s="32">
        <v>0</v>
      </c>
      <c r="GV98" s="32">
        <v>-43476.690600000009</v>
      </c>
      <c r="GW98" s="32">
        <v>25100.7042</v>
      </c>
      <c r="GX98" s="32">
        <v>0</v>
      </c>
      <c r="GY98" s="32">
        <v>-6553.097600000001</v>
      </c>
      <c r="GZ98" s="32">
        <v>-9.0949470177292824E-13</v>
      </c>
      <c r="HA98" s="32">
        <v>-6553.0976000000001</v>
      </c>
      <c r="HB98" s="32">
        <v>0</v>
      </c>
      <c r="HC98" s="32">
        <v>-6553.097600000001</v>
      </c>
      <c r="HD98" s="32">
        <v>18547.606599999999</v>
      </c>
      <c r="HE98" s="32">
        <v>0</v>
      </c>
      <c r="HF98" s="32">
        <v>7854.9226000000017</v>
      </c>
      <c r="HG98" s="32">
        <v>4776.7999460640021</v>
      </c>
      <c r="HH98" s="32">
        <v>3078.1226539359996</v>
      </c>
      <c r="HI98" s="32">
        <v>0</v>
      </c>
      <c r="HJ98" s="32">
        <v>7854.9226000000017</v>
      </c>
      <c r="HK98" s="32">
        <v>26402.529200000001</v>
      </c>
      <c r="HL98" s="32">
        <v>0</v>
      </c>
      <c r="HM98" s="32">
        <v>-1133.6265999999996</v>
      </c>
      <c r="HN98" s="32">
        <v>4.5474735088646412E-13</v>
      </c>
      <c r="HO98" s="32">
        <v>-1133.6266000000001</v>
      </c>
      <c r="HP98" s="32">
        <v>0</v>
      </c>
      <c r="HQ98" s="32">
        <v>-1133.6265999999996</v>
      </c>
      <c r="HR98" s="32">
        <v>25268.902600000001</v>
      </c>
      <c r="HS98" s="32">
        <v>0</v>
      </c>
      <c r="HT98" s="32">
        <v>-511.96039999999994</v>
      </c>
      <c r="HU98" s="32">
        <v>1.1368683772161603E-13</v>
      </c>
      <c r="HV98" s="32">
        <v>-511.96040000000005</v>
      </c>
      <c r="HW98" s="32">
        <v>0</v>
      </c>
      <c r="HX98" s="32">
        <v>-511.96039999999994</v>
      </c>
      <c r="HY98" s="32">
        <v>24756.942200000001</v>
      </c>
      <c r="HZ98" s="32">
        <v>0</v>
      </c>
      <c r="IA98" s="32">
        <v>12433.324000000004</v>
      </c>
      <c r="IB98" s="32">
        <v>3.637978807091713E-12</v>
      </c>
      <c r="IC98" s="32">
        <v>12433.324000000001</v>
      </c>
      <c r="ID98" s="32">
        <v>0</v>
      </c>
      <c r="IE98" s="32">
        <v>12433.324000000004</v>
      </c>
      <c r="IF98" s="32">
        <v>37190.266200000005</v>
      </c>
      <c r="IG98" s="32">
        <v>0</v>
      </c>
      <c r="IH98" s="32">
        <v>-11299.697400000005</v>
      </c>
      <c r="II98" s="32">
        <v>-3.637978807091713E-12</v>
      </c>
      <c r="IJ98" s="32">
        <v>-11299.697400000001</v>
      </c>
      <c r="IK98" s="32">
        <v>0</v>
      </c>
      <c r="IL98" s="32">
        <v>-11299.697400000005</v>
      </c>
      <c r="IM98" s="32">
        <v>25890.568800000001</v>
      </c>
      <c r="IN98" s="32">
        <v>0</v>
      </c>
      <c r="IO98" s="32">
        <v>-2455.4280000000035</v>
      </c>
      <c r="IP98" s="32">
        <v>874.63964999999644</v>
      </c>
      <c r="IQ98" s="32">
        <v>-3330.06765</v>
      </c>
      <c r="IR98" s="32">
        <v>0</v>
      </c>
      <c r="IS98" s="32">
        <v>-2455.4280000000035</v>
      </c>
      <c r="IT98" s="32">
        <v>23435.140799999997</v>
      </c>
    </row>
    <row r="99" spans="1:254" s="232" customFormat="1" x14ac:dyDescent="0.25">
      <c r="A99" s="239" t="s">
        <v>93</v>
      </c>
      <c r="B99" s="32">
        <v>1398371.314636</v>
      </c>
      <c r="C99" s="32">
        <v>53031.118000000002</v>
      </c>
      <c r="D99" s="32">
        <v>491451.99948899983</v>
      </c>
      <c r="E99" s="32">
        <v>605924.55703890836</v>
      </c>
      <c r="F99" s="32">
        <v>0</v>
      </c>
      <c r="G99" s="32">
        <v>-114472.55754990852</v>
      </c>
      <c r="H99" s="32">
        <v>544483.11748899985</v>
      </c>
      <c r="I99" s="32">
        <v>1942854.4321249998</v>
      </c>
      <c r="J99" s="32">
        <v>-22194.102999999999</v>
      </c>
      <c r="K99" s="32">
        <v>-180063.30277499941</v>
      </c>
      <c r="L99" s="32">
        <v>-180776.73594208455</v>
      </c>
      <c r="M99" s="32">
        <v>0</v>
      </c>
      <c r="N99" s="32">
        <v>713.43316708513885</v>
      </c>
      <c r="O99" s="32">
        <v>-202257.40577499941</v>
      </c>
      <c r="P99" s="32">
        <v>1740597.0263500004</v>
      </c>
      <c r="Q99" s="32">
        <v>44014.70199999999</v>
      </c>
      <c r="R99" s="32">
        <v>20300.61569799931</v>
      </c>
      <c r="S99" s="32">
        <v>37570.045522773784</v>
      </c>
      <c r="T99" s="32">
        <v>0</v>
      </c>
      <c r="U99" s="32">
        <v>-17269.429824774474</v>
      </c>
      <c r="V99" s="32">
        <v>64315.3176979993</v>
      </c>
      <c r="W99" s="32">
        <v>1804912.3440479997</v>
      </c>
      <c r="X99" s="32">
        <v>-47257.654000000002</v>
      </c>
      <c r="Y99" s="32">
        <v>177975.10283500041</v>
      </c>
      <c r="Z99" s="32">
        <v>187345.28639243031</v>
      </c>
      <c r="AA99" s="32">
        <v>0</v>
      </c>
      <c r="AB99" s="32">
        <v>-9370.1835574299039</v>
      </c>
      <c r="AC99" s="32">
        <v>130717.4488350004</v>
      </c>
      <c r="AD99" s="32">
        <v>1935629.7928830001</v>
      </c>
      <c r="AE99" s="32">
        <v>-26737.269999999997</v>
      </c>
      <c r="AF99" s="32">
        <v>160734.59970099988</v>
      </c>
      <c r="AG99" s="32">
        <v>192770.30497829476</v>
      </c>
      <c r="AH99" s="32">
        <v>-2618.3028351635153</v>
      </c>
      <c r="AI99" s="32">
        <v>-29417.402442131366</v>
      </c>
      <c r="AJ99" s="32">
        <v>133997.32970099989</v>
      </c>
      <c r="AK99" s="32">
        <v>2069627.122584</v>
      </c>
      <c r="AL99" s="32">
        <v>-35393.881999999998</v>
      </c>
      <c r="AM99" s="32">
        <v>-129291.91718799992</v>
      </c>
      <c r="AN99" s="32">
        <v>-107591.48226341835</v>
      </c>
      <c r="AO99" s="32">
        <v>0</v>
      </c>
      <c r="AP99" s="32">
        <v>-21700.434924581568</v>
      </c>
      <c r="AQ99" s="32">
        <v>-164685.79918799992</v>
      </c>
      <c r="AR99" s="32">
        <v>1904941.3233960001</v>
      </c>
      <c r="AS99" s="32">
        <v>-4365.967999999998</v>
      </c>
      <c r="AT99" s="32">
        <v>85673.817469999776</v>
      </c>
      <c r="AU99" s="32">
        <v>80850.537485075125</v>
      </c>
      <c r="AV99" s="32">
        <v>0</v>
      </c>
      <c r="AW99" s="32">
        <v>4823.2799849246512</v>
      </c>
      <c r="AX99" s="32">
        <v>81307.849469999783</v>
      </c>
      <c r="AY99" s="32">
        <v>1986249.1728659999</v>
      </c>
      <c r="AZ99" s="32">
        <v>5629.8740000000007</v>
      </c>
      <c r="BA99" s="32">
        <v>55538.17881800008</v>
      </c>
      <c r="BB99" s="32">
        <v>63175.014438387094</v>
      </c>
      <c r="BC99" s="32">
        <v>0</v>
      </c>
      <c r="BD99" s="32">
        <v>-7636.8356203870135</v>
      </c>
      <c r="BE99" s="32">
        <v>61168.052818000084</v>
      </c>
      <c r="BF99" s="32">
        <v>2047417.2256839999</v>
      </c>
      <c r="BG99" s="32">
        <v>-735.77400000000171</v>
      </c>
      <c r="BH99" s="32">
        <v>-17245.63228600004</v>
      </c>
      <c r="BI99" s="32">
        <v>-6935.7792209608233</v>
      </c>
      <c r="BJ99" s="32">
        <v>0</v>
      </c>
      <c r="BK99" s="32">
        <v>-10309.853065039217</v>
      </c>
      <c r="BL99" s="32">
        <v>-17981.406286000041</v>
      </c>
      <c r="BM99" s="32">
        <v>2029435.8193979999</v>
      </c>
      <c r="BN99" s="32">
        <v>45942.648000000001</v>
      </c>
      <c r="BO99" s="32">
        <v>-80449.663020000051</v>
      </c>
      <c r="BP99" s="32">
        <v>-44248.106530400051</v>
      </c>
      <c r="BQ99" s="32">
        <v>0</v>
      </c>
      <c r="BR99" s="32">
        <v>-36201.5564896</v>
      </c>
      <c r="BS99" s="32">
        <v>-34507.01502000005</v>
      </c>
      <c r="BT99" s="32">
        <v>1994928.8043779999</v>
      </c>
      <c r="BU99" s="32">
        <v>6066.4969999999976</v>
      </c>
      <c r="BV99" s="32">
        <v>42481.512415999758</v>
      </c>
      <c r="BW99" s="32">
        <v>44216.958358750024</v>
      </c>
      <c r="BX99" s="32">
        <v>0</v>
      </c>
      <c r="BY99" s="32">
        <v>-1735.4459427502661</v>
      </c>
      <c r="BZ99" s="32">
        <v>48548.009415999753</v>
      </c>
      <c r="CA99" s="32">
        <v>2043476.8137939996</v>
      </c>
      <c r="CB99" s="32">
        <v>-20921.745000000003</v>
      </c>
      <c r="CC99" s="32">
        <v>107101.61077700031</v>
      </c>
      <c r="CD99" s="32">
        <v>125813.0145471087</v>
      </c>
      <c r="CE99" s="32">
        <v>0</v>
      </c>
      <c r="CF99" s="32">
        <v>-18711.403770108387</v>
      </c>
      <c r="CG99" s="32">
        <v>86179.865777000319</v>
      </c>
      <c r="CH99" s="32">
        <v>2129656.6795709999</v>
      </c>
      <c r="CI99" s="32">
        <v>-40118.143000000004</v>
      </c>
      <c r="CJ99" s="32">
        <v>-103925.99921300021</v>
      </c>
      <c r="CK99" s="32">
        <v>-95975.779248033417</v>
      </c>
      <c r="CL99" s="32">
        <v>0</v>
      </c>
      <c r="CM99" s="32">
        <v>-7950.2199649667891</v>
      </c>
      <c r="CN99" s="32">
        <v>-144044.14221300022</v>
      </c>
      <c r="CO99" s="32">
        <v>1985612.5373579997</v>
      </c>
      <c r="CP99" s="32">
        <v>261.34900000000198</v>
      </c>
      <c r="CQ99" s="32">
        <v>-63405.484167999661</v>
      </c>
      <c r="CR99" s="32">
        <v>-62463.061319780049</v>
      </c>
      <c r="CS99" s="32">
        <v>0</v>
      </c>
      <c r="CT99" s="32">
        <v>-942.42284821961221</v>
      </c>
      <c r="CU99" s="32">
        <v>-63144.135167999659</v>
      </c>
      <c r="CV99" s="32">
        <v>1922468.4021900001</v>
      </c>
      <c r="CW99" s="32">
        <v>13156.936000000002</v>
      </c>
      <c r="CX99" s="32">
        <v>131845.68353000004</v>
      </c>
      <c r="CY99" s="32">
        <v>146422.69926702179</v>
      </c>
      <c r="CZ99" s="32">
        <v>0</v>
      </c>
      <c r="DA99" s="32">
        <v>-14577.015737021749</v>
      </c>
      <c r="DB99" s="32">
        <v>145002.61953000003</v>
      </c>
      <c r="DC99" s="32">
        <v>2067471.0217200001</v>
      </c>
      <c r="DD99" s="32">
        <v>80440.573000000004</v>
      </c>
      <c r="DE99" s="32">
        <v>-134337.97184800022</v>
      </c>
      <c r="DF99" s="32">
        <v>-54344.539920413015</v>
      </c>
      <c r="DG99" s="32">
        <v>0</v>
      </c>
      <c r="DH99" s="32">
        <v>-79993.431927587197</v>
      </c>
      <c r="DI99" s="32">
        <v>-53897.398848000215</v>
      </c>
      <c r="DJ99" s="32">
        <v>2013573.6228719999</v>
      </c>
      <c r="DK99" s="32">
        <v>1453.7940000000035</v>
      </c>
      <c r="DL99" s="32">
        <v>-49682.992482000271</v>
      </c>
      <c r="DM99" s="32">
        <v>-36002.781037400062</v>
      </c>
      <c r="DN99" s="32">
        <v>0</v>
      </c>
      <c r="DO99" s="32">
        <v>-13680.211444600209</v>
      </c>
      <c r="DP99" s="32">
        <v>-48229.198482000269</v>
      </c>
      <c r="DQ99" s="32">
        <v>1965344.4243899996</v>
      </c>
      <c r="DR99" s="32">
        <v>12823.381999999998</v>
      </c>
      <c r="DS99" s="32">
        <v>-96726.441443999778</v>
      </c>
      <c r="DT99" s="32">
        <v>-67588.524682142801</v>
      </c>
      <c r="DU99" s="32">
        <v>0</v>
      </c>
      <c r="DV99" s="32">
        <v>-29137.916761856977</v>
      </c>
      <c r="DW99" s="32">
        <v>-83903.05944399978</v>
      </c>
      <c r="DX99" s="32">
        <v>1881441.3649459998</v>
      </c>
      <c r="DY99" s="32">
        <v>10411.412</v>
      </c>
      <c r="DZ99" s="32">
        <v>-171593.64726699959</v>
      </c>
      <c r="EA99" s="32">
        <v>-164646.78731591289</v>
      </c>
      <c r="EB99" s="32">
        <v>0</v>
      </c>
      <c r="EC99" s="32">
        <v>-6946.8599510866916</v>
      </c>
      <c r="ED99" s="32">
        <v>-161182.23526699957</v>
      </c>
      <c r="EE99" s="32">
        <v>1720259.1296790002</v>
      </c>
      <c r="EF99" s="32">
        <v>46425.627999999997</v>
      </c>
      <c r="EG99" s="32">
        <v>-32973.34867900025</v>
      </c>
      <c r="EH99" s="32">
        <v>-15408.695920304372</v>
      </c>
      <c r="EI99" s="32">
        <v>0</v>
      </c>
      <c r="EJ99" s="32">
        <v>-17564.652758695876</v>
      </c>
      <c r="EK99" s="32">
        <v>13452.279320999747</v>
      </c>
      <c r="EL99" s="32">
        <v>1733711.409</v>
      </c>
      <c r="EM99" s="32">
        <v>-25028.728000000006</v>
      </c>
      <c r="EN99" s="32">
        <v>254640.16650000017</v>
      </c>
      <c r="EO99" s="32">
        <v>285104.04257912107</v>
      </c>
      <c r="EP99" s="32">
        <v>0</v>
      </c>
      <c r="EQ99" s="32">
        <v>-30463.876079120906</v>
      </c>
      <c r="ER99" s="32">
        <v>229611.43850000016</v>
      </c>
      <c r="ES99" s="32">
        <v>1963322.8475000001</v>
      </c>
      <c r="ET99" s="32">
        <v>86413.99500000001</v>
      </c>
      <c r="EU99" s="32">
        <v>-112256.81330000063</v>
      </c>
      <c r="EV99" s="32">
        <v>-79017.614800000185</v>
      </c>
      <c r="EW99" s="32">
        <v>0</v>
      </c>
      <c r="EX99" s="32">
        <v>-33239.19850000045</v>
      </c>
      <c r="EY99" s="32">
        <v>-25842.818300000625</v>
      </c>
      <c r="EZ99" s="32">
        <v>1937480.0291999995</v>
      </c>
      <c r="FA99" s="32">
        <v>-4854.4439999999959</v>
      </c>
      <c r="FB99" s="32">
        <v>130675.51270000063</v>
      </c>
      <c r="FC99" s="32">
        <v>139452.18653695664</v>
      </c>
      <c r="FD99" s="32">
        <v>0</v>
      </c>
      <c r="FE99" s="32">
        <v>-8776.6738369560044</v>
      </c>
      <c r="FF99" s="32">
        <v>125821.06870000064</v>
      </c>
      <c r="FG99" s="32">
        <v>2063301.0979000002</v>
      </c>
      <c r="FH99" s="32">
        <v>66072.68299999999</v>
      </c>
      <c r="FI99" s="32">
        <v>19919.938099999883</v>
      </c>
      <c r="FJ99" s="32">
        <v>35495.506680434708</v>
      </c>
      <c r="FK99" s="32">
        <v>-791.49894782608726</v>
      </c>
      <c r="FL99" s="32">
        <v>-14784.069632608738</v>
      </c>
      <c r="FM99" s="32">
        <v>85992.621099999873</v>
      </c>
      <c r="FN99" s="32">
        <v>2149293.719</v>
      </c>
      <c r="FO99" s="32">
        <v>-26507.826999999997</v>
      </c>
      <c r="FP99" s="32">
        <v>-129328.7144</v>
      </c>
      <c r="FQ99" s="32">
        <v>-61502.927483333064</v>
      </c>
      <c r="FR99" s="32">
        <v>0</v>
      </c>
      <c r="FS99" s="32">
        <v>-67825.786916666926</v>
      </c>
      <c r="FT99" s="32">
        <v>-155836.54139999999</v>
      </c>
      <c r="FU99" s="32">
        <v>1993457.1776000001</v>
      </c>
      <c r="FV99" s="32">
        <v>-2907.6959999999963</v>
      </c>
      <c r="FW99" s="32">
        <v>-56765.502499999711</v>
      </c>
      <c r="FX99" s="32">
        <v>-37782.866526373546</v>
      </c>
      <c r="FY99" s="32">
        <v>0</v>
      </c>
      <c r="FZ99" s="32">
        <v>-18982.635973626166</v>
      </c>
      <c r="GA99" s="32">
        <v>-59673.198499999708</v>
      </c>
      <c r="GB99" s="32">
        <v>1933783.9791000003</v>
      </c>
      <c r="GC99" s="32">
        <v>54038.206999999995</v>
      </c>
      <c r="GD99" s="32">
        <v>-64198.154100000218</v>
      </c>
      <c r="GE99" s="32">
        <v>-54671.648171739158</v>
      </c>
      <c r="GF99" s="32">
        <v>0</v>
      </c>
      <c r="GG99" s="32">
        <v>-9526.50592826106</v>
      </c>
      <c r="GH99" s="32">
        <v>-10159.947100000223</v>
      </c>
      <c r="GI99" s="32">
        <v>1923624.0320000001</v>
      </c>
      <c r="GJ99" s="32">
        <v>78921.488000000012</v>
      </c>
      <c r="GK99" s="32">
        <v>30335.05680000002</v>
      </c>
      <c r="GL99" s="32">
        <v>31535.685707608769</v>
      </c>
      <c r="GM99" s="32">
        <v>0</v>
      </c>
      <c r="GN99" s="32">
        <v>-1200.6289076087487</v>
      </c>
      <c r="GO99" s="32">
        <v>109256.54480000003</v>
      </c>
      <c r="GP99" s="32">
        <v>2032880.5768000002</v>
      </c>
      <c r="GQ99" s="32">
        <v>68089.765000000014</v>
      </c>
      <c r="GR99" s="32">
        <v>82147.315799999866</v>
      </c>
      <c r="GS99" s="32">
        <v>120267.55698333311</v>
      </c>
      <c r="GT99" s="32">
        <v>0</v>
      </c>
      <c r="GU99" s="32">
        <v>-38120.241183333244</v>
      </c>
      <c r="GV99" s="32">
        <v>150237.08079999988</v>
      </c>
      <c r="GW99" s="32">
        <v>2183117.6576</v>
      </c>
      <c r="GX99" s="32">
        <v>73839.366999999998</v>
      </c>
      <c r="GY99" s="32">
        <v>-81270.111600000324</v>
      </c>
      <c r="GZ99" s="32">
        <v>-56403.446600000054</v>
      </c>
      <c r="HA99" s="32">
        <v>0</v>
      </c>
      <c r="HB99" s="32">
        <v>-24866.66500000027</v>
      </c>
      <c r="HC99" s="32">
        <v>-7430.7446000003256</v>
      </c>
      <c r="HD99" s="32">
        <v>2175686.9129999997</v>
      </c>
      <c r="HE99" s="32">
        <v>-6104.6009999999933</v>
      </c>
      <c r="HF99" s="32">
        <v>386635.96520000062</v>
      </c>
      <c r="HG99" s="32">
        <v>432842.78367556242</v>
      </c>
      <c r="HH99" s="32">
        <v>0</v>
      </c>
      <c r="HI99" s="32">
        <v>-46206.818475561799</v>
      </c>
      <c r="HJ99" s="32">
        <v>380531.36420000065</v>
      </c>
      <c r="HK99" s="32">
        <v>2556218.2772000004</v>
      </c>
      <c r="HL99" s="32">
        <v>293901.83899999998</v>
      </c>
      <c r="HM99" s="32">
        <v>62897.991200000222</v>
      </c>
      <c r="HN99" s="32">
        <v>84107.779200000063</v>
      </c>
      <c r="HO99" s="32">
        <v>0</v>
      </c>
      <c r="HP99" s="32">
        <v>-21209.78799999984</v>
      </c>
      <c r="HQ99" s="32">
        <v>356799.8302000002</v>
      </c>
      <c r="HR99" s="32">
        <v>2913018.1074000006</v>
      </c>
      <c r="HS99" s="32">
        <v>299533.40340000001</v>
      </c>
      <c r="HT99" s="32">
        <v>18064.887599999725</v>
      </c>
      <c r="HU99" s="32">
        <v>31375.857999999989</v>
      </c>
      <c r="HV99" s="32">
        <v>0</v>
      </c>
      <c r="HW99" s="32">
        <v>-13310.970400000264</v>
      </c>
      <c r="HX99" s="32">
        <v>317598.29099999974</v>
      </c>
      <c r="HY99" s="32">
        <v>3230616.3984000003</v>
      </c>
      <c r="HZ99" s="32">
        <v>315184.76339999994</v>
      </c>
      <c r="IA99" s="32">
        <v>4059.1146000000881</v>
      </c>
      <c r="IB99" s="32">
        <v>402.2546000000624</v>
      </c>
      <c r="IC99" s="32">
        <v>0</v>
      </c>
      <c r="ID99" s="32">
        <v>3656.8600000000256</v>
      </c>
      <c r="IE99" s="32">
        <v>319243.87800000003</v>
      </c>
      <c r="IF99" s="32">
        <v>3549860.2764000003</v>
      </c>
      <c r="IG99" s="32">
        <v>186646.1348</v>
      </c>
      <c r="IH99" s="32">
        <v>-79463.568200000445</v>
      </c>
      <c r="II99" s="32">
        <v>-71199.064599999983</v>
      </c>
      <c r="IJ99" s="32">
        <v>0</v>
      </c>
      <c r="IK99" s="32">
        <v>-8264.503600000462</v>
      </c>
      <c r="IL99" s="32">
        <v>107182.56659999955</v>
      </c>
      <c r="IM99" s="32">
        <v>3657042.8429999999</v>
      </c>
      <c r="IN99" s="32">
        <v>258985.6402283872</v>
      </c>
      <c r="IO99" s="32">
        <v>269252.17277161242</v>
      </c>
      <c r="IP99" s="32">
        <v>260835.51827161227</v>
      </c>
      <c r="IQ99" s="32">
        <v>0</v>
      </c>
      <c r="IR99" s="32">
        <v>8416.6545000001497</v>
      </c>
      <c r="IS99" s="32">
        <v>528237.81299999962</v>
      </c>
      <c r="IT99" s="32">
        <v>4185280.6559999995</v>
      </c>
    </row>
    <row r="100" spans="1:254" s="232" customFormat="1" x14ac:dyDescent="0.25">
      <c r="A100" s="88" t="s">
        <v>96</v>
      </c>
      <c r="B100" s="32">
        <v>186195.10924800002</v>
      </c>
      <c r="C100" s="32">
        <v>-15027.881000000001</v>
      </c>
      <c r="D100" s="32">
        <v>78942.137876999972</v>
      </c>
      <c r="E100" s="32">
        <v>82712.69954315167</v>
      </c>
      <c r="F100" s="32">
        <v>0</v>
      </c>
      <c r="G100" s="32">
        <v>-3770.5616661516979</v>
      </c>
      <c r="H100" s="32">
        <v>63914.256876999978</v>
      </c>
      <c r="I100" s="32">
        <v>250109.366125</v>
      </c>
      <c r="J100" s="32">
        <v>-20290.438999999998</v>
      </c>
      <c r="K100" s="32">
        <v>-23700.295860999977</v>
      </c>
      <c r="L100" s="32">
        <v>-23959.726103576304</v>
      </c>
      <c r="M100" s="32">
        <v>0</v>
      </c>
      <c r="N100" s="32">
        <v>259.43024257632715</v>
      </c>
      <c r="O100" s="32">
        <v>-43990.734860999975</v>
      </c>
      <c r="P100" s="32">
        <v>206118.63126400003</v>
      </c>
      <c r="Q100" s="32">
        <v>-22455.864000000001</v>
      </c>
      <c r="R100" s="32">
        <v>6253.2259039999626</v>
      </c>
      <c r="S100" s="32">
        <v>4884.7050499612506</v>
      </c>
      <c r="T100" s="32">
        <v>0</v>
      </c>
      <c r="U100" s="32">
        <v>1368.5208540387121</v>
      </c>
      <c r="V100" s="32">
        <v>-16202.638096000039</v>
      </c>
      <c r="W100" s="32">
        <v>189915.99316799999</v>
      </c>
      <c r="X100" s="32">
        <v>-25888.216</v>
      </c>
      <c r="Y100" s="32">
        <v>19265.316711000007</v>
      </c>
      <c r="Z100" s="32">
        <v>19630.982410802171</v>
      </c>
      <c r="AA100" s="32">
        <v>0</v>
      </c>
      <c r="AB100" s="32">
        <v>-365.66569980216445</v>
      </c>
      <c r="AC100" s="32">
        <v>-6622.8992889999936</v>
      </c>
      <c r="AD100" s="32">
        <v>183293.09387899999</v>
      </c>
      <c r="AE100" s="32">
        <v>-20060.257000000001</v>
      </c>
      <c r="AF100" s="32">
        <v>2255.5325929999999</v>
      </c>
      <c r="AG100" s="32">
        <v>16784.546364593625</v>
      </c>
      <c r="AH100" s="32">
        <v>0</v>
      </c>
      <c r="AI100" s="32">
        <v>-14529.013771593625</v>
      </c>
      <c r="AJ100" s="32">
        <v>-17804.724407000002</v>
      </c>
      <c r="AK100" s="32">
        <v>165488.36947199999</v>
      </c>
      <c r="AL100" s="32">
        <v>-13960.743999999999</v>
      </c>
      <c r="AM100" s="32">
        <v>-8067.9767239999856</v>
      </c>
      <c r="AN100" s="32">
        <v>-8118.501601589247</v>
      </c>
      <c r="AO100" s="32">
        <v>0</v>
      </c>
      <c r="AP100" s="32">
        <v>50.52487758926145</v>
      </c>
      <c r="AQ100" s="32">
        <v>-22028.720723999984</v>
      </c>
      <c r="AR100" s="32">
        <v>143459.64874800001</v>
      </c>
      <c r="AS100" s="32">
        <v>-16119.453000000001</v>
      </c>
      <c r="AT100" s="32">
        <v>5406.3603689999945</v>
      </c>
      <c r="AU100" s="32">
        <v>5127.1178435569827</v>
      </c>
      <c r="AV100" s="32">
        <v>0</v>
      </c>
      <c r="AW100" s="32">
        <v>279.2425254430118</v>
      </c>
      <c r="AX100" s="32">
        <v>-10713.092631000007</v>
      </c>
      <c r="AY100" s="32">
        <v>132746.556117</v>
      </c>
      <c r="AZ100" s="32">
        <v>7191.072000000001</v>
      </c>
      <c r="BA100" s="32">
        <v>95.290582999979051</v>
      </c>
      <c r="BB100" s="32">
        <v>4884.492582225801</v>
      </c>
      <c r="BC100" s="32">
        <v>0</v>
      </c>
      <c r="BD100" s="32">
        <v>-4789.201999225822</v>
      </c>
      <c r="BE100" s="32">
        <v>7286.3625829999801</v>
      </c>
      <c r="BF100" s="32">
        <v>140032.91869999998</v>
      </c>
      <c r="BG100" s="32">
        <v>-11523.319</v>
      </c>
      <c r="BH100" s="32">
        <v>-643.08477999999377</v>
      </c>
      <c r="BI100" s="32">
        <v>-534.84485280798788</v>
      </c>
      <c r="BJ100" s="32">
        <v>0</v>
      </c>
      <c r="BK100" s="32">
        <v>-108.23992719200589</v>
      </c>
      <c r="BL100" s="32">
        <v>-12166.403779999993</v>
      </c>
      <c r="BM100" s="32">
        <v>127866.51491999999</v>
      </c>
      <c r="BN100" s="32">
        <v>-13698.265000000001</v>
      </c>
      <c r="BO100" s="32">
        <v>-31799.824856000007</v>
      </c>
      <c r="BP100" s="32">
        <v>-2214.0498886222231</v>
      </c>
      <c r="BQ100" s="32">
        <v>0</v>
      </c>
      <c r="BR100" s="32">
        <v>-29585.774967377783</v>
      </c>
      <c r="BS100" s="32">
        <v>-45498.089856000006</v>
      </c>
      <c r="BT100" s="32">
        <v>82368.425063999981</v>
      </c>
      <c r="BU100" s="32">
        <v>-4892.2180000000008</v>
      </c>
      <c r="BV100" s="32">
        <v>1317.9632100000235</v>
      </c>
      <c r="BW100" s="32">
        <v>1343.8653882500084</v>
      </c>
      <c r="BX100" s="32">
        <v>0</v>
      </c>
      <c r="BY100" s="32">
        <v>-25.9021782499849</v>
      </c>
      <c r="BZ100" s="32">
        <v>-3574.2547899999772</v>
      </c>
      <c r="CA100" s="32">
        <v>78794.170274000004</v>
      </c>
      <c r="CB100" s="32">
        <v>-7382.1440000000002</v>
      </c>
      <c r="CC100" s="32">
        <v>-5734.7244540000102</v>
      </c>
      <c r="CD100" s="32">
        <v>3243.5139544239091</v>
      </c>
      <c r="CE100" s="32">
        <v>0</v>
      </c>
      <c r="CF100" s="32">
        <v>-8978.2384084239202</v>
      </c>
      <c r="CG100" s="32">
        <v>-13116.86845400001</v>
      </c>
      <c r="CH100" s="32">
        <v>65677.301819999993</v>
      </c>
      <c r="CI100" s="32">
        <v>-2865.7890000000002</v>
      </c>
      <c r="CJ100" s="32">
        <v>-2610.8706960000022</v>
      </c>
      <c r="CK100" s="32">
        <v>-2310.3469172555579</v>
      </c>
      <c r="CL100" s="32">
        <v>0</v>
      </c>
      <c r="CM100" s="32">
        <v>-300.52377874444437</v>
      </c>
      <c r="CN100" s="32">
        <v>-5476.6596960000024</v>
      </c>
      <c r="CO100" s="32">
        <v>60200.642123999991</v>
      </c>
      <c r="CP100" s="32">
        <v>-9407.1239999999998</v>
      </c>
      <c r="CQ100" s="32">
        <v>-981.71678399999291</v>
      </c>
      <c r="CR100" s="32">
        <v>-981.71678399999473</v>
      </c>
      <c r="CS100" s="32">
        <v>0</v>
      </c>
      <c r="CT100" s="32">
        <v>1.8189894035458565E-12</v>
      </c>
      <c r="CU100" s="32">
        <v>-10388.840783999993</v>
      </c>
      <c r="CV100" s="32">
        <v>49811.801339999998</v>
      </c>
      <c r="CW100" s="32">
        <v>-606.34899999999971</v>
      </c>
      <c r="CX100" s="32">
        <v>2778.4549540000057</v>
      </c>
      <c r="CY100" s="32">
        <v>2778.4549540000021</v>
      </c>
      <c r="CZ100" s="32">
        <v>0</v>
      </c>
      <c r="DA100" s="32">
        <v>3.637978807091713E-12</v>
      </c>
      <c r="DB100" s="32">
        <v>2172.105954000006</v>
      </c>
      <c r="DC100" s="32">
        <v>51983.907294000004</v>
      </c>
      <c r="DD100" s="32">
        <v>-1585.9490000000001</v>
      </c>
      <c r="DE100" s="32">
        <v>-2940.2737980000024</v>
      </c>
      <c r="DF100" s="32">
        <v>-983.7607878913002</v>
      </c>
      <c r="DG100" s="32">
        <v>0</v>
      </c>
      <c r="DH100" s="32">
        <v>-1956.5130101087022</v>
      </c>
      <c r="DI100" s="32">
        <v>-4526.2227980000025</v>
      </c>
      <c r="DJ100" s="32">
        <v>47457.684496000002</v>
      </c>
      <c r="DK100" s="32">
        <v>-9466.0730000000003</v>
      </c>
      <c r="DL100" s="32">
        <v>-742.5497409999989</v>
      </c>
      <c r="DM100" s="32">
        <v>-742.54974100000436</v>
      </c>
      <c r="DN100" s="32">
        <v>0</v>
      </c>
      <c r="DO100" s="32">
        <v>5.4569682106375694E-12</v>
      </c>
      <c r="DP100" s="32">
        <v>-10208.622740999999</v>
      </c>
      <c r="DQ100" s="32">
        <v>37249.061755000002</v>
      </c>
      <c r="DR100" s="32">
        <v>6717.2300000000005</v>
      </c>
      <c r="DS100" s="32">
        <v>-1079.5916570000018</v>
      </c>
      <c r="DT100" s="32">
        <v>-1079.5916570000018</v>
      </c>
      <c r="DU100" s="32">
        <v>0</v>
      </c>
      <c r="DV100" s="32">
        <v>0</v>
      </c>
      <c r="DW100" s="32">
        <v>5637.6383429999987</v>
      </c>
      <c r="DX100" s="32">
        <v>42886.700098000001</v>
      </c>
      <c r="DY100" s="32">
        <v>-3161.6499999999996</v>
      </c>
      <c r="DZ100" s="32">
        <v>-2733.8554739999981</v>
      </c>
      <c r="EA100" s="32">
        <v>-2733.8554739999963</v>
      </c>
      <c r="EB100" s="32">
        <v>0</v>
      </c>
      <c r="EC100" s="32">
        <v>-1.8189894035458565E-12</v>
      </c>
      <c r="ED100" s="32">
        <v>-5895.5054739999978</v>
      </c>
      <c r="EE100" s="32">
        <v>36991.194624000003</v>
      </c>
      <c r="EF100" s="32">
        <v>-668.31700000000001</v>
      </c>
      <c r="EG100" s="32">
        <v>-390.91222400000242</v>
      </c>
      <c r="EH100" s="32">
        <v>-390.91222400000242</v>
      </c>
      <c r="EI100" s="32">
        <v>0</v>
      </c>
      <c r="EJ100" s="32">
        <v>0</v>
      </c>
      <c r="EK100" s="32">
        <v>-1059.2292240000024</v>
      </c>
      <c r="EL100" s="32">
        <v>35931.965400000001</v>
      </c>
      <c r="EM100" s="32">
        <v>-2742.6519999999996</v>
      </c>
      <c r="EN100" s="32">
        <v>5984.5406000000057</v>
      </c>
      <c r="EO100" s="32">
        <v>4932.3343538461577</v>
      </c>
      <c r="EP100" s="32">
        <v>0</v>
      </c>
      <c r="EQ100" s="32">
        <v>1052.206246153848</v>
      </c>
      <c r="ER100" s="32">
        <v>3241.8886000000057</v>
      </c>
      <c r="ES100" s="32">
        <v>39173.854000000007</v>
      </c>
      <c r="ET100" s="32">
        <v>476.9820000000002</v>
      </c>
      <c r="EU100" s="32">
        <v>-1294.1446000000108</v>
      </c>
      <c r="EV100" s="32">
        <v>-1294.1446000000053</v>
      </c>
      <c r="EW100" s="32">
        <v>0</v>
      </c>
      <c r="EX100" s="32">
        <v>-5.4569682106375694E-12</v>
      </c>
      <c r="EY100" s="32">
        <v>-817.16260000001057</v>
      </c>
      <c r="EZ100" s="32">
        <v>38356.691399999996</v>
      </c>
      <c r="FA100" s="32">
        <v>-411.03599999999983</v>
      </c>
      <c r="FB100" s="32">
        <v>2097.2881000000052</v>
      </c>
      <c r="FC100" s="32">
        <v>2097.2880999999998</v>
      </c>
      <c r="FD100" s="32">
        <v>0</v>
      </c>
      <c r="FE100" s="32">
        <v>5.4569682106375694E-12</v>
      </c>
      <c r="FF100" s="32">
        <v>1686.2521000000052</v>
      </c>
      <c r="FG100" s="32">
        <v>40042.943500000001</v>
      </c>
      <c r="FH100" s="32">
        <v>216.16899999999993</v>
      </c>
      <c r="FI100" s="32">
        <v>173.56549999999874</v>
      </c>
      <c r="FJ100" s="32">
        <v>343.17241739130316</v>
      </c>
      <c r="FK100" s="32">
        <v>0</v>
      </c>
      <c r="FL100" s="32">
        <v>-169.60691739130442</v>
      </c>
      <c r="FM100" s="32">
        <v>389.73449999999866</v>
      </c>
      <c r="FN100" s="32">
        <v>40432.678</v>
      </c>
      <c r="FO100" s="32">
        <v>1595.194</v>
      </c>
      <c r="FP100" s="32">
        <v>-757.77599999999484</v>
      </c>
      <c r="FQ100" s="32">
        <v>-813.71479333333014</v>
      </c>
      <c r="FR100" s="32">
        <v>0</v>
      </c>
      <c r="FS100" s="32">
        <v>55.938793333335298</v>
      </c>
      <c r="FT100" s="32">
        <v>837.41800000000512</v>
      </c>
      <c r="FU100" s="32">
        <v>41270.096000000005</v>
      </c>
      <c r="FV100" s="32">
        <v>2222.66</v>
      </c>
      <c r="FW100" s="32">
        <v>-880.31760000000577</v>
      </c>
      <c r="FX100" s="32">
        <v>-687.18031538461355</v>
      </c>
      <c r="FY100" s="32">
        <v>0</v>
      </c>
      <c r="FZ100" s="32">
        <v>-193.13728461539222</v>
      </c>
      <c r="GA100" s="32">
        <v>1342.3423999999941</v>
      </c>
      <c r="GB100" s="32">
        <v>42612.438399999999</v>
      </c>
      <c r="GC100" s="32">
        <v>5873.5380000000005</v>
      </c>
      <c r="GD100" s="32">
        <v>-994.6643999999942</v>
      </c>
      <c r="GE100" s="32">
        <v>-994.66440000000148</v>
      </c>
      <c r="GF100" s="32">
        <v>0</v>
      </c>
      <c r="GG100" s="32">
        <v>7.2759576141834259E-12</v>
      </c>
      <c r="GH100" s="32">
        <v>4878.8736000000063</v>
      </c>
      <c r="GI100" s="32">
        <v>47491.312000000005</v>
      </c>
      <c r="GJ100" s="32">
        <v>868.42200000000003</v>
      </c>
      <c r="GK100" s="32">
        <v>822.86059999999134</v>
      </c>
      <c r="GL100" s="32">
        <v>822.86059999999861</v>
      </c>
      <c r="GM100" s="32">
        <v>0</v>
      </c>
      <c r="GN100" s="32">
        <v>-7.2759576141834259E-12</v>
      </c>
      <c r="GO100" s="32">
        <v>1691.2825999999914</v>
      </c>
      <c r="GP100" s="32">
        <v>49182.594599999997</v>
      </c>
      <c r="GQ100" s="32">
        <v>-1082.2679999999996</v>
      </c>
      <c r="GR100" s="32">
        <v>-11443.936899999997</v>
      </c>
      <c r="GS100" s="32">
        <v>2347.8806966666725</v>
      </c>
      <c r="GT100" s="32">
        <v>0</v>
      </c>
      <c r="GU100" s="32">
        <v>-13791.817596666669</v>
      </c>
      <c r="GV100" s="32">
        <v>-12526.204899999997</v>
      </c>
      <c r="GW100" s="32">
        <v>36656.3897</v>
      </c>
      <c r="GX100" s="32">
        <v>380.31299999999999</v>
      </c>
      <c r="GY100" s="32">
        <v>-409.5678999999999</v>
      </c>
      <c r="GZ100" s="32">
        <v>-409.56789999999808</v>
      </c>
      <c r="HA100" s="32">
        <v>0</v>
      </c>
      <c r="HB100" s="32">
        <v>-1.8189894035458565E-12</v>
      </c>
      <c r="HC100" s="32">
        <v>-29.254899999999907</v>
      </c>
      <c r="HD100" s="32">
        <v>36627.1348</v>
      </c>
      <c r="HE100" s="32">
        <v>-475.39199999999983</v>
      </c>
      <c r="HF100" s="32">
        <v>4987.9322000000029</v>
      </c>
      <c r="HG100" s="32">
        <v>5057.8895330440037</v>
      </c>
      <c r="HH100" s="32">
        <v>0</v>
      </c>
      <c r="HI100" s="32">
        <v>-69.957333044000734</v>
      </c>
      <c r="HJ100" s="32">
        <v>4512.5402000000031</v>
      </c>
      <c r="HK100" s="32">
        <v>41139.675000000003</v>
      </c>
      <c r="HL100" s="32">
        <v>-7021.1719999999996</v>
      </c>
      <c r="HM100" s="32">
        <v>365.68680000000404</v>
      </c>
      <c r="HN100" s="32">
        <v>511.96119999999985</v>
      </c>
      <c r="HO100" s="32">
        <v>0</v>
      </c>
      <c r="HP100" s="32">
        <v>-146.27439999999581</v>
      </c>
      <c r="HQ100" s="32">
        <v>-6655.4851999999955</v>
      </c>
      <c r="HR100" s="32">
        <v>34484.189800000007</v>
      </c>
      <c r="HS100" s="32">
        <v>-877.64699999999993</v>
      </c>
      <c r="HT100" s="32">
        <v>-1023.920200000005</v>
      </c>
      <c r="HU100" s="32">
        <v>36.569199999999626</v>
      </c>
      <c r="HV100" s="32">
        <v>0</v>
      </c>
      <c r="HW100" s="32">
        <v>-1060.4894000000047</v>
      </c>
      <c r="HX100" s="32">
        <v>-1901.567200000005</v>
      </c>
      <c r="HY100" s="32">
        <v>32582.622600000002</v>
      </c>
      <c r="HZ100" s="32">
        <v>-950.78399999999999</v>
      </c>
      <c r="IA100" s="32">
        <v>36.569000000003484</v>
      </c>
      <c r="IB100" s="32">
        <v>36.569000000001211</v>
      </c>
      <c r="IC100" s="32">
        <v>0</v>
      </c>
      <c r="ID100" s="32">
        <v>2.2737367544323206E-12</v>
      </c>
      <c r="IE100" s="32">
        <v>-914.21499999999651</v>
      </c>
      <c r="IF100" s="32">
        <v>31668.407600000006</v>
      </c>
      <c r="IG100" s="32">
        <v>1279.9010000000001</v>
      </c>
      <c r="IH100" s="32">
        <v>-73.137199999999439</v>
      </c>
      <c r="II100" s="32">
        <v>-73.137199999999893</v>
      </c>
      <c r="IJ100" s="32">
        <v>0</v>
      </c>
      <c r="IK100" s="32">
        <v>4.5474735088646412E-13</v>
      </c>
      <c r="IL100" s="32">
        <v>1206.7638000000006</v>
      </c>
      <c r="IM100" s="32">
        <v>32875.171400000007</v>
      </c>
      <c r="IN100" s="32">
        <v>1551.9810000000007</v>
      </c>
      <c r="IO100" s="32">
        <v>858.49719999998979</v>
      </c>
      <c r="IP100" s="32">
        <v>858.49719999999309</v>
      </c>
      <c r="IQ100" s="32">
        <v>0</v>
      </c>
      <c r="IR100" s="32">
        <v>-3.2969182939268649E-12</v>
      </c>
      <c r="IS100" s="32">
        <v>2410.4781999999905</v>
      </c>
      <c r="IT100" s="32">
        <v>35285.649599999997</v>
      </c>
    </row>
    <row r="101" spans="1:254" s="232" customFormat="1" x14ac:dyDescent="0.25">
      <c r="A101" s="89" t="s">
        <v>95</v>
      </c>
      <c r="B101" s="32">
        <v>0</v>
      </c>
      <c r="C101" s="32">
        <v>0</v>
      </c>
      <c r="D101" s="32">
        <v>0</v>
      </c>
      <c r="E101" s="32">
        <v>0</v>
      </c>
      <c r="F101" s="32">
        <v>0</v>
      </c>
      <c r="G101" s="32">
        <v>0</v>
      </c>
      <c r="H101" s="32">
        <v>0</v>
      </c>
      <c r="I101" s="32">
        <v>0</v>
      </c>
      <c r="J101" s="32">
        <v>0</v>
      </c>
      <c r="K101" s="32">
        <v>0</v>
      </c>
      <c r="L101" s="32">
        <v>0</v>
      </c>
      <c r="M101" s="32">
        <v>0</v>
      </c>
      <c r="N101" s="32">
        <v>0</v>
      </c>
      <c r="O101" s="32">
        <v>0</v>
      </c>
      <c r="P101" s="32">
        <v>0</v>
      </c>
      <c r="Q101" s="32">
        <v>0</v>
      </c>
      <c r="R101" s="32">
        <v>0</v>
      </c>
      <c r="S101" s="32">
        <v>0</v>
      </c>
      <c r="T101" s="32">
        <v>0</v>
      </c>
      <c r="U101" s="32">
        <v>0</v>
      </c>
      <c r="V101" s="32">
        <v>0</v>
      </c>
      <c r="W101" s="32">
        <v>0</v>
      </c>
      <c r="X101" s="32">
        <v>0</v>
      </c>
      <c r="Y101" s="32">
        <v>0</v>
      </c>
      <c r="Z101" s="32">
        <v>0</v>
      </c>
      <c r="AA101" s="32">
        <v>0</v>
      </c>
      <c r="AB101" s="32">
        <v>0</v>
      </c>
      <c r="AC101" s="32">
        <v>0</v>
      </c>
      <c r="AD101" s="32">
        <v>0</v>
      </c>
      <c r="AE101" s="32">
        <v>0</v>
      </c>
      <c r="AF101" s="32">
        <v>0</v>
      </c>
      <c r="AG101" s="32">
        <v>0</v>
      </c>
      <c r="AH101" s="32">
        <v>0</v>
      </c>
      <c r="AI101" s="32">
        <v>0</v>
      </c>
      <c r="AJ101" s="32">
        <v>0</v>
      </c>
      <c r="AK101" s="32">
        <v>0</v>
      </c>
      <c r="AL101" s="32">
        <v>0</v>
      </c>
      <c r="AM101" s="32">
        <v>0</v>
      </c>
      <c r="AN101" s="32">
        <v>0</v>
      </c>
      <c r="AO101" s="32">
        <v>0</v>
      </c>
      <c r="AP101" s="32">
        <v>0</v>
      </c>
      <c r="AQ101" s="32">
        <v>0</v>
      </c>
      <c r="AR101" s="32">
        <v>0</v>
      </c>
      <c r="AS101" s="32">
        <v>0</v>
      </c>
      <c r="AT101" s="32">
        <v>0</v>
      </c>
      <c r="AU101" s="32">
        <v>0</v>
      </c>
      <c r="AV101" s="32">
        <v>0</v>
      </c>
      <c r="AW101" s="32">
        <v>0</v>
      </c>
      <c r="AX101" s="32">
        <v>0</v>
      </c>
      <c r="AY101" s="32">
        <v>0</v>
      </c>
      <c r="AZ101" s="32">
        <v>0</v>
      </c>
      <c r="BA101" s="32">
        <v>0</v>
      </c>
      <c r="BB101" s="32">
        <v>0</v>
      </c>
      <c r="BC101" s="32">
        <v>0</v>
      </c>
      <c r="BD101" s="32">
        <v>0</v>
      </c>
      <c r="BE101" s="32">
        <v>0</v>
      </c>
      <c r="BF101" s="32">
        <v>0</v>
      </c>
      <c r="BG101" s="32">
        <v>0</v>
      </c>
      <c r="BH101" s="32">
        <v>0</v>
      </c>
      <c r="BI101" s="32">
        <v>0</v>
      </c>
      <c r="BJ101" s="32">
        <v>0</v>
      </c>
      <c r="BK101" s="32">
        <v>0</v>
      </c>
      <c r="BL101" s="32">
        <v>0</v>
      </c>
      <c r="BM101" s="32">
        <v>0</v>
      </c>
      <c r="BN101" s="32">
        <v>0</v>
      </c>
      <c r="BO101" s="32">
        <v>0</v>
      </c>
      <c r="BP101" s="32">
        <v>0</v>
      </c>
      <c r="BQ101" s="32">
        <v>0</v>
      </c>
      <c r="BR101" s="32">
        <v>0</v>
      </c>
      <c r="BS101" s="32">
        <v>0</v>
      </c>
      <c r="BT101" s="32">
        <v>0</v>
      </c>
      <c r="BU101" s="32">
        <v>0</v>
      </c>
      <c r="BV101" s="32">
        <v>0</v>
      </c>
      <c r="BW101" s="32">
        <v>0</v>
      </c>
      <c r="BX101" s="32">
        <v>0</v>
      </c>
      <c r="BY101" s="32">
        <v>0</v>
      </c>
      <c r="BZ101" s="32">
        <v>0</v>
      </c>
      <c r="CA101" s="32">
        <v>0</v>
      </c>
      <c r="CB101" s="32">
        <v>0</v>
      </c>
      <c r="CC101" s="32">
        <v>0</v>
      </c>
      <c r="CD101" s="32">
        <v>0</v>
      </c>
      <c r="CE101" s="32">
        <v>0</v>
      </c>
      <c r="CF101" s="32">
        <v>0</v>
      </c>
      <c r="CG101" s="32">
        <v>0</v>
      </c>
      <c r="CH101" s="32">
        <v>0</v>
      </c>
      <c r="CI101" s="32">
        <v>0</v>
      </c>
      <c r="CJ101" s="32">
        <v>0</v>
      </c>
      <c r="CK101" s="32">
        <v>0</v>
      </c>
      <c r="CL101" s="32">
        <v>0</v>
      </c>
      <c r="CM101" s="32">
        <v>0</v>
      </c>
      <c r="CN101" s="32">
        <v>0</v>
      </c>
      <c r="CO101" s="32">
        <v>0</v>
      </c>
      <c r="CP101" s="32">
        <v>0</v>
      </c>
      <c r="CQ101" s="32">
        <v>0</v>
      </c>
      <c r="CR101" s="32">
        <v>0</v>
      </c>
      <c r="CS101" s="32">
        <v>0</v>
      </c>
      <c r="CT101" s="32">
        <v>0</v>
      </c>
      <c r="CU101" s="32">
        <v>0</v>
      </c>
      <c r="CV101" s="32">
        <v>0</v>
      </c>
      <c r="CW101" s="32">
        <v>0</v>
      </c>
      <c r="CX101" s="32">
        <v>0</v>
      </c>
      <c r="CY101" s="32">
        <v>0</v>
      </c>
      <c r="CZ101" s="32">
        <v>0</v>
      </c>
      <c r="DA101" s="32">
        <v>0</v>
      </c>
      <c r="DB101" s="32">
        <v>0</v>
      </c>
      <c r="DC101" s="32">
        <v>0</v>
      </c>
      <c r="DD101" s="32">
        <v>0</v>
      </c>
      <c r="DE101" s="32">
        <v>0</v>
      </c>
      <c r="DF101" s="32">
        <v>0</v>
      </c>
      <c r="DG101" s="32">
        <v>0</v>
      </c>
      <c r="DH101" s="32">
        <v>0</v>
      </c>
      <c r="DI101" s="32">
        <v>0</v>
      </c>
      <c r="DJ101" s="32">
        <v>0</v>
      </c>
      <c r="DK101" s="32">
        <v>0</v>
      </c>
      <c r="DL101" s="32">
        <v>0</v>
      </c>
      <c r="DM101" s="32">
        <v>0</v>
      </c>
      <c r="DN101" s="32">
        <v>0</v>
      </c>
      <c r="DO101" s="32">
        <v>0</v>
      </c>
      <c r="DP101" s="32">
        <v>0</v>
      </c>
      <c r="DQ101" s="32">
        <v>0</v>
      </c>
      <c r="DR101" s="32">
        <v>0</v>
      </c>
      <c r="DS101" s="32">
        <v>0</v>
      </c>
      <c r="DT101" s="32">
        <v>0</v>
      </c>
      <c r="DU101" s="32">
        <v>0</v>
      </c>
      <c r="DV101" s="32">
        <v>0</v>
      </c>
      <c r="DW101" s="32">
        <v>0</v>
      </c>
      <c r="DX101" s="32">
        <v>0</v>
      </c>
      <c r="DY101" s="32">
        <v>0</v>
      </c>
      <c r="DZ101" s="32">
        <v>0</v>
      </c>
      <c r="EA101" s="32">
        <v>0</v>
      </c>
      <c r="EB101" s="32">
        <v>0</v>
      </c>
      <c r="EC101" s="32">
        <v>0</v>
      </c>
      <c r="ED101" s="32">
        <v>0</v>
      </c>
      <c r="EE101" s="32">
        <v>0</v>
      </c>
      <c r="EF101" s="32">
        <v>0</v>
      </c>
      <c r="EG101" s="32">
        <v>0</v>
      </c>
      <c r="EH101" s="32">
        <v>0</v>
      </c>
      <c r="EI101" s="32">
        <v>0</v>
      </c>
      <c r="EJ101" s="32">
        <v>0</v>
      </c>
      <c r="EK101" s="32">
        <v>0</v>
      </c>
      <c r="EL101" s="32">
        <v>0</v>
      </c>
      <c r="EM101" s="32">
        <v>0</v>
      </c>
      <c r="EN101" s="32">
        <v>0</v>
      </c>
      <c r="EO101" s="32">
        <v>0</v>
      </c>
      <c r="EP101" s="32">
        <v>0</v>
      </c>
      <c r="EQ101" s="32">
        <v>0</v>
      </c>
      <c r="ER101" s="32">
        <v>0</v>
      </c>
      <c r="ES101" s="32">
        <v>0</v>
      </c>
      <c r="ET101" s="32">
        <v>0</v>
      </c>
      <c r="EU101" s="32">
        <v>0</v>
      </c>
      <c r="EV101" s="32">
        <v>0</v>
      </c>
      <c r="EW101" s="32">
        <v>0</v>
      </c>
      <c r="EX101" s="32">
        <v>0</v>
      </c>
      <c r="EY101" s="32">
        <v>0</v>
      </c>
      <c r="EZ101" s="32">
        <v>0</v>
      </c>
      <c r="FA101" s="32">
        <v>0</v>
      </c>
      <c r="FB101" s="32">
        <v>0</v>
      </c>
      <c r="FC101" s="32">
        <v>0</v>
      </c>
      <c r="FD101" s="32">
        <v>0</v>
      </c>
      <c r="FE101" s="32">
        <v>0</v>
      </c>
      <c r="FF101" s="32">
        <v>0</v>
      </c>
      <c r="FG101" s="32">
        <v>0</v>
      </c>
      <c r="FH101" s="32">
        <v>0</v>
      </c>
      <c r="FI101" s="32">
        <v>0</v>
      </c>
      <c r="FJ101" s="32">
        <v>0</v>
      </c>
      <c r="FK101" s="32">
        <v>0</v>
      </c>
      <c r="FL101" s="32">
        <v>0</v>
      </c>
      <c r="FM101" s="32">
        <v>0</v>
      </c>
      <c r="FN101" s="32">
        <v>0</v>
      </c>
      <c r="FO101" s="32">
        <v>0</v>
      </c>
      <c r="FP101" s="32">
        <v>0</v>
      </c>
      <c r="FQ101" s="32">
        <v>0</v>
      </c>
      <c r="FR101" s="32">
        <v>0</v>
      </c>
      <c r="FS101" s="32">
        <v>0</v>
      </c>
      <c r="FT101" s="32">
        <v>0</v>
      </c>
      <c r="FU101" s="32">
        <v>0</v>
      </c>
      <c r="FV101" s="32">
        <v>0</v>
      </c>
      <c r="FW101" s="32">
        <v>0</v>
      </c>
      <c r="FX101" s="32">
        <v>0</v>
      </c>
      <c r="FY101" s="32">
        <v>0</v>
      </c>
      <c r="FZ101" s="32">
        <v>0</v>
      </c>
      <c r="GA101" s="32">
        <v>0</v>
      </c>
      <c r="GB101" s="32">
        <v>0</v>
      </c>
      <c r="GC101" s="32">
        <v>0</v>
      </c>
      <c r="GD101" s="32">
        <v>0</v>
      </c>
      <c r="GE101" s="32">
        <v>0</v>
      </c>
      <c r="GF101" s="32">
        <v>0</v>
      </c>
      <c r="GG101" s="32">
        <v>0</v>
      </c>
      <c r="GH101" s="32">
        <v>0</v>
      </c>
      <c r="GI101" s="32">
        <v>0</v>
      </c>
      <c r="GJ101" s="32">
        <v>0</v>
      </c>
      <c r="GK101" s="32">
        <v>0</v>
      </c>
      <c r="GL101" s="32">
        <v>0</v>
      </c>
      <c r="GM101" s="32">
        <v>0</v>
      </c>
      <c r="GN101" s="32">
        <v>0</v>
      </c>
      <c r="GO101" s="32">
        <v>0</v>
      </c>
      <c r="GP101" s="32">
        <v>0</v>
      </c>
      <c r="GQ101" s="32">
        <v>2340.3919999999998</v>
      </c>
      <c r="GR101" s="32">
        <v>0</v>
      </c>
      <c r="GS101" s="32">
        <v>0</v>
      </c>
      <c r="GT101" s="32">
        <v>0</v>
      </c>
      <c r="GU101" s="32">
        <v>0</v>
      </c>
      <c r="GV101" s="32">
        <v>2340.3919999999998</v>
      </c>
      <c r="GW101" s="32">
        <v>2340.3919999999998</v>
      </c>
      <c r="GX101" s="32">
        <v>789.88200000000006</v>
      </c>
      <c r="GY101" s="32">
        <v>3.0000000015206751E-4</v>
      </c>
      <c r="GZ101" s="32">
        <v>3.0000000015206751E-4</v>
      </c>
      <c r="HA101" s="32">
        <v>0</v>
      </c>
      <c r="HB101" s="32">
        <v>0</v>
      </c>
      <c r="HC101" s="32">
        <v>789.88230000000021</v>
      </c>
      <c r="HD101" s="32">
        <v>3130.2743</v>
      </c>
      <c r="HE101" s="32">
        <v>-3185.0079999999998</v>
      </c>
      <c r="HF101" s="32">
        <v>54.733699999999772</v>
      </c>
      <c r="HG101" s="32">
        <v>54.733699999999772</v>
      </c>
      <c r="HH101" s="32">
        <v>0</v>
      </c>
      <c r="HI101" s="32">
        <v>0</v>
      </c>
      <c r="HJ101" s="32">
        <v>-3130.2743</v>
      </c>
      <c r="HK101" s="32">
        <v>0</v>
      </c>
      <c r="HL101" s="32">
        <v>0</v>
      </c>
      <c r="HM101" s="32">
        <v>0</v>
      </c>
      <c r="HN101" s="32">
        <v>0</v>
      </c>
      <c r="HO101" s="32">
        <v>0</v>
      </c>
      <c r="HP101" s="32">
        <v>0</v>
      </c>
      <c r="HQ101" s="32">
        <v>0</v>
      </c>
      <c r="HR101" s="32">
        <v>0</v>
      </c>
      <c r="HS101" s="32">
        <v>0</v>
      </c>
      <c r="HT101" s="32">
        <v>0</v>
      </c>
      <c r="HU101" s="32">
        <v>0</v>
      </c>
      <c r="HV101" s="32">
        <v>0</v>
      </c>
      <c r="HW101" s="32">
        <v>0</v>
      </c>
      <c r="HX101" s="32">
        <v>0</v>
      </c>
      <c r="HY101" s="32">
        <v>0</v>
      </c>
      <c r="HZ101" s="32">
        <v>0</v>
      </c>
      <c r="IA101" s="32">
        <v>0</v>
      </c>
      <c r="IB101" s="32">
        <v>0</v>
      </c>
      <c r="IC101" s="32">
        <v>0</v>
      </c>
      <c r="ID101" s="32">
        <v>0</v>
      </c>
      <c r="IE101" s="32">
        <v>0</v>
      </c>
      <c r="IF101" s="32">
        <v>0</v>
      </c>
      <c r="IG101" s="32">
        <v>0</v>
      </c>
      <c r="IH101" s="32">
        <v>0</v>
      </c>
      <c r="II101" s="32">
        <v>0</v>
      </c>
      <c r="IJ101" s="32">
        <v>0</v>
      </c>
      <c r="IK101" s="32">
        <v>0</v>
      </c>
      <c r="IL101" s="32">
        <v>0</v>
      </c>
      <c r="IM101" s="32">
        <v>0</v>
      </c>
      <c r="IN101" s="32">
        <v>0</v>
      </c>
      <c r="IO101" s="32">
        <v>0</v>
      </c>
      <c r="IP101" s="32">
        <v>0</v>
      </c>
      <c r="IQ101" s="32">
        <v>0</v>
      </c>
      <c r="IR101" s="32">
        <v>0</v>
      </c>
      <c r="IS101" s="32">
        <v>0</v>
      </c>
      <c r="IT101" s="32">
        <v>0</v>
      </c>
    </row>
    <row r="102" spans="1:254" s="232" customFormat="1" ht="16.2" customHeight="1" x14ac:dyDescent="0.25">
      <c r="A102" s="39" t="s">
        <v>88</v>
      </c>
      <c r="B102" s="32">
        <v>186195.10924800002</v>
      </c>
      <c r="C102" s="32">
        <v>-15027.881000000001</v>
      </c>
      <c r="D102" s="32">
        <v>78942.137876999972</v>
      </c>
      <c r="E102" s="32">
        <v>82712.69954315167</v>
      </c>
      <c r="F102" s="32">
        <v>0</v>
      </c>
      <c r="G102" s="32">
        <v>-3770.5616661516979</v>
      </c>
      <c r="H102" s="32">
        <v>63914.256876999978</v>
      </c>
      <c r="I102" s="32">
        <v>250109.366125</v>
      </c>
      <c r="J102" s="32">
        <v>-20290.438999999998</v>
      </c>
      <c r="K102" s="32">
        <v>-23700.295860999977</v>
      </c>
      <c r="L102" s="32">
        <v>-23959.726103576304</v>
      </c>
      <c r="M102" s="32">
        <v>0</v>
      </c>
      <c r="N102" s="32">
        <v>259.43024257632715</v>
      </c>
      <c r="O102" s="32">
        <v>-43990.734860999975</v>
      </c>
      <c r="P102" s="32">
        <v>206118.63126400003</v>
      </c>
      <c r="Q102" s="32">
        <v>-22455.864000000001</v>
      </c>
      <c r="R102" s="32">
        <v>6253.2259039999626</v>
      </c>
      <c r="S102" s="32">
        <v>4884.7050499612506</v>
      </c>
      <c r="T102" s="32">
        <v>0</v>
      </c>
      <c r="U102" s="32">
        <v>1368.5208540387121</v>
      </c>
      <c r="V102" s="32">
        <v>-16202.638096000039</v>
      </c>
      <c r="W102" s="32">
        <v>189915.99316799999</v>
      </c>
      <c r="X102" s="32">
        <v>-25888.216</v>
      </c>
      <c r="Y102" s="32">
        <v>19265.316711000007</v>
      </c>
      <c r="Z102" s="32">
        <v>19630.982410802171</v>
      </c>
      <c r="AA102" s="32">
        <v>0</v>
      </c>
      <c r="AB102" s="32">
        <v>-365.66569980216445</v>
      </c>
      <c r="AC102" s="32">
        <v>-6622.8992889999936</v>
      </c>
      <c r="AD102" s="32">
        <v>183293.09387899999</v>
      </c>
      <c r="AE102" s="32">
        <v>-20060.257000000001</v>
      </c>
      <c r="AF102" s="32">
        <v>2255.5325929999999</v>
      </c>
      <c r="AG102" s="32">
        <v>16784.546364593625</v>
      </c>
      <c r="AH102" s="32">
        <v>0</v>
      </c>
      <c r="AI102" s="32">
        <v>-14529.013771593625</v>
      </c>
      <c r="AJ102" s="32">
        <v>-17804.724407000002</v>
      </c>
      <c r="AK102" s="32">
        <v>165488.36947199999</v>
      </c>
      <c r="AL102" s="32">
        <v>-13960.743999999999</v>
      </c>
      <c r="AM102" s="32">
        <v>-8067.9767239999856</v>
      </c>
      <c r="AN102" s="32">
        <v>-8118.501601589247</v>
      </c>
      <c r="AO102" s="32">
        <v>0</v>
      </c>
      <c r="AP102" s="32">
        <v>50.52487758926145</v>
      </c>
      <c r="AQ102" s="32">
        <v>-22028.720723999984</v>
      </c>
      <c r="AR102" s="32">
        <v>143459.64874800001</v>
      </c>
      <c r="AS102" s="32">
        <v>-16119.453000000001</v>
      </c>
      <c r="AT102" s="32">
        <v>5406.3603689999945</v>
      </c>
      <c r="AU102" s="32">
        <v>5127.1178435569827</v>
      </c>
      <c r="AV102" s="32">
        <v>0</v>
      </c>
      <c r="AW102" s="32">
        <v>279.2425254430118</v>
      </c>
      <c r="AX102" s="32">
        <v>-10713.092631000007</v>
      </c>
      <c r="AY102" s="32">
        <v>132746.556117</v>
      </c>
      <c r="AZ102" s="32">
        <v>7191.072000000001</v>
      </c>
      <c r="BA102" s="32">
        <v>95.290582999979051</v>
      </c>
      <c r="BB102" s="32">
        <v>4884.492582225801</v>
      </c>
      <c r="BC102" s="32">
        <v>0</v>
      </c>
      <c r="BD102" s="32">
        <v>-4789.201999225822</v>
      </c>
      <c r="BE102" s="32">
        <v>7286.3625829999801</v>
      </c>
      <c r="BF102" s="32">
        <v>140032.91869999998</v>
      </c>
      <c r="BG102" s="32">
        <v>-11523.319</v>
      </c>
      <c r="BH102" s="32">
        <v>-643.08477999999377</v>
      </c>
      <c r="BI102" s="32">
        <v>-534.84485280798788</v>
      </c>
      <c r="BJ102" s="32">
        <v>0</v>
      </c>
      <c r="BK102" s="32">
        <v>-108.23992719200589</v>
      </c>
      <c r="BL102" s="32">
        <v>-12166.403779999993</v>
      </c>
      <c r="BM102" s="32">
        <v>127866.51491999999</v>
      </c>
      <c r="BN102" s="32">
        <v>-13698.265000000001</v>
      </c>
      <c r="BO102" s="32">
        <v>-31799.824856000007</v>
      </c>
      <c r="BP102" s="32">
        <v>-2214.0498886222231</v>
      </c>
      <c r="BQ102" s="32">
        <v>0</v>
      </c>
      <c r="BR102" s="32">
        <v>-29585.774967377783</v>
      </c>
      <c r="BS102" s="32">
        <v>-45498.089856000006</v>
      </c>
      <c r="BT102" s="32">
        <v>82368.425063999981</v>
      </c>
      <c r="BU102" s="32">
        <v>-4892.2180000000008</v>
      </c>
      <c r="BV102" s="32">
        <v>1317.9632100000235</v>
      </c>
      <c r="BW102" s="32">
        <v>1343.8653882500084</v>
      </c>
      <c r="BX102" s="32">
        <v>0</v>
      </c>
      <c r="BY102" s="32">
        <v>-25.9021782499849</v>
      </c>
      <c r="BZ102" s="32">
        <v>-3574.2547899999772</v>
      </c>
      <c r="CA102" s="32">
        <v>78794.170274000004</v>
      </c>
      <c r="CB102" s="32">
        <v>-7382.1440000000002</v>
      </c>
      <c r="CC102" s="32">
        <v>-5734.7244540000102</v>
      </c>
      <c r="CD102" s="32">
        <v>3243.5139544239091</v>
      </c>
      <c r="CE102" s="32">
        <v>0</v>
      </c>
      <c r="CF102" s="32">
        <v>-8978.2384084239202</v>
      </c>
      <c r="CG102" s="32">
        <v>-13116.86845400001</v>
      </c>
      <c r="CH102" s="32">
        <v>65677.301819999993</v>
      </c>
      <c r="CI102" s="32">
        <v>-2865.7890000000002</v>
      </c>
      <c r="CJ102" s="32">
        <v>-2610.8706960000022</v>
      </c>
      <c r="CK102" s="32">
        <v>-2310.3469172555579</v>
      </c>
      <c r="CL102" s="32">
        <v>0</v>
      </c>
      <c r="CM102" s="32">
        <v>-300.52377874444437</v>
      </c>
      <c r="CN102" s="32">
        <v>-5476.6596960000024</v>
      </c>
      <c r="CO102" s="32">
        <v>60200.642123999991</v>
      </c>
      <c r="CP102" s="32">
        <v>-9407.1239999999998</v>
      </c>
      <c r="CQ102" s="32">
        <v>-981.71678399999291</v>
      </c>
      <c r="CR102" s="32">
        <v>-981.71678399999473</v>
      </c>
      <c r="CS102" s="32">
        <v>0</v>
      </c>
      <c r="CT102" s="32">
        <v>1.8189894035458565E-12</v>
      </c>
      <c r="CU102" s="32">
        <v>-10388.840783999993</v>
      </c>
      <c r="CV102" s="32">
        <v>49811.801339999998</v>
      </c>
      <c r="CW102" s="32">
        <v>-606.34899999999971</v>
      </c>
      <c r="CX102" s="32">
        <v>2778.4549540000057</v>
      </c>
      <c r="CY102" s="32">
        <v>2778.4549540000021</v>
      </c>
      <c r="CZ102" s="32">
        <v>0</v>
      </c>
      <c r="DA102" s="32">
        <v>3.637978807091713E-12</v>
      </c>
      <c r="DB102" s="32">
        <v>2172.105954000006</v>
      </c>
      <c r="DC102" s="32">
        <v>51983.907294000004</v>
      </c>
      <c r="DD102" s="32">
        <v>-1585.9490000000001</v>
      </c>
      <c r="DE102" s="32">
        <v>-2940.2737980000024</v>
      </c>
      <c r="DF102" s="32">
        <v>-983.7607878913002</v>
      </c>
      <c r="DG102" s="32">
        <v>0</v>
      </c>
      <c r="DH102" s="32">
        <v>-1956.5130101087022</v>
      </c>
      <c r="DI102" s="32">
        <v>-4526.2227980000025</v>
      </c>
      <c r="DJ102" s="32">
        <v>47457.684496000002</v>
      </c>
      <c r="DK102" s="32">
        <v>-9466.0730000000003</v>
      </c>
      <c r="DL102" s="32">
        <v>-742.5497409999989</v>
      </c>
      <c r="DM102" s="32">
        <v>-742.54974100000436</v>
      </c>
      <c r="DN102" s="32">
        <v>0</v>
      </c>
      <c r="DO102" s="32">
        <v>5.4569682106375694E-12</v>
      </c>
      <c r="DP102" s="32">
        <v>-10208.622740999999</v>
      </c>
      <c r="DQ102" s="32">
        <v>37249.061755000002</v>
      </c>
      <c r="DR102" s="32">
        <v>6717.2300000000005</v>
      </c>
      <c r="DS102" s="32">
        <v>-1079.5916570000018</v>
      </c>
      <c r="DT102" s="32">
        <v>-1079.5916570000018</v>
      </c>
      <c r="DU102" s="32">
        <v>0</v>
      </c>
      <c r="DV102" s="32">
        <v>0</v>
      </c>
      <c r="DW102" s="32">
        <v>5637.6383429999987</v>
      </c>
      <c r="DX102" s="32">
        <v>42886.700098000001</v>
      </c>
      <c r="DY102" s="32">
        <v>-3161.6499999999996</v>
      </c>
      <c r="DZ102" s="32">
        <v>-2733.8554739999981</v>
      </c>
      <c r="EA102" s="32">
        <v>-2733.8554739999963</v>
      </c>
      <c r="EB102" s="32">
        <v>0</v>
      </c>
      <c r="EC102" s="32">
        <v>-1.8189894035458565E-12</v>
      </c>
      <c r="ED102" s="32">
        <v>-5895.5054739999978</v>
      </c>
      <c r="EE102" s="32">
        <v>36991.194624000003</v>
      </c>
      <c r="EF102" s="32">
        <v>-668.31700000000001</v>
      </c>
      <c r="EG102" s="32">
        <v>-390.91222400000242</v>
      </c>
      <c r="EH102" s="32">
        <v>-390.91222400000242</v>
      </c>
      <c r="EI102" s="32">
        <v>0</v>
      </c>
      <c r="EJ102" s="32">
        <v>0</v>
      </c>
      <c r="EK102" s="32">
        <v>-1059.2292240000024</v>
      </c>
      <c r="EL102" s="32">
        <v>35931.965400000001</v>
      </c>
      <c r="EM102" s="32">
        <v>-2742.6519999999996</v>
      </c>
      <c r="EN102" s="32">
        <v>5984.5406000000057</v>
      </c>
      <c r="EO102" s="32">
        <v>4932.3343538461577</v>
      </c>
      <c r="EP102" s="32">
        <v>0</v>
      </c>
      <c r="EQ102" s="32">
        <v>1052.206246153848</v>
      </c>
      <c r="ER102" s="32">
        <v>3241.8886000000057</v>
      </c>
      <c r="ES102" s="32">
        <v>39173.854000000007</v>
      </c>
      <c r="ET102" s="32">
        <v>476.9820000000002</v>
      </c>
      <c r="EU102" s="32">
        <v>-1294.1446000000108</v>
      </c>
      <c r="EV102" s="32">
        <v>-1294.1446000000053</v>
      </c>
      <c r="EW102" s="32">
        <v>0</v>
      </c>
      <c r="EX102" s="32">
        <v>-5.4569682106375694E-12</v>
      </c>
      <c r="EY102" s="32">
        <v>-817.16260000001057</v>
      </c>
      <c r="EZ102" s="32">
        <v>38356.691399999996</v>
      </c>
      <c r="FA102" s="32">
        <v>-411.03599999999983</v>
      </c>
      <c r="FB102" s="32">
        <v>2097.2881000000052</v>
      </c>
      <c r="FC102" s="32">
        <v>2097.2880999999998</v>
      </c>
      <c r="FD102" s="32">
        <v>0</v>
      </c>
      <c r="FE102" s="32">
        <v>5.4569682106375694E-12</v>
      </c>
      <c r="FF102" s="32">
        <v>1686.2521000000052</v>
      </c>
      <c r="FG102" s="32">
        <v>40042.943500000001</v>
      </c>
      <c r="FH102" s="32">
        <v>216.16899999999993</v>
      </c>
      <c r="FI102" s="32">
        <v>173.56549999999874</v>
      </c>
      <c r="FJ102" s="32">
        <v>343.17241739130316</v>
      </c>
      <c r="FK102" s="32">
        <v>0</v>
      </c>
      <c r="FL102" s="32">
        <v>-169.60691739130442</v>
      </c>
      <c r="FM102" s="32">
        <v>389.73449999999866</v>
      </c>
      <c r="FN102" s="32">
        <v>40432.678</v>
      </c>
      <c r="FO102" s="32">
        <v>1595.194</v>
      </c>
      <c r="FP102" s="32">
        <v>-757.77599999999484</v>
      </c>
      <c r="FQ102" s="32">
        <v>-813.71479333333014</v>
      </c>
      <c r="FR102" s="32">
        <v>0</v>
      </c>
      <c r="FS102" s="32">
        <v>55.938793333335298</v>
      </c>
      <c r="FT102" s="32">
        <v>837.41800000000512</v>
      </c>
      <c r="FU102" s="32">
        <v>41270.096000000005</v>
      </c>
      <c r="FV102" s="32">
        <v>2222.66</v>
      </c>
      <c r="FW102" s="32">
        <v>-880.31760000000577</v>
      </c>
      <c r="FX102" s="32">
        <v>-687.18031538461355</v>
      </c>
      <c r="FY102" s="32">
        <v>0</v>
      </c>
      <c r="FZ102" s="32">
        <v>-193.13728461539222</v>
      </c>
      <c r="GA102" s="32">
        <v>1342.3423999999941</v>
      </c>
      <c r="GB102" s="32">
        <v>42612.438399999999</v>
      </c>
      <c r="GC102" s="32">
        <v>5873.5380000000005</v>
      </c>
      <c r="GD102" s="32">
        <v>-994.6643999999942</v>
      </c>
      <c r="GE102" s="32">
        <v>-994.66440000000148</v>
      </c>
      <c r="GF102" s="32">
        <v>0</v>
      </c>
      <c r="GG102" s="32">
        <v>7.2759576141834259E-12</v>
      </c>
      <c r="GH102" s="32">
        <v>4878.8736000000063</v>
      </c>
      <c r="GI102" s="32">
        <v>47491.312000000005</v>
      </c>
      <c r="GJ102" s="32">
        <v>868.42200000000003</v>
      </c>
      <c r="GK102" s="32">
        <v>822.86059999999134</v>
      </c>
      <c r="GL102" s="32">
        <v>822.86059999999861</v>
      </c>
      <c r="GM102" s="32">
        <v>0</v>
      </c>
      <c r="GN102" s="32">
        <v>-7.2759576141834259E-12</v>
      </c>
      <c r="GO102" s="32">
        <v>1691.2825999999914</v>
      </c>
      <c r="GP102" s="32">
        <v>49182.594599999997</v>
      </c>
      <c r="GQ102" s="32">
        <v>-3422.6599999999994</v>
      </c>
      <c r="GR102" s="32">
        <v>-11443.936899999997</v>
      </c>
      <c r="GS102" s="32">
        <v>2347.8806966666725</v>
      </c>
      <c r="GT102" s="32">
        <v>0</v>
      </c>
      <c r="GU102" s="32">
        <v>-13791.817596666669</v>
      </c>
      <c r="GV102" s="32">
        <v>-14866.596899999997</v>
      </c>
      <c r="GW102" s="32">
        <v>34315.9977</v>
      </c>
      <c r="GX102" s="32">
        <v>-409.56900000000007</v>
      </c>
      <c r="GY102" s="32">
        <v>-409.56819999999732</v>
      </c>
      <c r="GZ102" s="32">
        <v>-409.56819999999823</v>
      </c>
      <c r="HA102" s="32">
        <v>0</v>
      </c>
      <c r="HB102" s="32">
        <v>9.0949470177292824E-13</v>
      </c>
      <c r="HC102" s="32">
        <v>-819.13719999999739</v>
      </c>
      <c r="HD102" s="32">
        <v>33496.860500000003</v>
      </c>
      <c r="HE102" s="32">
        <v>2709.616</v>
      </c>
      <c r="HF102" s="32">
        <v>4933.1985000000004</v>
      </c>
      <c r="HG102" s="32">
        <v>5003.1558330440039</v>
      </c>
      <c r="HH102" s="32">
        <v>0</v>
      </c>
      <c r="HI102" s="32">
        <v>-69.957333044003462</v>
      </c>
      <c r="HJ102" s="32">
        <v>7642.8145000000004</v>
      </c>
      <c r="HK102" s="32">
        <v>41139.675000000003</v>
      </c>
      <c r="HL102" s="32">
        <v>-7021.1719999999996</v>
      </c>
      <c r="HM102" s="32">
        <v>365.68680000000404</v>
      </c>
      <c r="HN102" s="32">
        <v>511.96119999999985</v>
      </c>
      <c r="HO102" s="32">
        <v>0</v>
      </c>
      <c r="HP102" s="32">
        <v>-146.27439999999581</v>
      </c>
      <c r="HQ102" s="32">
        <v>-6655.4851999999955</v>
      </c>
      <c r="HR102" s="32">
        <v>34484.189800000007</v>
      </c>
      <c r="HS102" s="32">
        <v>-877.64699999999993</v>
      </c>
      <c r="HT102" s="32">
        <v>-1023.920200000005</v>
      </c>
      <c r="HU102" s="32">
        <v>36.569199999999626</v>
      </c>
      <c r="HV102" s="32">
        <v>0</v>
      </c>
      <c r="HW102" s="32">
        <v>-1060.4894000000047</v>
      </c>
      <c r="HX102" s="32">
        <v>-1901.567200000005</v>
      </c>
      <c r="HY102" s="32">
        <v>32582.622600000002</v>
      </c>
      <c r="HZ102" s="32">
        <v>-950.78399999999999</v>
      </c>
      <c r="IA102" s="32">
        <v>36.569000000003484</v>
      </c>
      <c r="IB102" s="32">
        <v>36.569000000001211</v>
      </c>
      <c r="IC102" s="32">
        <v>0</v>
      </c>
      <c r="ID102" s="32">
        <v>2.2737367544323206E-12</v>
      </c>
      <c r="IE102" s="32">
        <v>-914.21499999999651</v>
      </c>
      <c r="IF102" s="32">
        <v>31668.407600000006</v>
      </c>
      <c r="IG102" s="32">
        <v>1279.9010000000001</v>
      </c>
      <c r="IH102" s="32">
        <v>-73.137199999999439</v>
      </c>
      <c r="II102" s="32">
        <v>-73.137199999999893</v>
      </c>
      <c r="IJ102" s="32">
        <v>0</v>
      </c>
      <c r="IK102" s="32">
        <v>4.5474735088646412E-13</v>
      </c>
      <c r="IL102" s="32">
        <v>1206.7638000000006</v>
      </c>
      <c r="IM102" s="32">
        <v>32875.171400000007</v>
      </c>
      <c r="IN102" s="32">
        <v>1551.9810000000007</v>
      </c>
      <c r="IO102" s="32">
        <v>858.49719999998979</v>
      </c>
      <c r="IP102" s="32">
        <v>858.49719999999309</v>
      </c>
      <c r="IQ102" s="32">
        <v>0</v>
      </c>
      <c r="IR102" s="32">
        <v>-3.2969182939268649E-12</v>
      </c>
      <c r="IS102" s="32">
        <v>2410.4781999999905</v>
      </c>
      <c r="IT102" s="32">
        <v>35285.649599999997</v>
      </c>
    </row>
    <row r="103" spans="1:254" s="232" customFormat="1" x14ac:dyDescent="0.25">
      <c r="A103" s="91" t="s">
        <v>91</v>
      </c>
      <c r="B103" s="32">
        <v>73749.536412000001</v>
      </c>
      <c r="C103" s="32">
        <v>2600.5309999999999</v>
      </c>
      <c r="D103" s="32">
        <v>30829.614087999991</v>
      </c>
      <c r="E103" s="32">
        <v>31571.016662805097</v>
      </c>
      <c r="F103" s="32">
        <v>0</v>
      </c>
      <c r="G103" s="32">
        <v>-741.40257480510627</v>
      </c>
      <c r="H103" s="32">
        <v>33430.14508799999</v>
      </c>
      <c r="I103" s="32">
        <v>107179.68149999999</v>
      </c>
      <c r="J103" s="32">
        <v>-16023.555</v>
      </c>
      <c r="K103" s="32">
        <v>-10751.366791999979</v>
      </c>
      <c r="L103" s="32">
        <v>-9994.6952511523086</v>
      </c>
      <c r="M103" s="32">
        <v>0</v>
      </c>
      <c r="N103" s="32">
        <v>-756.67154084767026</v>
      </c>
      <c r="O103" s="32">
        <v>-26774.921791999979</v>
      </c>
      <c r="P103" s="32">
        <v>80404.759708000012</v>
      </c>
      <c r="Q103" s="32">
        <v>1560.384</v>
      </c>
      <c r="R103" s="32">
        <v>1367.9791159999786</v>
      </c>
      <c r="S103" s="32">
        <v>1780.7076275354625</v>
      </c>
      <c r="T103" s="32">
        <v>0</v>
      </c>
      <c r="U103" s="32">
        <v>-412.7285115354839</v>
      </c>
      <c r="V103" s="32">
        <v>2928.3631159999786</v>
      </c>
      <c r="W103" s="32">
        <v>83333.122823999991</v>
      </c>
      <c r="X103" s="32">
        <v>1345.0630000000001</v>
      </c>
      <c r="Y103" s="32">
        <v>8564.4054710000146</v>
      </c>
      <c r="Z103" s="32">
        <v>8724.3842146634561</v>
      </c>
      <c r="AA103" s="32">
        <v>0</v>
      </c>
      <c r="AB103" s="32">
        <v>-159.97874366344149</v>
      </c>
      <c r="AC103" s="32">
        <v>9909.4684710000147</v>
      </c>
      <c r="AD103" s="32">
        <v>93242.591295000006</v>
      </c>
      <c r="AE103" s="32">
        <v>7993.9260000000004</v>
      </c>
      <c r="AF103" s="32">
        <v>-2001.1753350000008</v>
      </c>
      <c r="AG103" s="32">
        <v>8497.7056412929196</v>
      </c>
      <c r="AH103" s="32">
        <v>0</v>
      </c>
      <c r="AI103" s="32">
        <v>-10498.88097629292</v>
      </c>
      <c r="AJ103" s="32">
        <v>5992.7506649999996</v>
      </c>
      <c r="AK103" s="32">
        <v>99235.341960000005</v>
      </c>
      <c r="AL103" s="32">
        <v>-4887.396999999999</v>
      </c>
      <c r="AM103" s="32">
        <v>-5518.2871940000023</v>
      </c>
      <c r="AN103" s="32">
        <v>-4785.6764689559159</v>
      </c>
      <c r="AO103" s="32">
        <v>0</v>
      </c>
      <c r="AP103" s="32">
        <v>-732.61072504408639</v>
      </c>
      <c r="AQ103" s="32">
        <v>-10405.684194000001</v>
      </c>
      <c r="AR103" s="32">
        <v>88829.657766000004</v>
      </c>
      <c r="AS103" s="32">
        <v>-10110.414000000001</v>
      </c>
      <c r="AT103" s="32">
        <v>3240.029510999997</v>
      </c>
      <c r="AU103" s="32">
        <v>3240.029510999997</v>
      </c>
      <c r="AV103" s="32">
        <v>0</v>
      </c>
      <c r="AW103" s="32">
        <v>0</v>
      </c>
      <c r="AX103" s="32">
        <v>-6870.3844890000037</v>
      </c>
      <c r="AY103" s="32">
        <v>81959.273277</v>
      </c>
      <c r="AZ103" s="32">
        <v>11185.309000000001</v>
      </c>
      <c r="BA103" s="32">
        <v>1398.030988999999</v>
      </c>
      <c r="BB103" s="32">
        <v>3443.1496805612896</v>
      </c>
      <c r="BC103" s="32">
        <v>0</v>
      </c>
      <c r="BD103" s="32">
        <v>-2045.1186915612907</v>
      </c>
      <c r="BE103" s="32">
        <v>12583.339989</v>
      </c>
      <c r="BF103" s="32">
        <v>94542.613266</v>
      </c>
      <c r="BG103" s="32">
        <v>-5577.9400000000005</v>
      </c>
      <c r="BH103" s="32">
        <v>-429.2509100000043</v>
      </c>
      <c r="BI103" s="32">
        <v>-429.2509100000043</v>
      </c>
      <c r="BJ103" s="32">
        <v>0</v>
      </c>
      <c r="BK103" s="32">
        <v>0</v>
      </c>
      <c r="BL103" s="32">
        <v>-6007.1909100000048</v>
      </c>
      <c r="BM103" s="32">
        <v>88535.422355999995</v>
      </c>
      <c r="BN103" s="32">
        <v>-2216.8319999999999</v>
      </c>
      <c r="BO103" s="32">
        <v>-31040.921064000006</v>
      </c>
      <c r="BP103" s="32">
        <v>-1481.6092227111112</v>
      </c>
      <c r="BQ103" s="32">
        <v>0</v>
      </c>
      <c r="BR103" s="32">
        <v>-29559.311841288894</v>
      </c>
      <c r="BS103" s="32">
        <v>-33257.753064000004</v>
      </c>
      <c r="BT103" s="32">
        <v>55277.669291999991</v>
      </c>
      <c r="BU103" s="32">
        <v>-1959.3210000000004</v>
      </c>
      <c r="BV103" s="32">
        <v>890.76784400000588</v>
      </c>
      <c r="BW103" s="32">
        <v>890.76784400000588</v>
      </c>
      <c r="BX103" s="32">
        <v>0</v>
      </c>
      <c r="BY103" s="32">
        <v>0</v>
      </c>
      <c r="BZ103" s="32">
        <v>-1068.5531559999945</v>
      </c>
      <c r="CA103" s="32">
        <v>54209.116135999997</v>
      </c>
      <c r="CB103" s="32">
        <v>-4527.5360000000001</v>
      </c>
      <c r="CC103" s="32">
        <v>3028.6646580000015</v>
      </c>
      <c r="CD103" s="32">
        <v>2381.5844123478282</v>
      </c>
      <c r="CE103" s="32">
        <v>0</v>
      </c>
      <c r="CF103" s="32">
        <v>647.08024565217329</v>
      </c>
      <c r="CG103" s="32">
        <v>-1498.8713419999985</v>
      </c>
      <c r="CH103" s="32">
        <v>52710.244793999998</v>
      </c>
      <c r="CI103" s="32">
        <v>-1906.825</v>
      </c>
      <c r="CJ103" s="32">
        <v>-10536.940913000002</v>
      </c>
      <c r="CK103" s="32">
        <v>-1603.1885812333421</v>
      </c>
      <c r="CL103" s="32">
        <v>0</v>
      </c>
      <c r="CM103" s="32">
        <v>-8933.7523317666601</v>
      </c>
      <c r="CN103" s="32">
        <v>-12443.765913000003</v>
      </c>
      <c r="CO103" s="32">
        <v>40266.478880999995</v>
      </c>
      <c r="CP103" s="32">
        <v>-5530.0329999999994</v>
      </c>
      <c r="CQ103" s="32">
        <v>-742.90322099999685</v>
      </c>
      <c r="CR103" s="32">
        <v>-742.90322099999685</v>
      </c>
      <c r="CS103" s="32">
        <v>0</v>
      </c>
      <c r="CT103" s="32">
        <v>0</v>
      </c>
      <c r="CU103" s="32">
        <v>-6272.9362209999963</v>
      </c>
      <c r="CV103" s="32">
        <v>33993.542659999999</v>
      </c>
      <c r="CW103" s="32">
        <v>1621.9720000000002</v>
      </c>
      <c r="CX103" s="32">
        <v>1738.191180000003</v>
      </c>
      <c r="CY103" s="32">
        <v>1738.191180000003</v>
      </c>
      <c r="CZ103" s="32">
        <v>0</v>
      </c>
      <c r="DA103" s="32">
        <v>0</v>
      </c>
      <c r="DB103" s="32">
        <v>3360.1631800000032</v>
      </c>
      <c r="DC103" s="32">
        <v>37353.705840000002</v>
      </c>
      <c r="DD103" s="32">
        <v>-1951.365</v>
      </c>
      <c r="DE103" s="32">
        <v>-2148.7357759999995</v>
      </c>
      <c r="DF103" s="32">
        <v>-667.37592548912744</v>
      </c>
      <c r="DG103" s="32">
        <v>0</v>
      </c>
      <c r="DH103" s="32">
        <v>-1481.3598505108721</v>
      </c>
      <c r="DI103" s="32">
        <v>-4100.1007759999993</v>
      </c>
      <c r="DJ103" s="32">
        <v>33253.605064000003</v>
      </c>
      <c r="DK103" s="32">
        <v>-6282.2020000000002</v>
      </c>
      <c r="DL103" s="32">
        <v>-512.85224900000412</v>
      </c>
      <c r="DM103" s="32">
        <v>-512.85224900000412</v>
      </c>
      <c r="DN103" s="32">
        <v>0</v>
      </c>
      <c r="DO103" s="32">
        <v>0</v>
      </c>
      <c r="DP103" s="32">
        <v>-6795.0542490000043</v>
      </c>
      <c r="DQ103" s="32">
        <v>26458.550814999999</v>
      </c>
      <c r="DR103" s="32">
        <v>6425.0740000000005</v>
      </c>
      <c r="DS103" s="32">
        <v>-698.9749550000015</v>
      </c>
      <c r="DT103" s="32">
        <v>-698.9749550000015</v>
      </c>
      <c r="DU103" s="32">
        <v>0</v>
      </c>
      <c r="DV103" s="32">
        <v>0</v>
      </c>
      <c r="DW103" s="32">
        <v>5726.099044999999</v>
      </c>
      <c r="DX103" s="32">
        <v>32184.649859999998</v>
      </c>
      <c r="DY103" s="32">
        <v>-3137.4389999999999</v>
      </c>
      <c r="DZ103" s="32">
        <v>-1881.8023079999971</v>
      </c>
      <c r="EA103" s="32">
        <v>-1881.8023079999971</v>
      </c>
      <c r="EB103" s="32">
        <v>0</v>
      </c>
      <c r="EC103" s="32">
        <v>0</v>
      </c>
      <c r="ED103" s="32">
        <v>-5019.2413079999969</v>
      </c>
      <c r="EE103" s="32">
        <v>27165.408552000001</v>
      </c>
      <c r="EF103" s="32">
        <v>-47.08400000000006</v>
      </c>
      <c r="EG103" s="32">
        <v>-258.17375200000129</v>
      </c>
      <c r="EH103" s="32">
        <v>-258.17375200000129</v>
      </c>
      <c r="EI103" s="32">
        <v>0</v>
      </c>
      <c r="EJ103" s="32">
        <v>0</v>
      </c>
      <c r="EK103" s="32">
        <v>-305.25775200000135</v>
      </c>
      <c r="EL103" s="32">
        <v>26860.150799999999</v>
      </c>
      <c r="EM103" s="32">
        <v>-2642.9829999999997</v>
      </c>
      <c r="EN103" s="32">
        <v>3283.1022000000044</v>
      </c>
      <c r="EO103" s="32">
        <v>3283.1022000000044</v>
      </c>
      <c r="EP103" s="32">
        <v>0</v>
      </c>
      <c r="EQ103" s="32">
        <v>0</v>
      </c>
      <c r="ER103" s="32">
        <v>640.11920000000464</v>
      </c>
      <c r="ES103" s="32">
        <v>27500.270000000004</v>
      </c>
      <c r="ET103" s="32">
        <v>638.88500000000022</v>
      </c>
      <c r="EU103" s="32">
        <v>-859.7266000000036</v>
      </c>
      <c r="EV103" s="32">
        <v>-859.7266000000036</v>
      </c>
      <c r="EW103" s="32">
        <v>0</v>
      </c>
      <c r="EX103" s="32">
        <v>0</v>
      </c>
      <c r="EY103" s="32">
        <v>-220.84160000000338</v>
      </c>
      <c r="EZ103" s="32">
        <v>27279.428400000001</v>
      </c>
      <c r="FA103" s="32">
        <v>692.13499999999999</v>
      </c>
      <c r="FB103" s="32">
        <v>1459.2925999999991</v>
      </c>
      <c r="FC103" s="32">
        <v>1459.2925999999991</v>
      </c>
      <c r="FD103" s="32">
        <v>0</v>
      </c>
      <c r="FE103" s="32">
        <v>0</v>
      </c>
      <c r="FF103" s="32">
        <v>2151.4275999999991</v>
      </c>
      <c r="FG103" s="32">
        <v>29430.856</v>
      </c>
      <c r="FH103" s="32">
        <v>329.67599999999993</v>
      </c>
      <c r="FI103" s="32">
        <v>267.09319999999889</v>
      </c>
      <c r="FJ103" s="32">
        <v>267.09319999999889</v>
      </c>
      <c r="FK103" s="32">
        <v>0</v>
      </c>
      <c r="FL103" s="32">
        <v>0</v>
      </c>
      <c r="FM103" s="32">
        <v>596.76919999999882</v>
      </c>
      <c r="FN103" s="32">
        <v>30027.625199999999</v>
      </c>
      <c r="FO103" s="32">
        <v>761.41700000000003</v>
      </c>
      <c r="FP103" s="32">
        <v>-589.37059999999713</v>
      </c>
      <c r="FQ103" s="32">
        <v>-589.37059999999713</v>
      </c>
      <c r="FR103" s="32">
        <v>0</v>
      </c>
      <c r="FS103" s="32">
        <v>0</v>
      </c>
      <c r="FT103" s="32">
        <v>172.0464000000029</v>
      </c>
      <c r="FU103" s="32">
        <v>30199.671600000001</v>
      </c>
      <c r="FV103" s="32">
        <v>2984.0709999999999</v>
      </c>
      <c r="FW103" s="32">
        <v>-816.76929999999993</v>
      </c>
      <c r="FX103" s="32">
        <v>-485.67681208791151</v>
      </c>
      <c r="FY103" s="32">
        <v>0</v>
      </c>
      <c r="FZ103" s="32">
        <v>-331.09248791208842</v>
      </c>
      <c r="GA103" s="32">
        <v>2167.3017</v>
      </c>
      <c r="GB103" s="32">
        <v>32366.973300000001</v>
      </c>
      <c r="GC103" s="32">
        <v>6204.7830000000004</v>
      </c>
      <c r="GD103" s="32">
        <v>-727.53229999999985</v>
      </c>
      <c r="GE103" s="32">
        <v>-727.53229999999985</v>
      </c>
      <c r="GF103" s="32">
        <v>0</v>
      </c>
      <c r="GG103" s="32">
        <v>0</v>
      </c>
      <c r="GH103" s="32">
        <v>5477.2507000000005</v>
      </c>
      <c r="GI103" s="32">
        <v>37844.224000000002</v>
      </c>
      <c r="GJ103" s="32">
        <v>1616.518</v>
      </c>
      <c r="GK103" s="32">
        <v>419.98639999999796</v>
      </c>
      <c r="GL103" s="32">
        <v>580.07025434782372</v>
      </c>
      <c r="GM103" s="32">
        <v>0</v>
      </c>
      <c r="GN103" s="32">
        <v>-160.08385434782576</v>
      </c>
      <c r="GO103" s="32">
        <v>2036.504399999998</v>
      </c>
      <c r="GP103" s="32">
        <v>39880.7284</v>
      </c>
      <c r="GQ103" s="32">
        <v>-3050.7809999999995</v>
      </c>
      <c r="GR103" s="32">
        <v>-6521.8710000000028</v>
      </c>
      <c r="GS103" s="32">
        <v>1844.5939188888915</v>
      </c>
      <c r="GT103" s="32">
        <v>0</v>
      </c>
      <c r="GU103" s="32">
        <v>-8366.4649188888943</v>
      </c>
      <c r="GV103" s="32">
        <v>-9572.6520000000019</v>
      </c>
      <c r="GW103" s="32">
        <v>30308.076399999998</v>
      </c>
      <c r="GX103" s="32">
        <v>-292.54900000000009</v>
      </c>
      <c r="GY103" s="32">
        <v>-321.80389999999795</v>
      </c>
      <c r="GZ103" s="32">
        <v>-321.80389999999795</v>
      </c>
      <c r="HA103" s="32">
        <v>0</v>
      </c>
      <c r="HB103" s="32">
        <v>0</v>
      </c>
      <c r="HC103" s="32">
        <v>-614.35289999999804</v>
      </c>
      <c r="HD103" s="32">
        <v>29693.7235</v>
      </c>
      <c r="HE103" s="32">
        <v>3193.2660000000001</v>
      </c>
      <c r="HF103" s="32">
        <v>4157.0023000000037</v>
      </c>
      <c r="HG103" s="32">
        <v>4226.9596330440036</v>
      </c>
      <c r="HH103" s="32">
        <v>0</v>
      </c>
      <c r="HI103" s="32">
        <v>-69.957333043999824</v>
      </c>
      <c r="HJ103" s="32">
        <v>7350.2683000000034</v>
      </c>
      <c r="HK103" s="32">
        <v>37043.991800000003</v>
      </c>
      <c r="HL103" s="32">
        <v>-6655.4859999999999</v>
      </c>
      <c r="HM103" s="32">
        <v>438.82399999999961</v>
      </c>
      <c r="HN103" s="32">
        <v>438.82399999999961</v>
      </c>
      <c r="HO103" s="32">
        <v>0</v>
      </c>
      <c r="HP103" s="32">
        <v>0</v>
      </c>
      <c r="HQ103" s="32">
        <v>-6216.6620000000003</v>
      </c>
      <c r="HR103" s="32">
        <v>30827.329800000003</v>
      </c>
      <c r="HS103" s="32">
        <v>-804.50999999999988</v>
      </c>
      <c r="HT103" s="32">
        <v>-1023.9200000000004</v>
      </c>
      <c r="HU103" s="32">
        <v>36.569399999999746</v>
      </c>
      <c r="HV103" s="32">
        <v>0</v>
      </c>
      <c r="HW103" s="32">
        <v>-1060.4894000000002</v>
      </c>
      <c r="HX103" s="32">
        <v>-1828.4300000000003</v>
      </c>
      <c r="HY103" s="32">
        <v>28998.899800000003</v>
      </c>
      <c r="HZ103" s="32">
        <v>-1060.49</v>
      </c>
      <c r="IA103" s="32">
        <v>6.0000000144100341E-4</v>
      </c>
      <c r="IB103" s="32">
        <v>6.0000000144100341E-4</v>
      </c>
      <c r="IC103" s="32">
        <v>0</v>
      </c>
      <c r="ID103" s="32">
        <v>0</v>
      </c>
      <c r="IE103" s="32">
        <v>-1060.4893999999986</v>
      </c>
      <c r="IF103" s="32">
        <v>27938.410400000004</v>
      </c>
      <c r="IG103" s="32">
        <v>987.35200000000009</v>
      </c>
      <c r="IH103" s="32">
        <v>-73.136999999999944</v>
      </c>
      <c r="II103" s="32">
        <v>-73.136999999999944</v>
      </c>
      <c r="IJ103" s="32">
        <v>0</v>
      </c>
      <c r="IK103" s="32">
        <v>0</v>
      </c>
      <c r="IL103" s="32">
        <v>914.21500000000015</v>
      </c>
      <c r="IM103" s="32">
        <v>28852.625400000004</v>
      </c>
      <c r="IN103" s="32">
        <v>2097.8550000000005</v>
      </c>
      <c r="IO103" s="32">
        <v>688.85879999999361</v>
      </c>
      <c r="IP103" s="32">
        <v>688.85879999999361</v>
      </c>
      <c r="IQ103" s="32">
        <v>0</v>
      </c>
      <c r="IR103" s="32">
        <v>0</v>
      </c>
      <c r="IS103" s="32">
        <v>2786.7137999999941</v>
      </c>
      <c r="IT103" s="32">
        <v>31639.339199999999</v>
      </c>
    </row>
    <row r="104" spans="1:254" s="232" customFormat="1" x14ac:dyDescent="0.25">
      <c r="A104" s="91" t="s">
        <v>92</v>
      </c>
      <c r="B104" s="32">
        <v>112445.57283600001</v>
      </c>
      <c r="C104" s="32">
        <v>-17628.412</v>
      </c>
      <c r="D104" s="32">
        <v>48112.523788999984</v>
      </c>
      <c r="E104" s="32">
        <v>51141.682880346569</v>
      </c>
      <c r="F104" s="32">
        <v>0</v>
      </c>
      <c r="G104" s="32">
        <v>-3029.1590913465843</v>
      </c>
      <c r="H104" s="32">
        <v>30484.111788999988</v>
      </c>
      <c r="I104" s="32">
        <v>142929.68462499999</v>
      </c>
      <c r="J104" s="32">
        <v>-4266.884</v>
      </c>
      <c r="K104" s="32">
        <v>-12948.929068999982</v>
      </c>
      <c r="L104" s="32">
        <v>-13965.030852423995</v>
      </c>
      <c r="M104" s="32">
        <v>0</v>
      </c>
      <c r="N104" s="32">
        <v>1016.1017834240138</v>
      </c>
      <c r="O104" s="32">
        <v>-17215.813068999982</v>
      </c>
      <c r="P104" s="32">
        <v>125713.87155600001</v>
      </c>
      <c r="Q104" s="32">
        <v>-24016.248</v>
      </c>
      <c r="R104" s="32">
        <v>4885.2467879999822</v>
      </c>
      <c r="S104" s="32">
        <v>3103.9974224257885</v>
      </c>
      <c r="T104" s="32">
        <v>0</v>
      </c>
      <c r="U104" s="32">
        <v>1781.2493655741937</v>
      </c>
      <c r="V104" s="32">
        <v>-19131.001212000017</v>
      </c>
      <c r="W104" s="32">
        <v>106582.870344</v>
      </c>
      <c r="X104" s="32">
        <v>-27233.278999999999</v>
      </c>
      <c r="Y104" s="32">
        <v>10700.911240000005</v>
      </c>
      <c r="Z104" s="32">
        <v>10906.598196138715</v>
      </c>
      <c r="AA104" s="32">
        <v>0</v>
      </c>
      <c r="AB104" s="32">
        <v>-205.68695613871023</v>
      </c>
      <c r="AC104" s="32">
        <v>-16532.367759999994</v>
      </c>
      <c r="AD104" s="32">
        <v>90050.502584000002</v>
      </c>
      <c r="AE104" s="32">
        <v>-28054.183000000001</v>
      </c>
      <c r="AF104" s="32">
        <v>4256.7079279999998</v>
      </c>
      <c r="AG104" s="32">
        <v>8286.8407233007056</v>
      </c>
      <c r="AH104" s="32">
        <v>0</v>
      </c>
      <c r="AI104" s="32">
        <v>-4030.1327953007058</v>
      </c>
      <c r="AJ104" s="32">
        <v>-23797.475072000001</v>
      </c>
      <c r="AK104" s="32">
        <v>66253.027512000001</v>
      </c>
      <c r="AL104" s="32">
        <v>-9073.3469999999998</v>
      </c>
      <c r="AM104" s="32">
        <v>-2549.6895299999978</v>
      </c>
      <c r="AN104" s="32">
        <v>-3332.8251326333311</v>
      </c>
      <c r="AO104" s="32">
        <v>0</v>
      </c>
      <c r="AP104" s="32">
        <v>783.13560263333329</v>
      </c>
      <c r="AQ104" s="32">
        <v>-11623.036529999998</v>
      </c>
      <c r="AR104" s="32">
        <v>54629.990982000003</v>
      </c>
      <c r="AS104" s="32">
        <v>-6009.0389999999998</v>
      </c>
      <c r="AT104" s="32">
        <v>2166.3308579999966</v>
      </c>
      <c r="AU104" s="32">
        <v>1887.088332556986</v>
      </c>
      <c r="AV104" s="32">
        <v>0</v>
      </c>
      <c r="AW104" s="32">
        <v>279.24252544301066</v>
      </c>
      <c r="AX104" s="32">
        <v>-3842.7081420000031</v>
      </c>
      <c r="AY104" s="32">
        <v>50787.28284</v>
      </c>
      <c r="AZ104" s="32">
        <v>-3994.2370000000001</v>
      </c>
      <c r="BA104" s="32">
        <v>-1302.7404060000054</v>
      </c>
      <c r="BB104" s="32">
        <v>1441.3429016645114</v>
      </c>
      <c r="BC104" s="32">
        <v>0</v>
      </c>
      <c r="BD104" s="32">
        <v>-2744.0833076645167</v>
      </c>
      <c r="BE104" s="32">
        <v>-5296.9774060000054</v>
      </c>
      <c r="BF104" s="32">
        <v>45490.305433999994</v>
      </c>
      <c r="BG104" s="32">
        <v>-5945.3789999999999</v>
      </c>
      <c r="BH104" s="32">
        <v>-213.83386999999584</v>
      </c>
      <c r="BI104" s="32">
        <v>-105.59394280798357</v>
      </c>
      <c r="BJ104" s="32">
        <v>0</v>
      </c>
      <c r="BK104" s="32">
        <v>-108.23992719201227</v>
      </c>
      <c r="BL104" s="32">
        <v>-6159.2128699999957</v>
      </c>
      <c r="BM104" s="32">
        <v>39331.092563999999</v>
      </c>
      <c r="BN104" s="32">
        <v>-11481.433000000001</v>
      </c>
      <c r="BO104" s="32">
        <v>-758.90379200000098</v>
      </c>
      <c r="BP104" s="32">
        <v>-732.44066591111209</v>
      </c>
      <c r="BQ104" s="32">
        <v>0</v>
      </c>
      <c r="BR104" s="32">
        <v>-26.463126088888885</v>
      </c>
      <c r="BS104" s="32">
        <v>-12240.336792000002</v>
      </c>
      <c r="BT104" s="32">
        <v>27090.755771999997</v>
      </c>
      <c r="BU104" s="32">
        <v>-2932.8969999999999</v>
      </c>
      <c r="BV104" s="32">
        <v>427.19536600000265</v>
      </c>
      <c r="BW104" s="32">
        <v>453.09754425000267</v>
      </c>
      <c r="BX104" s="32">
        <v>0</v>
      </c>
      <c r="BY104" s="32">
        <v>-25.90217825000002</v>
      </c>
      <c r="BZ104" s="32">
        <v>-2505.7016339999973</v>
      </c>
      <c r="CA104" s="32">
        <v>24585.054138</v>
      </c>
      <c r="CB104" s="32">
        <v>-2854.6080000000002</v>
      </c>
      <c r="CC104" s="32">
        <v>-8763.3891120000008</v>
      </c>
      <c r="CD104" s="32">
        <v>861.92954207608091</v>
      </c>
      <c r="CE104" s="32">
        <v>0</v>
      </c>
      <c r="CF104" s="32">
        <v>-9625.3186540760817</v>
      </c>
      <c r="CG104" s="32">
        <v>-11617.997112000001</v>
      </c>
      <c r="CH104" s="32">
        <v>12967.057025999999</v>
      </c>
      <c r="CI104" s="32">
        <v>-958.96400000000006</v>
      </c>
      <c r="CJ104" s="32">
        <v>7926.0702170000004</v>
      </c>
      <c r="CK104" s="32">
        <v>-707.15833602221574</v>
      </c>
      <c r="CL104" s="32">
        <v>0</v>
      </c>
      <c r="CM104" s="32">
        <v>8633.2285530222161</v>
      </c>
      <c r="CN104" s="32">
        <v>6967.1062170000005</v>
      </c>
      <c r="CO104" s="32">
        <v>19934.163242999999</v>
      </c>
      <c r="CP104" s="32">
        <v>-3877.0910000000003</v>
      </c>
      <c r="CQ104" s="32">
        <v>-238.81356299999788</v>
      </c>
      <c r="CR104" s="32">
        <v>-238.81356299999788</v>
      </c>
      <c r="CS104" s="32">
        <v>0</v>
      </c>
      <c r="CT104" s="32">
        <v>0</v>
      </c>
      <c r="CU104" s="32">
        <v>-4115.9045629999982</v>
      </c>
      <c r="CV104" s="32">
        <v>15818.258680000001</v>
      </c>
      <c r="CW104" s="32">
        <v>-2228.3209999999999</v>
      </c>
      <c r="CX104" s="32">
        <v>1040.2637739999991</v>
      </c>
      <c r="CY104" s="32">
        <v>1040.2637739999991</v>
      </c>
      <c r="CZ104" s="32">
        <v>0</v>
      </c>
      <c r="DA104" s="32">
        <v>0</v>
      </c>
      <c r="DB104" s="32">
        <v>-1188.0572260000008</v>
      </c>
      <c r="DC104" s="32">
        <v>14630.201454</v>
      </c>
      <c r="DD104" s="32">
        <v>365.41600000000005</v>
      </c>
      <c r="DE104" s="32">
        <v>-791.53802199999961</v>
      </c>
      <c r="DF104" s="32">
        <v>-316.3848624021727</v>
      </c>
      <c r="DG104" s="32">
        <v>0</v>
      </c>
      <c r="DH104" s="32">
        <v>-475.15315959782691</v>
      </c>
      <c r="DI104" s="32">
        <v>-426.12202199999956</v>
      </c>
      <c r="DJ104" s="32">
        <v>14204.079432</v>
      </c>
      <c r="DK104" s="32">
        <v>-3183.8710000000001</v>
      </c>
      <c r="DL104" s="32">
        <v>-229.69749200000024</v>
      </c>
      <c r="DM104" s="32">
        <v>-229.69749200000024</v>
      </c>
      <c r="DN104" s="32">
        <v>0</v>
      </c>
      <c r="DO104" s="32">
        <v>0</v>
      </c>
      <c r="DP104" s="32">
        <v>-3413.5684920000003</v>
      </c>
      <c r="DQ104" s="32">
        <v>10790.51094</v>
      </c>
      <c r="DR104" s="32">
        <v>292.15600000000006</v>
      </c>
      <c r="DS104" s="32">
        <v>-380.61670200000037</v>
      </c>
      <c r="DT104" s="32">
        <v>-380.61670200000037</v>
      </c>
      <c r="DU104" s="32">
        <v>0</v>
      </c>
      <c r="DV104" s="32">
        <v>0</v>
      </c>
      <c r="DW104" s="32">
        <v>-88.46070200000031</v>
      </c>
      <c r="DX104" s="32">
        <v>10702.050238</v>
      </c>
      <c r="DY104" s="32">
        <v>-24.210999999999995</v>
      </c>
      <c r="DZ104" s="32">
        <v>-852.05316599999901</v>
      </c>
      <c r="EA104" s="32">
        <v>-852.05316599999901</v>
      </c>
      <c r="EB104" s="32">
        <v>0</v>
      </c>
      <c r="EC104" s="32">
        <v>0</v>
      </c>
      <c r="ED104" s="32">
        <v>-876.26416599999902</v>
      </c>
      <c r="EE104" s="32">
        <v>9825.7860720000008</v>
      </c>
      <c r="EF104" s="32">
        <v>-621.23299999999995</v>
      </c>
      <c r="EG104" s="32">
        <v>-132.73847200000114</v>
      </c>
      <c r="EH104" s="32">
        <v>-132.73847200000114</v>
      </c>
      <c r="EI104" s="32">
        <v>0</v>
      </c>
      <c r="EJ104" s="32">
        <v>0</v>
      </c>
      <c r="EK104" s="32">
        <v>-753.97147200000109</v>
      </c>
      <c r="EL104" s="32">
        <v>9071.8145999999997</v>
      </c>
      <c r="EM104" s="32">
        <v>-99.668999999999983</v>
      </c>
      <c r="EN104" s="32">
        <v>2701.4384000000009</v>
      </c>
      <c r="EO104" s="32">
        <v>1649.2321538461536</v>
      </c>
      <c r="EP104" s="32">
        <v>0</v>
      </c>
      <c r="EQ104" s="32">
        <v>1052.2062461538474</v>
      </c>
      <c r="ER104" s="32">
        <v>2601.769400000001</v>
      </c>
      <c r="ES104" s="32">
        <v>11673.584000000001</v>
      </c>
      <c r="ET104" s="32">
        <v>-161.90299999999999</v>
      </c>
      <c r="EU104" s="32">
        <v>-434.41800000000171</v>
      </c>
      <c r="EV104" s="32">
        <v>-434.41800000000171</v>
      </c>
      <c r="EW104" s="32">
        <v>0</v>
      </c>
      <c r="EX104" s="32">
        <v>0</v>
      </c>
      <c r="EY104" s="32">
        <v>-596.32100000000173</v>
      </c>
      <c r="EZ104" s="32">
        <v>11077.262999999999</v>
      </c>
      <c r="FA104" s="32">
        <v>-1103.1709999999998</v>
      </c>
      <c r="FB104" s="32">
        <v>637.99550000000045</v>
      </c>
      <c r="FC104" s="32">
        <v>637.99550000000045</v>
      </c>
      <c r="FD104" s="32">
        <v>0</v>
      </c>
      <c r="FE104" s="32">
        <v>0</v>
      </c>
      <c r="FF104" s="32">
        <v>-465.17549999999937</v>
      </c>
      <c r="FG104" s="32">
        <v>10612.0875</v>
      </c>
      <c r="FH104" s="32">
        <v>-113.50700000000001</v>
      </c>
      <c r="FI104" s="32">
        <v>-93.527700000000152</v>
      </c>
      <c r="FJ104" s="32">
        <v>76.079217391304269</v>
      </c>
      <c r="FK104" s="32">
        <v>0</v>
      </c>
      <c r="FL104" s="32">
        <v>-169.60691739130442</v>
      </c>
      <c r="FM104" s="32">
        <v>-207.03470000000016</v>
      </c>
      <c r="FN104" s="32">
        <v>10405.052799999999</v>
      </c>
      <c r="FO104" s="32">
        <v>833.77700000000004</v>
      </c>
      <c r="FP104" s="32">
        <v>-168.40539999999964</v>
      </c>
      <c r="FQ104" s="32">
        <v>-224.34419333333304</v>
      </c>
      <c r="FR104" s="32">
        <v>0</v>
      </c>
      <c r="FS104" s="32">
        <v>55.938793333333393</v>
      </c>
      <c r="FT104" s="32">
        <v>665.3716000000004</v>
      </c>
      <c r="FU104" s="32">
        <v>11070.4244</v>
      </c>
      <c r="FV104" s="32">
        <v>-761.41100000000006</v>
      </c>
      <c r="FW104" s="32">
        <v>-63.548299999998562</v>
      </c>
      <c r="FX104" s="32">
        <v>-201.50350329670206</v>
      </c>
      <c r="FY104" s="32">
        <v>0</v>
      </c>
      <c r="FZ104" s="32">
        <v>137.9552032967035</v>
      </c>
      <c r="GA104" s="32">
        <v>-824.95929999999862</v>
      </c>
      <c r="GB104" s="32">
        <v>10245.465100000001</v>
      </c>
      <c r="GC104" s="32">
        <v>-331.24499999999995</v>
      </c>
      <c r="GD104" s="32">
        <v>-267.13210000000157</v>
      </c>
      <c r="GE104" s="32">
        <v>-267.13210000000157</v>
      </c>
      <c r="GF104" s="32">
        <v>0</v>
      </c>
      <c r="GG104" s="32">
        <v>0</v>
      </c>
      <c r="GH104" s="32">
        <v>-598.37710000000152</v>
      </c>
      <c r="GI104" s="32">
        <v>9647.0879999999997</v>
      </c>
      <c r="GJ104" s="32">
        <v>-748.096</v>
      </c>
      <c r="GK104" s="32">
        <v>402.87420000000066</v>
      </c>
      <c r="GL104" s="32">
        <v>242.79034565217486</v>
      </c>
      <c r="GM104" s="32">
        <v>0</v>
      </c>
      <c r="GN104" s="32">
        <v>160.08385434782579</v>
      </c>
      <c r="GO104" s="32">
        <v>-345.22179999999935</v>
      </c>
      <c r="GP104" s="32">
        <v>9301.8662000000004</v>
      </c>
      <c r="GQ104" s="32">
        <v>-371.87899999999996</v>
      </c>
      <c r="GR104" s="32">
        <v>-4922.0659000000005</v>
      </c>
      <c r="GS104" s="32">
        <v>503.28677777778103</v>
      </c>
      <c r="GT104" s="32">
        <v>0</v>
      </c>
      <c r="GU104" s="32">
        <v>-5425.3526777777815</v>
      </c>
      <c r="GV104" s="32">
        <v>-5293.9449000000004</v>
      </c>
      <c r="GW104" s="32">
        <v>4007.9213</v>
      </c>
      <c r="GX104" s="32">
        <v>-117.02</v>
      </c>
      <c r="GY104" s="32">
        <v>-87.764300000000262</v>
      </c>
      <c r="GZ104" s="32">
        <v>-87.764300000000262</v>
      </c>
      <c r="HA104" s="32">
        <v>0</v>
      </c>
      <c r="HB104" s="32">
        <v>0</v>
      </c>
      <c r="HC104" s="32">
        <v>-204.78430000000026</v>
      </c>
      <c r="HD104" s="32">
        <v>3803.1369999999997</v>
      </c>
      <c r="HE104" s="32">
        <v>-483.65</v>
      </c>
      <c r="HF104" s="32">
        <v>776.19620000000066</v>
      </c>
      <c r="HG104" s="32">
        <v>776.19620000000066</v>
      </c>
      <c r="HH104" s="32">
        <v>0</v>
      </c>
      <c r="HI104" s="32">
        <v>0</v>
      </c>
      <c r="HJ104" s="32">
        <v>292.54620000000068</v>
      </c>
      <c r="HK104" s="32">
        <v>4095.6832000000004</v>
      </c>
      <c r="HL104" s="32">
        <v>-365.68600000000004</v>
      </c>
      <c r="HM104" s="32">
        <v>-73.13719999999978</v>
      </c>
      <c r="HN104" s="32">
        <v>73.137200000000234</v>
      </c>
      <c r="HO104" s="32">
        <v>0</v>
      </c>
      <c r="HP104" s="32">
        <v>-146.27440000000001</v>
      </c>
      <c r="HQ104" s="32">
        <v>-438.82319999999982</v>
      </c>
      <c r="HR104" s="32">
        <v>3656.8600000000006</v>
      </c>
      <c r="HS104" s="32">
        <v>-73.137</v>
      </c>
      <c r="HT104" s="32">
        <v>-2.0000000012032615E-4</v>
      </c>
      <c r="HU104" s="32">
        <v>-2.0000000012032615E-4</v>
      </c>
      <c r="HV104" s="32">
        <v>0</v>
      </c>
      <c r="HW104" s="32">
        <v>0</v>
      </c>
      <c r="HX104" s="32">
        <v>-73.137200000000121</v>
      </c>
      <c r="HY104" s="32">
        <v>3583.7228000000005</v>
      </c>
      <c r="HZ104" s="32">
        <v>109.70600000000002</v>
      </c>
      <c r="IA104" s="32">
        <v>36.56839999999977</v>
      </c>
      <c r="IB104" s="32">
        <v>36.56839999999977</v>
      </c>
      <c r="IC104" s="32">
        <v>0</v>
      </c>
      <c r="ID104" s="32">
        <v>0</v>
      </c>
      <c r="IE104" s="32">
        <v>146.27439999999979</v>
      </c>
      <c r="IF104" s="32">
        <v>3729.9972000000002</v>
      </c>
      <c r="IG104" s="32">
        <v>292.54899999999998</v>
      </c>
      <c r="IH104" s="32">
        <v>-1.9999999994979589E-4</v>
      </c>
      <c r="II104" s="32">
        <v>-1.9999999994979589E-4</v>
      </c>
      <c r="IJ104" s="32">
        <v>0</v>
      </c>
      <c r="IK104" s="32">
        <v>0</v>
      </c>
      <c r="IL104" s="32">
        <v>292.54880000000003</v>
      </c>
      <c r="IM104" s="32">
        <v>4022.5460000000003</v>
      </c>
      <c r="IN104" s="32">
        <v>-545.87399999999991</v>
      </c>
      <c r="IO104" s="32">
        <v>169.63839999999948</v>
      </c>
      <c r="IP104" s="32">
        <v>169.63839999999948</v>
      </c>
      <c r="IQ104" s="32">
        <v>0</v>
      </c>
      <c r="IR104" s="32">
        <v>0</v>
      </c>
      <c r="IS104" s="32">
        <v>-376.23560000000043</v>
      </c>
      <c r="IT104" s="32">
        <v>3646.3103999999998</v>
      </c>
    </row>
    <row r="105" spans="1:254" s="232" customFormat="1" x14ac:dyDescent="0.25">
      <c r="A105" s="211" t="s">
        <v>97</v>
      </c>
      <c r="B105" s="32">
        <v>163914.13962</v>
      </c>
      <c r="C105" s="32">
        <v>-21672.156999999999</v>
      </c>
      <c r="D105" s="32">
        <v>71085.904879999987</v>
      </c>
      <c r="E105" s="32">
        <v>73882.051733550674</v>
      </c>
      <c r="F105" s="32">
        <v>0</v>
      </c>
      <c r="G105" s="32">
        <v>-2796.1468535506865</v>
      </c>
      <c r="H105" s="32">
        <v>49413.747879999981</v>
      </c>
      <c r="I105" s="32">
        <v>213327.88749999998</v>
      </c>
      <c r="J105" s="32">
        <v>-16797.773000000001</v>
      </c>
      <c r="K105" s="32">
        <v>-20064.153373999972</v>
      </c>
      <c r="L105" s="32">
        <v>-19285.86264627094</v>
      </c>
      <c r="M105" s="32">
        <v>0</v>
      </c>
      <c r="N105" s="32">
        <v>-778.29072772903237</v>
      </c>
      <c r="O105" s="32">
        <v>-36861.926373999973</v>
      </c>
      <c r="P105" s="32">
        <v>176465.96112600001</v>
      </c>
      <c r="Q105" s="32">
        <v>-21106.726000000002</v>
      </c>
      <c r="R105" s="32">
        <v>6312.620313999978</v>
      </c>
      <c r="S105" s="32">
        <v>4292.4228627999782</v>
      </c>
      <c r="T105" s="32">
        <v>0</v>
      </c>
      <c r="U105" s="32">
        <v>2020.1974511999997</v>
      </c>
      <c r="V105" s="32">
        <v>-14794.105686000024</v>
      </c>
      <c r="W105" s="32">
        <v>161671.85543999998</v>
      </c>
      <c r="X105" s="32">
        <v>-25004.255000000001</v>
      </c>
      <c r="Y105" s="32">
        <v>17080.672362000008</v>
      </c>
      <c r="Z105" s="32">
        <v>17217.796999425816</v>
      </c>
      <c r="AA105" s="32">
        <v>0</v>
      </c>
      <c r="AB105" s="32">
        <v>-137.12463742580803</v>
      </c>
      <c r="AC105" s="32">
        <v>-7923.5826379999926</v>
      </c>
      <c r="AD105" s="32">
        <v>153748.27280199999</v>
      </c>
      <c r="AE105" s="32">
        <v>-20175.087</v>
      </c>
      <c r="AF105" s="32">
        <v>138.89979799999855</v>
      </c>
      <c r="AG105" s="32">
        <v>14000.503042983315</v>
      </c>
      <c r="AH105" s="32">
        <v>0</v>
      </c>
      <c r="AI105" s="32">
        <v>-13861.603244983316</v>
      </c>
      <c r="AJ105" s="32">
        <v>-20036.187202000001</v>
      </c>
      <c r="AK105" s="32">
        <v>133712.08559999999</v>
      </c>
      <c r="AL105" s="32">
        <v>-14923.451999999999</v>
      </c>
      <c r="AM105" s="32">
        <v>-6819.5210549999956</v>
      </c>
      <c r="AN105" s="32">
        <v>-6895.3083713838669</v>
      </c>
      <c r="AO105" s="32">
        <v>0</v>
      </c>
      <c r="AP105" s="32">
        <v>75.787316383871257</v>
      </c>
      <c r="AQ105" s="32">
        <v>-21742.973054999995</v>
      </c>
      <c r="AR105" s="32">
        <v>111969.112545</v>
      </c>
      <c r="AS105" s="32">
        <v>-20196.028000000002</v>
      </c>
      <c r="AT105" s="32">
        <v>4385.8984239999954</v>
      </c>
      <c r="AU105" s="32">
        <v>4106.6558985569845</v>
      </c>
      <c r="AV105" s="32">
        <v>0</v>
      </c>
      <c r="AW105" s="32">
        <v>279.24252544301089</v>
      </c>
      <c r="AX105" s="32">
        <v>-15810.129576000007</v>
      </c>
      <c r="AY105" s="32">
        <v>96158.98296899999</v>
      </c>
      <c r="AZ105" s="32">
        <v>-5898.2689999999993</v>
      </c>
      <c r="BA105" s="32">
        <v>-1672.8986049999958</v>
      </c>
      <c r="BB105" s="32">
        <v>3090.4158158516175</v>
      </c>
      <c r="BC105" s="32">
        <v>0</v>
      </c>
      <c r="BD105" s="32">
        <v>-4763.3144208516132</v>
      </c>
      <c r="BE105" s="32">
        <v>-7571.1676049999951</v>
      </c>
      <c r="BF105" s="32">
        <v>88587.815363999995</v>
      </c>
      <c r="BG105" s="32">
        <v>-12387.777000000002</v>
      </c>
      <c r="BH105" s="32">
        <v>-370.33932600000117</v>
      </c>
      <c r="BI105" s="32">
        <v>-289.15938060599194</v>
      </c>
      <c r="BJ105" s="32">
        <v>0</v>
      </c>
      <c r="BK105" s="32">
        <v>-81.179945394009223</v>
      </c>
      <c r="BL105" s="32">
        <v>-12758.116326000003</v>
      </c>
      <c r="BM105" s="32">
        <v>75829.699037999992</v>
      </c>
      <c r="BN105" s="32">
        <v>-14074.973999999998</v>
      </c>
      <c r="BO105" s="32">
        <v>-1466.0488979999973</v>
      </c>
      <c r="BP105" s="32">
        <v>-1439.5857719111084</v>
      </c>
      <c r="BQ105" s="32">
        <v>0</v>
      </c>
      <c r="BR105" s="32">
        <v>-26.463126088888885</v>
      </c>
      <c r="BS105" s="32">
        <v>-15541.022897999996</v>
      </c>
      <c r="BT105" s="32">
        <v>60288.676139999996</v>
      </c>
      <c r="BU105" s="32">
        <v>-4899.3009999999995</v>
      </c>
      <c r="BV105" s="32">
        <v>1127.0761740000016</v>
      </c>
      <c r="BW105" s="32">
        <v>1127.0761740000016</v>
      </c>
      <c r="BX105" s="32">
        <v>0</v>
      </c>
      <c r="BY105" s="32">
        <v>0</v>
      </c>
      <c r="BZ105" s="32">
        <v>-3772.2248259999978</v>
      </c>
      <c r="CA105" s="32">
        <v>56516.451313999998</v>
      </c>
      <c r="CB105" s="32">
        <v>-6124.6540000000005</v>
      </c>
      <c r="CC105" s="32">
        <v>-6438.5260960000032</v>
      </c>
      <c r="CD105" s="32">
        <v>2539.7123124239042</v>
      </c>
      <c r="CE105" s="32">
        <v>0</v>
      </c>
      <c r="CF105" s="32">
        <v>-8978.2384084239075</v>
      </c>
      <c r="CG105" s="32">
        <v>-12563.180096000004</v>
      </c>
      <c r="CH105" s="32">
        <v>43953.271217999994</v>
      </c>
      <c r="CI105" s="32">
        <v>-1807.7539999999999</v>
      </c>
      <c r="CJ105" s="32">
        <v>-2091.3862810000001</v>
      </c>
      <c r="CK105" s="32">
        <v>-1790.8625022555557</v>
      </c>
      <c r="CL105" s="32">
        <v>0</v>
      </c>
      <c r="CM105" s="32">
        <v>-300.52377874444437</v>
      </c>
      <c r="CN105" s="32">
        <v>-3899.140281</v>
      </c>
      <c r="CO105" s="32">
        <v>40054.130936999994</v>
      </c>
      <c r="CP105" s="32">
        <v>-10139.057000000001</v>
      </c>
      <c r="CQ105" s="32">
        <v>-714.14938699999402</v>
      </c>
      <c r="CR105" s="32">
        <v>-714.14938699999402</v>
      </c>
      <c r="CS105" s="32">
        <v>0</v>
      </c>
      <c r="CT105" s="32">
        <v>0</v>
      </c>
      <c r="CU105" s="32">
        <v>-10853.206386999995</v>
      </c>
      <c r="CV105" s="32">
        <v>29200.92455</v>
      </c>
      <c r="CW105" s="32">
        <v>217.62299999999993</v>
      </c>
      <c r="CX105" s="32">
        <v>1992.523270000001</v>
      </c>
      <c r="CY105" s="32">
        <v>2019.8722676304358</v>
      </c>
      <c r="CZ105" s="32">
        <v>0</v>
      </c>
      <c r="DA105" s="32">
        <v>-27.348997630434724</v>
      </c>
      <c r="DB105" s="32">
        <v>2210.1462700000011</v>
      </c>
      <c r="DC105" s="32">
        <v>31411.070820000001</v>
      </c>
      <c r="DD105" s="32">
        <v>-324.62199999999996</v>
      </c>
      <c r="DE105" s="32">
        <v>-2622.9134279999994</v>
      </c>
      <c r="DF105" s="32">
        <v>-750.25097546738743</v>
      </c>
      <c r="DG105" s="32">
        <v>0</v>
      </c>
      <c r="DH105" s="32">
        <v>-1872.662452532612</v>
      </c>
      <c r="DI105" s="32">
        <v>-2947.5354279999992</v>
      </c>
      <c r="DJ105" s="32">
        <v>28463.535392000002</v>
      </c>
      <c r="DK105" s="32">
        <v>-6517.45</v>
      </c>
      <c r="DL105" s="32">
        <v>-555.80486700000347</v>
      </c>
      <c r="DM105" s="32">
        <v>-555.80486700000347</v>
      </c>
      <c r="DN105" s="32">
        <v>0</v>
      </c>
      <c r="DO105" s="32">
        <v>0</v>
      </c>
      <c r="DP105" s="32">
        <v>-7073.2548670000033</v>
      </c>
      <c r="DQ105" s="32">
        <v>21390.280524999998</v>
      </c>
      <c r="DR105" s="32">
        <v>3776.6289999999999</v>
      </c>
      <c r="DS105" s="32">
        <v>-779.84150099999806</v>
      </c>
      <c r="DT105" s="32">
        <v>-779.84150099999806</v>
      </c>
      <c r="DU105" s="32">
        <v>0</v>
      </c>
      <c r="DV105" s="32">
        <v>0</v>
      </c>
      <c r="DW105" s="32">
        <v>2996.7874990000018</v>
      </c>
      <c r="DX105" s="32">
        <v>24387.068024</v>
      </c>
      <c r="DY105" s="32">
        <v>-3817.9359999999997</v>
      </c>
      <c r="DZ105" s="32">
        <v>-1832.7066219999997</v>
      </c>
      <c r="EA105" s="32">
        <v>-1832.7066219999997</v>
      </c>
      <c r="EB105" s="32">
        <v>0</v>
      </c>
      <c r="EC105" s="32">
        <v>0</v>
      </c>
      <c r="ED105" s="32">
        <v>-5650.6426219999994</v>
      </c>
      <c r="EE105" s="32">
        <v>18736.425402000001</v>
      </c>
      <c r="EF105" s="32">
        <v>-54.993999999999971</v>
      </c>
      <c r="EG105" s="32">
        <v>-229.8816020000001</v>
      </c>
      <c r="EH105" s="32">
        <v>-229.8816020000001</v>
      </c>
      <c r="EI105" s="32">
        <v>0</v>
      </c>
      <c r="EJ105" s="32">
        <v>0</v>
      </c>
      <c r="EK105" s="32">
        <v>-284.87560200000007</v>
      </c>
      <c r="EL105" s="32">
        <v>18451.549800000001</v>
      </c>
      <c r="EM105" s="32">
        <v>-2093.828</v>
      </c>
      <c r="EN105" s="32">
        <v>4155.2346999999991</v>
      </c>
      <c r="EO105" s="32">
        <v>3103.0284538461519</v>
      </c>
      <c r="EP105" s="32">
        <v>0</v>
      </c>
      <c r="EQ105" s="32">
        <v>1052.2062461538471</v>
      </c>
      <c r="ER105" s="32">
        <v>2061.4066999999995</v>
      </c>
      <c r="ES105" s="32">
        <v>20512.9565</v>
      </c>
      <c r="ET105" s="32">
        <v>-397.4</v>
      </c>
      <c r="EU105" s="32">
        <v>-817.09590000000173</v>
      </c>
      <c r="EV105" s="32">
        <v>-817.09590000000173</v>
      </c>
      <c r="EW105" s="32">
        <v>0</v>
      </c>
      <c r="EX105" s="32">
        <v>0</v>
      </c>
      <c r="EY105" s="32">
        <v>-1214.4959000000017</v>
      </c>
      <c r="EZ105" s="32">
        <v>19298.460599999999</v>
      </c>
      <c r="FA105" s="32">
        <v>-233.61999999999995</v>
      </c>
      <c r="FB105" s="32">
        <v>1338.6663000000017</v>
      </c>
      <c r="FC105" s="32">
        <v>1338.6663000000017</v>
      </c>
      <c r="FD105" s="32">
        <v>0</v>
      </c>
      <c r="FE105" s="32">
        <v>0</v>
      </c>
      <c r="FF105" s="32">
        <v>1105.0463000000018</v>
      </c>
      <c r="FG105" s="32">
        <v>20403.5069</v>
      </c>
      <c r="FH105" s="32">
        <v>-1672.2659999999998</v>
      </c>
      <c r="FI105" s="32">
        <v>14.818899999998621</v>
      </c>
      <c r="FJ105" s="32">
        <v>184.42581739130304</v>
      </c>
      <c r="FK105" s="32">
        <v>0</v>
      </c>
      <c r="FL105" s="32">
        <v>-169.60691739130442</v>
      </c>
      <c r="FM105" s="32">
        <v>-1657.4471000000012</v>
      </c>
      <c r="FN105" s="32">
        <v>18746.059799999999</v>
      </c>
      <c r="FO105" s="32">
        <v>443.72400000000005</v>
      </c>
      <c r="FP105" s="32">
        <v>-395.15899999999772</v>
      </c>
      <c r="FQ105" s="32">
        <v>-479.06718999999782</v>
      </c>
      <c r="FR105" s="32">
        <v>0</v>
      </c>
      <c r="FS105" s="32">
        <v>83.908190000000104</v>
      </c>
      <c r="FT105" s="32">
        <v>48.565000000002328</v>
      </c>
      <c r="FU105" s="32">
        <v>18794.624800000001</v>
      </c>
      <c r="FV105" s="32">
        <v>351.53300000000002</v>
      </c>
      <c r="FW105" s="32">
        <v>-584.74490000000208</v>
      </c>
      <c r="FX105" s="32">
        <v>-391.60761538461713</v>
      </c>
      <c r="FY105" s="32">
        <v>0</v>
      </c>
      <c r="FZ105" s="32">
        <v>-193.13728461538494</v>
      </c>
      <c r="GA105" s="32">
        <v>-233.21190000000206</v>
      </c>
      <c r="GB105" s="32">
        <v>18561.412899999999</v>
      </c>
      <c r="GC105" s="32">
        <v>109.77100000000002</v>
      </c>
      <c r="GD105" s="32">
        <v>-466.62389999999806</v>
      </c>
      <c r="GE105" s="32">
        <v>-466.62389999999806</v>
      </c>
      <c r="GF105" s="32">
        <v>0</v>
      </c>
      <c r="GG105" s="32">
        <v>0</v>
      </c>
      <c r="GH105" s="32">
        <v>-356.85289999999804</v>
      </c>
      <c r="GI105" s="32">
        <v>18204.560000000001</v>
      </c>
      <c r="GJ105" s="32">
        <v>973.0859999999999</v>
      </c>
      <c r="GK105" s="32">
        <v>435.37980000000186</v>
      </c>
      <c r="GL105" s="32">
        <v>435.37980000000186</v>
      </c>
      <c r="GM105" s="32">
        <v>0</v>
      </c>
      <c r="GN105" s="32">
        <v>0</v>
      </c>
      <c r="GO105" s="32">
        <v>1408.4658000000018</v>
      </c>
      <c r="GP105" s="32">
        <v>19613.025800000003</v>
      </c>
      <c r="GQ105" s="32">
        <v>-973.31399999999985</v>
      </c>
      <c r="GR105" s="32">
        <v>-12583.947500000004</v>
      </c>
      <c r="GS105" s="32">
        <v>1007.988682222227</v>
      </c>
      <c r="GT105" s="32">
        <v>0</v>
      </c>
      <c r="GU105" s="32">
        <v>-13591.936182222231</v>
      </c>
      <c r="GV105" s="32">
        <v>-13557.261500000004</v>
      </c>
      <c r="GW105" s="32">
        <v>6055.7642999999998</v>
      </c>
      <c r="GX105" s="32">
        <v>-1287.2159999999999</v>
      </c>
      <c r="GY105" s="32">
        <v>-146.27410000000009</v>
      </c>
      <c r="GZ105" s="32">
        <v>-146.27410000000009</v>
      </c>
      <c r="HA105" s="32">
        <v>0</v>
      </c>
      <c r="HB105" s="32">
        <v>0</v>
      </c>
      <c r="HC105" s="32">
        <v>-1433.4901</v>
      </c>
      <c r="HD105" s="32">
        <v>4622.2741999999998</v>
      </c>
      <c r="HE105" s="32">
        <v>594.53399999999999</v>
      </c>
      <c r="HF105" s="32">
        <v>963.28520000000083</v>
      </c>
      <c r="HG105" s="32">
        <v>963.28520000000083</v>
      </c>
      <c r="HH105" s="32">
        <v>0</v>
      </c>
      <c r="HI105" s="32">
        <v>0</v>
      </c>
      <c r="HJ105" s="32">
        <v>1557.8192000000008</v>
      </c>
      <c r="HK105" s="32">
        <v>6180.0934000000007</v>
      </c>
      <c r="HL105" s="32">
        <v>36.568000000000012</v>
      </c>
      <c r="HM105" s="32">
        <v>-36.568000000000012</v>
      </c>
      <c r="HN105" s="32">
        <v>109.7064</v>
      </c>
      <c r="HO105" s="32">
        <v>0</v>
      </c>
      <c r="HP105" s="32">
        <v>-146.27440000000001</v>
      </c>
      <c r="HQ105" s="32">
        <v>0</v>
      </c>
      <c r="HR105" s="32">
        <v>6180.0934000000007</v>
      </c>
      <c r="HS105" s="32">
        <v>-1206.7640000000001</v>
      </c>
      <c r="HT105" s="32">
        <v>2.0000000040454324E-4</v>
      </c>
      <c r="HU105" s="32">
        <v>2.0000000040454324E-4</v>
      </c>
      <c r="HV105" s="32">
        <v>0</v>
      </c>
      <c r="HW105" s="32">
        <v>0</v>
      </c>
      <c r="HX105" s="32">
        <v>-1206.7637999999997</v>
      </c>
      <c r="HY105" s="32">
        <v>4973.3296000000009</v>
      </c>
      <c r="HZ105" s="32">
        <v>841.07799999999997</v>
      </c>
      <c r="IA105" s="32">
        <v>36.568399999999656</v>
      </c>
      <c r="IB105" s="32">
        <v>36.568399999999656</v>
      </c>
      <c r="IC105" s="32">
        <v>0</v>
      </c>
      <c r="ID105" s="32">
        <v>0</v>
      </c>
      <c r="IE105" s="32">
        <v>877.64639999999963</v>
      </c>
      <c r="IF105" s="32">
        <v>5850.9760000000006</v>
      </c>
      <c r="IG105" s="32">
        <v>-146.274</v>
      </c>
      <c r="IH105" s="32">
        <v>-4.000000002406523E-4</v>
      </c>
      <c r="II105" s="32">
        <v>-4.000000002406523E-4</v>
      </c>
      <c r="IJ105" s="32">
        <v>0</v>
      </c>
      <c r="IK105" s="32">
        <v>0</v>
      </c>
      <c r="IL105" s="32">
        <v>-146.27440000000024</v>
      </c>
      <c r="IM105" s="32">
        <v>5704.7016000000003</v>
      </c>
      <c r="IN105" s="32">
        <v>-1996.172</v>
      </c>
      <c r="IO105" s="32">
        <v>203.65759999999955</v>
      </c>
      <c r="IP105" s="32">
        <v>203.65759999999955</v>
      </c>
      <c r="IQ105" s="32">
        <v>0</v>
      </c>
      <c r="IR105" s="32">
        <v>0</v>
      </c>
      <c r="IS105" s="32">
        <v>-1792.5144000000005</v>
      </c>
      <c r="IT105" s="32">
        <v>3912.1871999999998</v>
      </c>
    </row>
    <row r="106" spans="1:254" s="232" customFormat="1" x14ac:dyDescent="0.25">
      <c r="A106" s="88" t="s">
        <v>99</v>
      </c>
      <c r="B106" s="32">
        <v>932252.79927600012</v>
      </c>
      <c r="C106" s="32">
        <v>93514.714999999997</v>
      </c>
      <c r="D106" s="32">
        <v>315924.24234899983</v>
      </c>
      <c r="E106" s="32">
        <v>426626.23823275679</v>
      </c>
      <c r="F106" s="32">
        <v>0</v>
      </c>
      <c r="G106" s="32">
        <v>-110701.99588375696</v>
      </c>
      <c r="H106" s="32">
        <v>409438.9573489998</v>
      </c>
      <c r="I106" s="32">
        <v>1341691.7566249999</v>
      </c>
      <c r="J106" s="32">
        <v>-3517.5439999999999</v>
      </c>
      <c r="K106" s="32">
        <v>-129707.06619299971</v>
      </c>
      <c r="L106" s="32">
        <v>-130161.06911750833</v>
      </c>
      <c r="M106" s="32">
        <v>0</v>
      </c>
      <c r="N106" s="32">
        <v>454.00292450861889</v>
      </c>
      <c r="O106" s="32">
        <v>-133224.61019299971</v>
      </c>
      <c r="P106" s="32">
        <v>1208467.1464320002</v>
      </c>
      <c r="Q106" s="32">
        <v>42794.717999999993</v>
      </c>
      <c r="R106" s="32">
        <v>10144.576247999794</v>
      </c>
      <c r="S106" s="32">
        <v>28782.526926812636</v>
      </c>
      <c r="T106" s="32">
        <v>0</v>
      </c>
      <c r="U106" s="32">
        <v>-18637.950678812842</v>
      </c>
      <c r="V106" s="32">
        <v>52939.294247999787</v>
      </c>
      <c r="W106" s="32">
        <v>1261406.44068</v>
      </c>
      <c r="X106" s="32">
        <v>16085.233999999997</v>
      </c>
      <c r="Y106" s="32">
        <v>123211.25210700015</v>
      </c>
      <c r="Z106" s="32">
        <v>132215.7699646281</v>
      </c>
      <c r="AA106" s="32">
        <v>0</v>
      </c>
      <c r="AB106" s="32">
        <v>-9004.5178576279432</v>
      </c>
      <c r="AC106" s="32">
        <v>139296.48610700015</v>
      </c>
      <c r="AD106" s="32">
        <v>1400702.9267870001</v>
      </c>
      <c r="AE106" s="32">
        <v>-19984.337</v>
      </c>
      <c r="AF106" s="32">
        <v>124853.27601299988</v>
      </c>
      <c r="AG106" s="32">
        <v>142103.27116231259</v>
      </c>
      <c r="AH106" s="32">
        <v>-2618.3028351635153</v>
      </c>
      <c r="AI106" s="32">
        <v>-14631.692314149201</v>
      </c>
      <c r="AJ106" s="32">
        <v>104868.93901299988</v>
      </c>
      <c r="AK106" s="32">
        <v>1505571.8658</v>
      </c>
      <c r="AL106" s="32">
        <v>-29303.585000000003</v>
      </c>
      <c r="AM106" s="32">
        <v>-102291.69687100007</v>
      </c>
      <c r="AN106" s="32">
        <v>-80540.737068829098</v>
      </c>
      <c r="AO106" s="32">
        <v>0</v>
      </c>
      <c r="AP106" s="32">
        <v>-21750.959802170968</v>
      </c>
      <c r="AQ106" s="32">
        <v>-131595.28187100007</v>
      </c>
      <c r="AR106" s="32">
        <v>1373976.583929</v>
      </c>
      <c r="AS106" s="32">
        <v>13789.598000000004</v>
      </c>
      <c r="AT106" s="32">
        <v>64672.371657999924</v>
      </c>
      <c r="AU106" s="32">
        <v>60255.262619174078</v>
      </c>
      <c r="AV106" s="32">
        <v>0</v>
      </c>
      <c r="AW106" s="32">
        <v>4417.1090388258453</v>
      </c>
      <c r="AX106" s="32">
        <v>78461.969657999929</v>
      </c>
      <c r="AY106" s="32">
        <v>1452438.5535869999</v>
      </c>
      <c r="AZ106" s="32">
        <v>2375.058</v>
      </c>
      <c r="BA106" s="32">
        <v>44055.244804999988</v>
      </c>
      <c r="BB106" s="32">
        <v>46902.878426161318</v>
      </c>
      <c r="BC106" s="32">
        <v>0</v>
      </c>
      <c r="BD106" s="32">
        <v>-2847.6336211613307</v>
      </c>
      <c r="BE106" s="32">
        <v>46430.302804999985</v>
      </c>
      <c r="BF106" s="32">
        <v>1498868.8563919999</v>
      </c>
      <c r="BG106" s="32">
        <v>7367.8049999999985</v>
      </c>
      <c r="BH106" s="32">
        <v>-15377.839963999873</v>
      </c>
      <c r="BI106" s="32">
        <v>-4499.7272812027604</v>
      </c>
      <c r="BJ106" s="32">
        <v>0</v>
      </c>
      <c r="BK106" s="32">
        <v>-10878.112682797113</v>
      </c>
      <c r="BL106" s="32">
        <v>-8010.0349639998749</v>
      </c>
      <c r="BM106" s="32">
        <v>1490858.821428</v>
      </c>
      <c r="BN106" s="32">
        <v>40582.656999999999</v>
      </c>
      <c r="BO106" s="32">
        <v>-35995.221222000073</v>
      </c>
      <c r="BP106" s="32">
        <v>-29379.439699777831</v>
      </c>
      <c r="BQ106" s="32">
        <v>0</v>
      </c>
      <c r="BR106" s="32">
        <v>-6615.7815222222416</v>
      </c>
      <c r="BS106" s="32">
        <v>4587.4357779999264</v>
      </c>
      <c r="BT106" s="32">
        <v>1495446.2572059999</v>
      </c>
      <c r="BU106" s="32">
        <v>-5637.0130000000008</v>
      </c>
      <c r="BV106" s="32">
        <v>33323.705307999822</v>
      </c>
      <c r="BW106" s="32">
        <v>35033.249072500039</v>
      </c>
      <c r="BX106" s="32">
        <v>0</v>
      </c>
      <c r="BY106" s="32">
        <v>-1709.5437645002166</v>
      </c>
      <c r="BZ106" s="32">
        <v>27686.692307999823</v>
      </c>
      <c r="CA106" s="32">
        <v>1523132.9495139997</v>
      </c>
      <c r="CB106" s="32">
        <v>-16389.709000000003</v>
      </c>
      <c r="CC106" s="32">
        <v>83489.480219999998</v>
      </c>
      <c r="CD106" s="32">
        <v>93222.645581684774</v>
      </c>
      <c r="CE106" s="32">
        <v>0</v>
      </c>
      <c r="CF106" s="32">
        <v>-9733.1653616847761</v>
      </c>
      <c r="CG106" s="32">
        <v>67099.771219999995</v>
      </c>
      <c r="CH106" s="32">
        <v>1590232.7207339997</v>
      </c>
      <c r="CI106" s="32">
        <v>-21990.627</v>
      </c>
      <c r="CJ106" s="32">
        <v>-68402.021768999839</v>
      </c>
      <c r="CK106" s="32">
        <v>-73265.042915955622</v>
      </c>
      <c r="CL106" s="32">
        <v>0</v>
      </c>
      <c r="CM106" s="32">
        <v>4863.0211469557835</v>
      </c>
      <c r="CN106" s="32">
        <v>-90392.648768999847</v>
      </c>
      <c r="CO106" s="32">
        <v>1499840.0719649999</v>
      </c>
      <c r="CP106" s="32">
        <v>-9499.3000000000011</v>
      </c>
      <c r="CQ106" s="32">
        <v>-45693.776424999858</v>
      </c>
      <c r="CR106" s="32">
        <v>-44751.353576780079</v>
      </c>
      <c r="CS106" s="32">
        <v>0</v>
      </c>
      <c r="CT106" s="32">
        <v>-942.42284821977955</v>
      </c>
      <c r="CU106" s="32">
        <v>-55193.076424999861</v>
      </c>
      <c r="CV106" s="32">
        <v>1444646.99554</v>
      </c>
      <c r="CW106" s="32">
        <v>4658.6540000000023</v>
      </c>
      <c r="CX106" s="32">
        <v>113663.95724400002</v>
      </c>
      <c r="CY106" s="32">
        <v>114566.47416580439</v>
      </c>
      <c r="CZ106" s="32">
        <v>0</v>
      </c>
      <c r="DA106" s="32">
        <v>-902.51692180437385</v>
      </c>
      <c r="DB106" s="32">
        <v>118322.61124400003</v>
      </c>
      <c r="DC106" s="32">
        <v>1562969.6067840001</v>
      </c>
      <c r="DD106" s="32">
        <v>65055.833999999995</v>
      </c>
      <c r="DE106" s="32">
        <v>-56218.07003200004</v>
      </c>
      <c r="DF106" s="32">
        <v>-40286.464092543523</v>
      </c>
      <c r="DG106" s="32">
        <v>0</v>
      </c>
      <c r="DH106" s="32">
        <v>-15931.605939456516</v>
      </c>
      <c r="DI106" s="32">
        <v>8837.7639679999556</v>
      </c>
      <c r="DJ106" s="32">
        <v>1571807.370752</v>
      </c>
      <c r="DK106" s="32">
        <v>317.24800000000096</v>
      </c>
      <c r="DL106" s="32">
        <v>-40498.786867000257</v>
      </c>
      <c r="DM106" s="32">
        <v>-28893.817078666711</v>
      </c>
      <c r="DN106" s="32">
        <v>0</v>
      </c>
      <c r="DO106" s="32">
        <v>-11604.969788333547</v>
      </c>
      <c r="DP106" s="32">
        <v>-40181.538867000258</v>
      </c>
      <c r="DQ106" s="32">
        <v>1531625.8318849998</v>
      </c>
      <c r="DR106" s="32">
        <v>-3248.251000000002</v>
      </c>
      <c r="DS106" s="32">
        <v>-74233.233998999858</v>
      </c>
      <c r="DT106" s="32">
        <v>-55374.600543285662</v>
      </c>
      <c r="DU106" s="32">
        <v>0</v>
      </c>
      <c r="DV106" s="32">
        <v>-18858.633455714196</v>
      </c>
      <c r="DW106" s="32">
        <v>-77481.484998999862</v>
      </c>
      <c r="DX106" s="32">
        <v>1454144.3468859999</v>
      </c>
      <c r="DY106" s="32">
        <v>-10598.605999999998</v>
      </c>
      <c r="DZ106" s="32">
        <v>-122964.9093709997</v>
      </c>
      <c r="EA106" s="32">
        <v>-130669.60858947816</v>
      </c>
      <c r="EB106" s="32">
        <v>0</v>
      </c>
      <c r="EC106" s="32">
        <v>7704.6992184784613</v>
      </c>
      <c r="ED106" s="32">
        <v>-133563.5153709997</v>
      </c>
      <c r="EE106" s="32">
        <v>1320580.8315150002</v>
      </c>
      <c r="EF106" s="32">
        <v>29753.271999999997</v>
      </c>
      <c r="EG106" s="32">
        <v>-15308.81291500025</v>
      </c>
      <c r="EH106" s="32">
        <v>-13101.101035108737</v>
      </c>
      <c r="EI106" s="32">
        <v>0</v>
      </c>
      <c r="EJ106" s="32">
        <v>-2207.7118798915126</v>
      </c>
      <c r="EK106" s="32">
        <v>14444.459084999748</v>
      </c>
      <c r="EL106" s="32">
        <v>1335025.2905999999</v>
      </c>
      <c r="EM106" s="32">
        <v>-39163.660000000003</v>
      </c>
      <c r="EN106" s="32">
        <v>206354.64890000023</v>
      </c>
      <c r="EO106" s="32">
        <v>230881.07544725289</v>
      </c>
      <c r="EP106" s="32">
        <v>0</v>
      </c>
      <c r="EQ106" s="32">
        <v>-24526.42654725266</v>
      </c>
      <c r="ER106" s="32">
        <v>167190.98890000023</v>
      </c>
      <c r="ES106" s="32">
        <v>1502216.2795000002</v>
      </c>
      <c r="ET106" s="32">
        <v>79400.067999999999</v>
      </c>
      <c r="EU106" s="32">
        <v>-93125.814500000357</v>
      </c>
      <c r="EV106" s="32">
        <v>-65000.338846154009</v>
      </c>
      <c r="EW106" s="32">
        <v>0</v>
      </c>
      <c r="EX106" s="32">
        <v>-28125.475653846348</v>
      </c>
      <c r="EY106" s="32">
        <v>-13725.746500000358</v>
      </c>
      <c r="EZ106" s="32">
        <v>1488490.5329999998</v>
      </c>
      <c r="FA106" s="32">
        <v>-24150.834999999999</v>
      </c>
      <c r="FB106" s="32">
        <v>106560.53990000024</v>
      </c>
      <c r="FC106" s="32">
        <v>111086.87483478271</v>
      </c>
      <c r="FD106" s="32">
        <v>0</v>
      </c>
      <c r="FE106" s="32">
        <v>-4526.3349347824696</v>
      </c>
      <c r="FF106" s="32">
        <v>82409.704900000244</v>
      </c>
      <c r="FG106" s="32">
        <v>1570900.2379000001</v>
      </c>
      <c r="FH106" s="32">
        <v>43465.078999999998</v>
      </c>
      <c r="FI106" s="32">
        <v>21065.821699999884</v>
      </c>
      <c r="FJ106" s="32">
        <v>26606.314334782535</v>
      </c>
      <c r="FK106" s="32">
        <v>-791.49894782608726</v>
      </c>
      <c r="FL106" s="32">
        <v>-4748.9936869565645</v>
      </c>
      <c r="FM106" s="32">
        <v>64530.900699999882</v>
      </c>
      <c r="FN106" s="32">
        <v>1635431.1385999999</v>
      </c>
      <c r="FO106" s="32">
        <v>-36385.050000000003</v>
      </c>
      <c r="FP106" s="32">
        <v>-115023.62979999981</v>
      </c>
      <c r="FQ106" s="32">
        <v>-47141.904089999807</v>
      </c>
      <c r="FR106" s="32">
        <v>0</v>
      </c>
      <c r="FS106" s="32">
        <v>-67881.725709999999</v>
      </c>
      <c r="FT106" s="32">
        <v>-151408.67979999981</v>
      </c>
      <c r="FU106" s="32">
        <v>1484022.4588000001</v>
      </c>
      <c r="FV106" s="32">
        <v>11417.012000000002</v>
      </c>
      <c r="FW106" s="32">
        <v>-49089.608499999988</v>
      </c>
      <c r="FX106" s="32">
        <v>-30300.109810988943</v>
      </c>
      <c r="FY106" s="32">
        <v>0</v>
      </c>
      <c r="FZ106" s="32">
        <v>-18789.498689011045</v>
      </c>
      <c r="GA106" s="32">
        <v>-37672.596499999985</v>
      </c>
      <c r="GB106" s="32">
        <v>1446349.8623000002</v>
      </c>
      <c r="GC106" s="32">
        <v>-20038.177</v>
      </c>
      <c r="GD106" s="32">
        <v>-58870.181299999967</v>
      </c>
      <c r="GE106" s="32">
        <v>-41351.098364130448</v>
      </c>
      <c r="GF106" s="32">
        <v>0</v>
      </c>
      <c r="GG106" s="32">
        <v>-17519.082935869519</v>
      </c>
      <c r="GH106" s="32">
        <v>-78908.358299999963</v>
      </c>
      <c r="GI106" s="32">
        <v>1367441.5040000002</v>
      </c>
      <c r="GJ106" s="32">
        <v>75544.366000000009</v>
      </c>
      <c r="GK106" s="32">
        <v>21553.409799999936</v>
      </c>
      <c r="GL106" s="32">
        <v>24434.91917826093</v>
      </c>
      <c r="GM106" s="32">
        <v>0</v>
      </c>
      <c r="GN106" s="32">
        <v>-2881.5093782609947</v>
      </c>
      <c r="GO106" s="32">
        <v>97097.775799999945</v>
      </c>
      <c r="GP106" s="32">
        <v>1464539.2798000001</v>
      </c>
      <c r="GQ106" s="32">
        <v>69838.81</v>
      </c>
      <c r="GR106" s="32">
        <v>85582.742799999716</v>
      </c>
      <c r="GS106" s="32">
        <v>91550.630745555391</v>
      </c>
      <c r="GT106" s="32">
        <v>0</v>
      </c>
      <c r="GU106" s="32">
        <v>-5967.8879455556744</v>
      </c>
      <c r="GV106" s="32">
        <v>155421.55279999971</v>
      </c>
      <c r="GW106" s="32">
        <v>1619960.8325999998</v>
      </c>
      <c r="GX106" s="32">
        <v>105551.678</v>
      </c>
      <c r="GY106" s="32">
        <v>-43063.211599999966</v>
      </c>
      <c r="GZ106" s="32">
        <v>-41571.211700000087</v>
      </c>
      <c r="HA106" s="32">
        <v>0</v>
      </c>
      <c r="HB106" s="32">
        <v>-1491.9998999998788</v>
      </c>
      <c r="HC106" s="32">
        <v>62488.466400000034</v>
      </c>
      <c r="HD106" s="32">
        <v>1682449.2989999999</v>
      </c>
      <c r="HE106" s="32">
        <v>49551.633000000002</v>
      </c>
      <c r="HF106" s="32">
        <v>343888.78420000023</v>
      </c>
      <c r="HG106" s="32">
        <v>349660.26417613035</v>
      </c>
      <c r="HH106" s="32">
        <v>0</v>
      </c>
      <c r="HI106" s="32">
        <v>-5771.4799761301256</v>
      </c>
      <c r="HJ106" s="32">
        <v>393440.41720000026</v>
      </c>
      <c r="HK106" s="32">
        <v>2075889.7162000001</v>
      </c>
      <c r="HL106" s="32">
        <v>311418.19800000003</v>
      </c>
      <c r="HM106" s="32">
        <v>86009.346800000232</v>
      </c>
      <c r="HN106" s="32">
        <v>89739.344000000056</v>
      </c>
      <c r="HO106" s="32">
        <v>0</v>
      </c>
      <c r="HP106" s="32">
        <v>-3729.9971999998234</v>
      </c>
      <c r="HQ106" s="32">
        <v>397427.54480000027</v>
      </c>
      <c r="HR106" s="32">
        <v>2473317.2610000004</v>
      </c>
      <c r="HS106" s="32">
        <v>228956.00540000002</v>
      </c>
      <c r="HT106" s="32">
        <v>11116.853599999682</v>
      </c>
      <c r="HU106" s="32">
        <v>26987.626000000004</v>
      </c>
      <c r="HV106" s="32">
        <v>0</v>
      </c>
      <c r="HW106" s="32">
        <v>-15870.772400000322</v>
      </c>
      <c r="HX106" s="32">
        <v>240072.85899999971</v>
      </c>
      <c r="HY106" s="32">
        <v>2713390.12</v>
      </c>
      <c r="HZ106" s="32">
        <v>317378.88139999995</v>
      </c>
      <c r="IA106" s="32">
        <v>-2194.1179999999003</v>
      </c>
      <c r="IB106" s="32">
        <v>1426.1734000000638</v>
      </c>
      <c r="IC106" s="32">
        <v>0</v>
      </c>
      <c r="ID106" s="32">
        <v>-3620.2913999999641</v>
      </c>
      <c r="IE106" s="32">
        <v>315184.76340000005</v>
      </c>
      <c r="IF106" s="32">
        <v>3028574.8834000002</v>
      </c>
      <c r="IG106" s="32">
        <v>207343.96179999999</v>
      </c>
      <c r="IH106" s="32">
        <v>-85533.955200000026</v>
      </c>
      <c r="II106" s="32">
        <v>-64141.324199999959</v>
      </c>
      <c r="IJ106" s="32">
        <v>0</v>
      </c>
      <c r="IK106" s="32">
        <v>-21392.631000000067</v>
      </c>
      <c r="IL106" s="32">
        <v>121810.00659999996</v>
      </c>
      <c r="IM106" s="32">
        <v>3150384.89</v>
      </c>
      <c r="IN106" s="32">
        <v>293638.47622838715</v>
      </c>
      <c r="IO106" s="32">
        <v>233926.37297161244</v>
      </c>
      <c r="IP106" s="32">
        <v>234731.44427161233</v>
      </c>
      <c r="IQ106" s="32">
        <v>0</v>
      </c>
      <c r="IR106" s="32">
        <v>-805.07129999989411</v>
      </c>
      <c r="IS106" s="32">
        <v>527564.84919999959</v>
      </c>
      <c r="IT106" s="32">
        <v>3677949.7391999997</v>
      </c>
    </row>
    <row r="107" spans="1:254" s="232" customFormat="1" x14ac:dyDescent="0.25">
      <c r="A107" s="89" t="s">
        <v>95</v>
      </c>
      <c r="B107" s="32">
        <v>32451.688248000002</v>
      </c>
      <c r="C107" s="32">
        <v>45751.427000000003</v>
      </c>
      <c r="D107" s="32">
        <v>16762.958626999993</v>
      </c>
      <c r="E107" s="32">
        <v>16762.958626999993</v>
      </c>
      <c r="F107" s="32">
        <v>0</v>
      </c>
      <c r="G107" s="32">
        <v>0</v>
      </c>
      <c r="H107" s="32">
        <v>62514.385626999996</v>
      </c>
      <c r="I107" s="32">
        <v>94966.073875000002</v>
      </c>
      <c r="J107" s="32">
        <v>8986.6320000000014</v>
      </c>
      <c r="K107" s="32">
        <v>-8416.8884069999804</v>
      </c>
      <c r="L107" s="32">
        <v>-8416.8884069999858</v>
      </c>
      <c r="M107" s="32">
        <v>0</v>
      </c>
      <c r="N107" s="32">
        <v>5.4569682106375694E-12</v>
      </c>
      <c r="O107" s="32">
        <v>569.74359300002106</v>
      </c>
      <c r="P107" s="32">
        <v>95535.817468000023</v>
      </c>
      <c r="Q107" s="32">
        <v>30764.894999999993</v>
      </c>
      <c r="R107" s="32">
        <v>3187.4646919999759</v>
      </c>
      <c r="S107" s="32">
        <v>3187.464691999985</v>
      </c>
      <c r="T107" s="32">
        <v>0</v>
      </c>
      <c r="U107" s="32">
        <v>-9.0949470177292824E-12</v>
      </c>
      <c r="V107" s="32">
        <v>33952.359691999969</v>
      </c>
      <c r="W107" s="32">
        <v>129488.17715999999</v>
      </c>
      <c r="X107" s="32">
        <v>17490.310999999998</v>
      </c>
      <c r="Y107" s="32">
        <v>12145.93405</v>
      </c>
      <c r="Z107" s="32">
        <v>12145.934050000007</v>
      </c>
      <c r="AA107" s="32">
        <v>0</v>
      </c>
      <c r="AB107" s="32">
        <v>-7.2759576141834259E-12</v>
      </c>
      <c r="AC107" s="32">
        <v>29636.245049999998</v>
      </c>
      <c r="AD107" s="32">
        <v>159124.42220999999</v>
      </c>
      <c r="AE107" s="32">
        <v>-12616.933000000001</v>
      </c>
      <c r="AF107" s="32">
        <v>17381.578846000029</v>
      </c>
      <c r="AG107" s="32">
        <v>17381.578846000019</v>
      </c>
      <c r="AH107" s="32">
        <v>0</v>
      </c>
      <c r="AI107" s="32">
        <v>1.0913936421275139E-11</v>
      </c>
      <c r="AJ107" s="32">
        <v>4764.6458460000285</v>
      </c>
      <c r="AK107" s="32">
        <v>163889.06805600002</v>
      </c>
      <c r="AL107" s="32">
        <v>-21375.001</v>
      </c>
      <c r="AM107" s="32">
        <v>-8797.3466360000202</v>
      </c>
      <c r="AN107" s="32">
        <v>-8797.3466360000202</v>
      </c>
      <c r="AO107" s="32">
        <v>0</v>
      </c>
      <c r="AP107" s="32">
        <v>0</v>
      </c>
      <c r="AQ107" s="32">
        <v>-30172.34763600002</v>
      </c>
      <c r="AR107" s="32">
        <v>133716.72042</v>
      </c>
      <c r="AS107" s="32">
        <v>25952.882000000001</v>
      </c>
      <c r="AT107" s="32">
        <v>5337.2430519999871</v>
      </c>
      <c r="AU107" s="32">
        <v>5337.2430519999871</v>
      </c>
      <c r="AV107" s="32">
        <v>0</v>
      </c>
      <c r="AW107" s="32">
        <v>0</v>
      </c>
      <c r="AX107" s="32">
        <v>31290.125051999989</v>
      </c>
      <c r="AY107" s="32">
        <v>165006.84547199999</v>
      </c>
      <c r="AZ107" s="32">
        <v>0</v>
      </c>
      <c r="BA107" s="32">
        <v>1754.6866420000151</v>
      </c>
      <c r="BB107" s="32">
        <v>1754.6866420000151</v>
      </c>
      <c r="BC107" s="32">
        <v>0</v>
      </c>
      <c r="BD107" s="32">
        <v>0</v>
      </c>
      <c r="BE107" s="32">
        <v>1754.6866420000151</v>
      </c>
      <c r="BF107" s="32">
        <v>166761.532114</v>
      </c>
      <c r="BG107" s="32">
        <v>2700.1559999999999</v>
      </c>
      <c r="BH107" s="32">
        <v>217.7167059999656</v>
      </c>
      <c r="BI107" s="32">
        <v>217.71670599997515</v>
      </c>
      <c r="BJ107" s="32">
        <v>0</v>
      </c>
      <c r="BK107" s="32">
        <v>-9.5496943686157465E-12</v>
      </c>
      <c r="BL107" s="32">
        <v>2917.8727059999655</v>
      </c>
      <c r="BM107" s="32">
        <v>169679.40481999997</v>
      </c>
      <c r="BN107" s="32">
        <v>27048.382000000001</v>
      </c>
      <c r="BO107" s="32">
        <v>-1794.4006339999796</v>
      </c>
      <c r="BP107" s="32">
        <v>-1794.4006339999842</v>
      </c>
      <c r="BQ107" s="32">
        <v>0</v>
      </c>
      <c r="BR107" s="32">
        <v>4.5474735088646412E-12</v>
      </c>
      <c r="BS107" s="32">
        <v>25253.981366000022</v>
      </c>
      <c r="BT107" s="32">
        <v>194933.38618599999</v>
      </c>
      <c r="BU107" s="32">
        <v>-3460.7620000000002</v>
      </c>
      <c r="BV107" s="32">
        <v>6083.0050199999951</v>
      </c>
      <c r="BW107" s="32">
        <v>6083.0050200000032</v>
      </c>
      <c r="BX107" s="32">
        <v>0</v>
      </c>
      <c r="BY107" s="32">
        <v>-8.1854523159563541E-12</v>
      </c>
      <c r="BZ107" s="32">
        <v>2622.2430199999944</v>
      </c>
      <c r="CA107" s="32">
        <v>197555.62920599998</v>
      </c>
      <c r="CB107" s="32">
        <v>-4925.1930000000002</v>
      </c>
      <c r="CC107" s="32">
        <v>12877.770599999989</v>
      </c>
      <c r="CD107" s="32">
        <v>12877.770599999982</v>
      </c>
      <c r="CE107" s="32">
        <v>0</v>
      </c>
      <c r="CF107" s="32">
        <v>7.2759576141834259E-12</v>
      </c>
      <c r="CG107" s="32">
        <v>7952.5775999999896</v>
      </c>
      <c r="CH107" s="32">
        <v>205508.20680599997</v>
      </c>
      <c r="CI107" s="32">
        <v>-5068.3249999999998</v>
      </c>
      <c r="CJ107" s="32">
        <v>-7070.535300999979</v>
      </c>
      <c r="CK107" s="32">
        <v>-7070.5353009999872</v>
      </c>
      <c r="CL107" s="32">
        <v>0</v>
      </c>
      <c r="CM107" s="32">
        <v>8.1854523159563541E-12</v>
      </c>
      <c r="CN107" s="32">
        <v>-12138.860300999979</v>
      </c>
      <c r="CO107" s="32">
        <v>193369.34650499999</v>
      </c>
      <c r="CP107" s="32">
        <v>-4818.33</v>
      </c>
      <c r="CQ107" s="32">
        <v>-8657.6077749999986</v>
      </c>
      <c r="CR107" s="32">
        <v>-8657.607774999984</v>
      </c>
      <c r="CS107" s="32">
        <v>0</v>
      </c>
      <c r="CT107" s="32">
        <v>-1.4551915228366852E-11</v>
      </c>
      <c r="CU107" s="32">
        <v>-13475.937774999999</v>
      </c>
      <c r="CV107" s="32">
        <v>179893.40873</v>
      </c>
      <c r="CW107" s="32">
        <v>-4974.28</v>
      </c>
      <c r="CX107" s="32">
        <v>12839.83964000002</v>
      </c>
      <c r="CY107" s="32">
        <v>12839.839639999997</v>
      </c>
      <c r="CZ107" s="32">
        <v>0</v>
      </c>
      <c r="DA107" s="32">
        <v>2.3646862246096134E-11</v>
      </c>
      <c r="DB107" s="32">
        <v>7865.5596400000213</v>
      </c>
      <c r="DC107" s="32">
        <v>187758.96837000002</v>
      </c>
      <c r="DD107" s="32">
        <v>33338.036999999997</v>
      </c>
      <c r="DE107" s="32">
        <v>-4436.3395700000256</v>
      </c>
      <c r="DF107" s="32">
        <v>-4436.3395700000056</v>
      </c>
      <c r="DG107" s="32">
        <v>0</v>
      </c>
      <c r="DH107" s="32">
        <v>-2.0008883439004421E-11</v>
      </c>
      <c r="DI107" s="32">
        <v>28901.697429999971</v>
      </c>
      <c r="DJ107" s="32">
        <v>216660.66579999999</v>
      </c>
      <c r="DK107" s="32">
        <v>-4875.2539999999999</v>
      </c>
      <c r="DL107" s="32">
        <v>-3822.8373199999778</v>
      </c>
      <c r="DM107" s="32">
        <v>-3822.8373200000001</v>
      </c>
      <c r="DN107" s="32">
        <v>0</v>
      </c>
      <c r="DO107" s="32">
        <v>2.2282620193436742E-11</v>
      </c>
      <c r="DP107" s="32">
        <v>-8698.0913199999777</v>
      </c>
      <c r="DQ107" s="32">
        <v>207962.57448000001</v>
      </c>
      <c r="DR107" s="32">
        <v>-4727.3919999999998</v>
      </c>
      <c r="DS107" s="32">
        <v>-7955.4736140000387</v>
      </c>
      <c r="DT107" s="32">
        <v>-7955.4736140000123</v>
      </c>
      <c r="DU107" s="32">
        <v>0</v>
      </c>
      <c r="DV107" s="32">
        <v>-2.6375346351414919E-11</v>
      </c>
      <c r="DW107" s="32">
        <v>-12682.865614000038</v>
      </c>
      <c r="DX107" s="32">
        <v>195279.70886599997</v>
      </c>
      <c r="DY107" s="32">
        <v>-5721.8059999999996</v>
      </c>
      <c r="DZ107" s="32">
        <v>-18810.787055999954</v>
      </c>
      <c r="EA107" s="32">
        <v>-18810.787055999979</v>
      </c>
      <c r="EB107" s="32">
        <v>0</v>
      </c>
      <c r="EC107" s="32">
        <v>2.5465851649641991E-11</v>
      </c>
      <c r="ED107" s="32">
        <v>-24532.593055999954</v>
      </c>
      <c r="EE107" s="32">
        <v>170747.11581000002</v>
      </c>
      <c r="EF107" s="32">
        <v>0</v>
      </c>
      <c r="EG107" s="32">
        <v>-443.33781000002637</v>
      </c>
      <c r="EH107" s="32">
        <v>-443.33781000000954</v>
      </c>
      <c r="EI107" s="32">
        <v>0</v>
      </c>
      <c r="EJ107" s="32">
        <v>-1.6825651982799172E-11</v>
      </c>
      <c r="EK107" s="32">
        <v>-443.33781000002637</v>
      </c>
      <c r="EL107" s="32">
        <v>170303.77799999999</v>
      </c>
      <c r="EM107" s="32">
        <v>-8310.6380000000008</v>
      </c>
      <c r="EN107" s="32">
        <v>28207.707000000017</v>
      </c>
      <c r="EO107" s="32">
        <v>28207.707000000017</v>
      </c>
      <c r="EP107" s="32">
        <v>0</v>
      </c>
      <c r="EQ107" s="32">
        <v>0</v>
      </c>
      <c r="ER107" s="32">
        <v>19897.069000000018</v>
      </c>
      <c r="ES107" s="32">
        <v>190200.84700000001</v>
      </c>
      <c r="ET107" s="32">
        <v>0</v>
      </c>
      <c r="EU107" s="32">
        <v>-7866.4288000000233</v>
      </c>
      <c r="EV107" s="32">
        <v>-7866.4288000000306</v>
      </c>
      <c r="EW107" s="32">
        <v>0</v>
      </c>
      <c r="EX107" s="32">
        <v>7.2759576141834259E-12</v>
      </c>
      <c r="EY107" s="32">
        <v>-7866.4288000000233</v>
      </c>
      <c r="EZ107" s="32">
        <v>182334.41819999999</v>
      </c>
      <c r="FA107" s="32">
        <v>-9197.0069999999996</v>
      </c>
      <c r="FB107" s="32">
        <v>15248.36610000003</v>
      </c>
      <c r="FC107" s="32">
        <v>15248.366100000017</v>
      </c>
      <c r="FD107" s="32">
        <v>0</v>
      </c>
      <c r="FE107" s="32">
        <v>1.2732925824820995E-11</v>
      </c>
      <c r="FF107" s="32">
        <v>6051.3591000000306</v>
      </c>
      <c r="FG107" s="32">
        <v>188385.77730000002</v>
      </c>
      <c r="FH107" s="32">
        <v>0</v>
      </c>
      <c r="FI107" s="32">
        <v>4164.2486999999674</v>
      </c>
      <c r="FJ107" s="32">
        <v>4164.2486999999892</v>
      </c>
      <c r="FK107" s="32">
        <v>0</v>
      </c>
      <c r="FL107" s="32">
        <v>-2.1827872842550278E-11</v>
      </c>
      <c r="FM107" s="32">
        <v>4164.2486999999674</v>
      </c>
      <c r="FN107" s="32">
        <v>192550.02599999998</v>
      </c>
      <c r="FO107" s="32">
        <v>-11714.493999999999</v>
      </c>
      <c r="FP107" s="32">
        <v>-5577.0499999999956</v>
      </c>
      <c r="FQ107" s="32">
        <v>-5577.0499999999938</v>
      </c>
      <c r="FR107" s="32">
        <v>0</v>
      </c>
      <c r="FS107" s="32">
        <v>-1.8189894035458565E-12</v>
      </c>
      <c r="FT107" s="32">
        <v>-17291.543999999994</v>
      </c>
      <c r="FU107" s="32">
        <v>175258.48199999999</v>
      </c>
      <c r="FV107" s="32">
        <v>0</v>
      </c>
      <c r="FW107" s="32">
        <v>-3341.2081999999646</v>
      </c>
      <c r="FX107" s="32">
        <v>-3341.2081999999796</v>
      </c>
      <c r="FY107" s="32">
        <v>0</v>
      </c>
      <c r="FZ107" s="32">
        <v>1.5006662579253316E-11</v>
      </c>
      <c r="GA107" s="32">
        <v>-3341.2081999999646</v>
      </c>
      <c r="GB107" s="32">
        <v>171917.27380000002</v>
      </c>
      <c r="GC107" s="32">
        <v>-11233.717000000001</v>
      </c>
      <c r="GD107" s="32">
        <v>-5612.596800000003</v>
      </c>
      <c r="GE107" s="32">
        <v>-5612.5968000000048</v>
      </c>
      <c r="GF107" s="32">
        <v>0</v>
      </c>
      <c r="GG107" s="32">
        <v>1.8189894035458565E-12</v>
      </c>
      <c r="GH107" s="32">
        <v>-16846.313800000004</v>
      </c>
      <c r="GI107" s="32">
        <v>155070.96000000002</v>
      </c>
      <c r="GJ107" s="32">
        <v>-2268.2220000000002</v>
      </c>
      <c r="GK107" s="32">
        <v>2983.0622000000062</v>
      </c>
      <c r="GL107" s="32">
        <v>2983.0622000000053</v>
      </c>
      <c r="GM107" s="32">
        <v>0</v>
      </c>
      <c r="GN107" s="32">
        <v>9.0949470177292824E-13</v>
      </c>
      <c r="GO107" s="32">
        <v>714.84020000000601</v>
      </c>
      <c r="GP107" s="32">
        <v>155785.80020000003</v>
      </c>
      <c r="GQ107" s="32">
        <v>-19982.025999999998</v>
      </c>
      <c r="GR107" s="32">
        <v>9388.2944999999745</v>
      </c>
      <c r="GS107" s="32">
        <v>9388.2944999999836</v>
      </c>
      <c r="GT107" s="32">
        <v>0</v>
      </c>
      <c r="GU107" s="32">
        <v>-9.0949470177292824E-12</v>
      </c>
      <c r="GV107" s="32">
        <v>-10593.731500000024</v>
      </c>
      <c r="GW107" s="32">
        <v>145192.0687</v>
      </c>
      <c r="GX107" s="32">
        <v>-7313.7250000000004</v>
      </c>
      <c r="GY107" s="32">
        <v>-5646.1957000000166</v>
      </c>
      <c r="GZ107" s="32">
        <v>-5646.1957000000166</v>
      </c>
      <c r="HA107" s="32">
        <v>0</v>
      </c>
      <c r="HB107" s="32">
        <v>0</v>
      </c>
      <c r="HC107" s="32">
        <v>-12959.920700000017</v>
      </c>
      <c r="HD107" s="32">
        <v>132232.14799999999</v>
      </c>
      <c r="HE107" s="32">
        <v>-20003.023999999998</v>
      </c>
      <c r="HF107" s="32">
        <v>27462.928000000036</v>
      </c>
      <c r="HG107" s="32">
        <v>27462.928000000036</v>
      </c>
      <c r="HH107" s="32">
        <v>0</v>
      </c>
      <c r="HI107" s="32">
        <v>0</v>
      </c>
      <c r="HJ107" s="32">
        <v>7459.9040000000386</v>
      </c>
      <c r="HK107" s="32">
        <v>139692.05200000003</v>
      </c>
      <c r="HL107" s="32">
        <v>-8959.3070000000007</v>
      </c>
      <c r="HM107" s="32">
        <v>5485.289999999979</v>
      </c>
      <c r="HN107" s="32">
        <v>5485.289999999979</v>
      </c>
      <c r="HO107" s="32">
        <v>0</v>
      </c>
      <c r="HP107" s="32">
        <v>0</v>
      </c>
      <c r="HQ107" s="32">
        <v>-3474.0170000000217</v>
      </c>
      <c r="HR107" s="32">
        <v>136218.035</v>
      </c>
      <c r="HS107" s="32">
        <v>-20514.984</v>
      </c>
      <c r="HT107" s="32">
        <v>1353.0376000000142</v>
      </c>
      <c r="HU107" s="32">
        <v>1353.0376000000142</v>
      </c>
      <c r="HV107" s="32">
        <v>0</v>
      </c>
      <c r="HW107" s="32">
        <v>0</v>
      </c>
      <c r="HX107" s="32">
        <v>-19161.946399999986</v>
      </c>
      <c r="HY107" s="32">
        <v>117056.08860000002</v>
      </c>
      <c r="HZ107" s="32">
        <v>-9105.5810000000001</v>
      </c>
      <c r="IA107" s="32">
        <v>-1279.9014000000079</v>
      </c>
      <c r="IB107" s="32">
        <v>-1279.9014000000079</v>
      </c>
      <c r="IC107" s="32">
        <v>0</v>
      </c>
      <c r="ID107" s="32">
        <v>0</v>
      </c>
      <c r="IE107" s="32">
        <v>-10385.482400000008</v>
      </c>
      <c r="IF107" s="32">
        <v>106670.60620000001</v>
      </c>
      <c r="IG107" s="32">
        <v>-20332.141</v>
      </c>
      <c r="IH107" s="32">
        <v>-1023.9213999999956</v>
      </c>
      <c r="II107" s="32">
        <v>-1023.9213999999956</v>
      </c>
      <c r="IJ107" s="32">
        <v>0</v>
      </c>
      <c r="IK107" s="32">
        <v>0</v>
      </c>
      <c r="IL107" s="32">
        <v>-21356.062399999995</v>
      </c>
      <c r="IM107" s="32">
        <v>85314.543800000014</v>
      </c>
      <c r="IN107" s="32">
        <v>-9116.2019999999993</v>
      </c>
      <c r="IO107" s="32">
        <v>4742.1525999999812</v>
      </c>
      <c r="IP107" s="32">
        <v>4742.1525999999812</v>
      </c>
      <c r="IQ107" s="32">
        <v>0</v>
      </c>
      <c r="IR107" s="32">
        <v>0</v>
      </c>
      <c r="IS107" s="32">
        <v>-4374.0494000000181</v>
      </c>
      <c r="IT107" s="32">
        <v>80940.494399999996</v>
      </c>
    </row>
    <row r="108" spans="1:254" s="232" customFormat="1" x14ac:dyDescent="0.25">
      <c r="A108" s="91" t="s">
        <v>123</v>
      </c>
      <c r="B108" s="32">
        <v>32451.688248000002</v>
      </c>
      <c r="C108" s="32">
        <v>45751.427000000003</v>
      </c>
      <c r="D108" s="32">
        <v>16762.958626999993</v>
      </c>
      <c r="E108" s="32">
        <v>16762.958626999993</v>
      </c>
      <c r="F108" s="32">
        <v>0</v>
      </c>
      <c r="G108" s="32">
        <v>0</v>
      </c>
      <c r="H108" s="32">
        <v>62514.385626999996</v>
      </c>
      <c r="I108" s="32">
        <v>94966.073875000002</v>
      </c>
      <c r="J108" s="32">
        <v>-3566.15</v>
      </c>
      <c r="K108" s="32">
        <v>-7989.9679729999862</v>
      </c>
      <c r="L108" s="32">
        <v>-7989.9679729999862</v>
      </c>
      <c r="M108" s="32">
        <v>0</v>
      </c>
      <c r="N108" s="32">
        <v>0</v>
      </c>
      <c r="O108" s="32">
        <v>-11556.117972999986</v>
      </c>
      <c r="P108" s="32">
        <v>83409.955902000016</v>
      </c>
      <c r="Q108" s="32">
        <v>32329.341999999993</v>
      </c>
      <c r="R108" s="32">
        <v>1779.5647939999872</v>
      </c>
      <c r="S108" s="32">
        <v>1779.5647939999872</v>
      </c>
      <c r="T108" s="32">
        <v>0</v>
      </c>
      <c r="U108" s="32">
        <v>0</v>
      </c>
      <c r="V108" s="32">
        <v>34108.90679399998</v>
      </c>
      <c r="W108" s="32">
        <v>117518.862696</v>
      </c>
      <c r="X108" s="32">
        <v>-1404.5029999999999</v>
      </c>
      <c r="Y108" s="32">
        <v>11785.194747000005</v>
      </c>
      <c r="Z108" s="32">
        <v>11785.194747000005</v>
      </c>
      <c r="AA108" s="32">
        <v>0</v>
      </c>
      <c r="AB108" s="32">
        <v>0</v>
      </c>
      <c r="AC108" s="32">
        <v>10380.691747000004</v>
      </c>
      <c r="AD108" s="32">
        <v>127899.554443</v>
      </c>
      <c r="AE108" s="32">
        <v>0</v>
      </c>
      <c r="AF108" s="32">
        <v>14149.872965000017</v>
      </c>
      <c r="AG108" s="32">
        <v>14149.872965000017</v>
      </c>
      <c r="AH108" s="32">
        <v>0</v>
      </c>
      <c r="AI108" s="32">
        <v>0</v>
      </c>
      <c r="AJ108" s="32">
        <v>14149.872965000017</v>
      </c>
      <c r="AK108" s="32">
        <v>142049.42740800002</v>
      </c>
      <c r="AL108" s="32">
        <v>0</v>
      </c>
      <c r="AM108" s="32">
        <v>-8332.7069880000199</v>
      </c>
      <c r="AN108" s="32">
        <v>-8332.7069880000199</v>
      </c>
      <c r="AO108" s="32">
        <v>0</v>
      </c>
      <c r="AP108" s="32">
        <v>0</v>
      </c>
      <c r="AQ108" s="32">
        <v>-8332.7069880000199</v>
      </c>
      <c r="AR108" s="32">
        <v>133716.72042</v>
      </c>
      <c r="AS108" s="32">
        <v>25952.882000000001</v>
      </c>
      <c r="AT108" s="32">
        <v>5337.2430519999871</v>
      </c>
      <c r="AU108" s="32">
        <v>5337.2430519999871</v>
      </c>
      <c r="AV108" s="32">
        <v>0</v>
      </c>
      <c r="AW108" s="32">
        <v>0</v>
      </c>
      <c r="AX108" s="32">
        <v>31290.125051999989</v>
      </c>
      <c r="AY108" s="32">
        <v>165006.84547199999</v>
      </c>
      <c r="AZ108" s="32">
        <v>0</v>
      </c>
      <c r="BA108" s="32">
        <v>1754.6866420000151</v>
      </c>
      <c r="BB108" s="32">
        <v>1754.6866420000151</v>
      </c>
      <c r="BC108" s="32">
        <v>0</v>
      </c>
      <c r="BD108" s="32">
        <v>0</v>
      </c>
      <c r="BE108" s="32">
        <v>1754.6866420000151</v>
      </c>
      <c r="BF108" s="32">
        <v>166761.532114</v>
      </c>
      <c r="BG108" s="32">
        <v>0</v>
      </c>
      <c r="BH108" s="32">
        <v>220.26690599997528</v>
      </c>
      <c r="BI108" s="32">
        <v>220.26690599997528</v>
      </c>
      <c r="BJ108" s="32">
        <v>0</v>
      </c>
      <c r="BK108" s="32">
        <v>0</v>
      </c>
      <c r="BL108" s="32">
        <v>220.26690599997528</v>
      </c>
      <c r="BM108" s="32">
        <v>166981.79901999998</v>
      </c>
      <c r="BN108" s="32">
        <v>27048.382000000001</v>
      </c>
      <c r="BO108" s="32">
        <v>-1706.6942339999841</v>
      </c>
      <c r="BP108" s="32">
        <v>-1706.6942339999841</v>
      </c>
      <c r="BQ108" s="32">
        <v>0</v>
      </c>
      <c r="BR108" s="32">
        <v>0</v>
      </c>
      <c r="BS108" s="32">
        <v>25341.687766000017</v>
      </c>
      <c r="BT108" s="32">
        <v>192323.48678599999</v>
      </c>
      <c r="BU108" s="32">
        <v>-3460.7620000000002</v>
      </c>
      <c r="BV108" s="32">
        <v>6040.7950200000032</v>
      </c>
      <c r="BW108" s="32">
        <v>6040.7950200000032</v>
      </c>
      <c r="BX108" s="32">
        <v>0</v>
      </c>
      <c r="BY108" s="32">
        <v>0</v>
      </c>
      <c r="BZ108" s="32">
        <v>2580.0330200000026</v>
      </c>
      <c r="CA108" s="32">
        <v>194903.519806</v>
      </c>
      <c r="CB108" s="32">
        <v>-4925.1930000000002</v>
      </c>
      <c r="CC108" s="32">
        <v>12723.157699999982</v>
      </c>
      <c r="CD108" s="32">
        <v>12723.157699999982</v>
      </c>
      <c r="CE108" s="32">
        <v>0</v>
      </c>
      <c r="CF108" s="32">
        <v>0</v>
      </c>
      <c r="CG108" s="32">
        <v>7797.9646999999823</v>
      </c>
      <c r="CH108" s="32">
        <v>202701.48450599998</v>
      </c>
      <c r="CI108" s="32">
        <v>-5068.3249999999998</v>
      </c>
      <c r="CJ108" s="32">
        <v>-6918.1623009999867</v>
      </c>
      <c r="CK108" s="32">
        <v>-6918.1623009999867</v>
      </c>
      <c r="CL108" s="32">
        <v>0</v>
      </c>
      <c r="CM108" s="32">
        <v>0</v>
      </c>
      <c r="CN108" s="32">
        <v>-11986.487300999986</v>
      </c>
      <c r="CO108" s="32">
        <v>190714.99720499999</v>
      </c>
      <c r="CP108" s="32">
        <v>-4818.33</v>
      </c>
      <c r="CQ108" s="32">
        <v>-8622.1754749999836</v>
      </c>
      <c r="CR108" s="32">
        <v>-8622.1754749999836</v>
      </c>
      <c r="CS108" s="32">
        <v>0</v>
      </c>
      <c r="CT108" s="32">
        <v>0</v>
      </c>
      <c r="CU108" s="32">
        <v>-13440.505474999984</v>
      </c>
      <c r="CV108" s="32">
        <v>177274.49173000001</v>
      </c>
      <c r="CW108" s="32">
        <v>-4974.28</v>
      </c>
      <c r="CX108" s="32">
        <v>12628.930439999996</v>
      </c>
      <c r="CY108" s="32">
        <v>12628.930439999996</v>
      </c>
      <c r="CZ108" s="32">
        <v>0</v>
      </c>
      <c r="DA108" s="32">
        <v>0</v>
      </c>
      <c r="DB108" s="32">
        <v>7654.6504399999976</v>
      </c>
      <c r="DC108" s="32">
        <v>184929.14217000001</v>
      </c>
      <c r="DD108" s="32">
        <v>33338.036999999997</v>
      </c>
      <c r="DE108" s="32">
        <v>-4375.339770000006</v>
      </c>
      <c r="DF108" s="32">
        <v>-4375.339770000006</v>
      </c>
      <c r="DG108" s="32">
        <v>0</v>
      </c>
      <c r="DH108" s="32">
        <v>0</v>
      </c>
      <c r="DI108" s="32">
        <v>28962.697229999991</v>
      </c>
      <c r="DJ108" s="32">
        <v>213891.8394</v>
      </c>
      <c r="DK108" s="32">
        <v>-4875.2539999999999</v>
      </c>
      <c r="DL108" s="32">
        <v>-3778.88742</v>
      </c>
      <c r="DM108" s="32">
        <v>-3778.88742</v>
      </c>
      <c r="DN108" s="32">
        <v>0</v>
      </c>
      <c r="DO108" s="32">
        <v>0</v>
      </c>
      <c r="DP108" s="32">
        <v>-8654.1414199999999</v>
      </c>
      <c r="DQ108" s="32">
        <v>205237.69798</v>
      </c>
      <c r="DR108" s="32">
        <v>-4727.3919999999998</v>
      </c>
      <c r="DS108" s="32">
        <v>-7847.2353140000123</v>
      </c>
      <c r="DT108" s="32">
        <v>-7847.2353140000123</v>
      </c>
      <c r="DU108" s="32">
        <v>0</v>
      </c>
      <c r="DV108" s="32">
        <v>0</v>
      </c>
      <c r="DW108" s="32">
        <v>-12574.627314000012</v>
      </c>
      <c r="DX108" s="32">
        <v>192663.07066599999</v>
      </c>
      <c r="DY108" s="32">
        <v>-5721.8059999999996</v>
      </c>
      <c r="DZ108" s="32">
        <v>-18602.42975599998</v>
      </c>
      <c r="EA108" s="32">
        <v>-18602.42975599998</v>
      </c>
      <c r="EB108" s="32">
        <v>0</v>
      </c>
      <c r="EC108" s="32">
        <v>0</v>
      </c>
      <c r="ED108" s="32">
        <v>-24324.23575599998</v>
      </c>
      <c r="EE108" s="32">
        <v>168338.83491000001</v>
      </c>
      <c r="EF108" s="32">
        <v>0</v>
      </c>
      <c r="EG108" s="32">
        <v>-403.67691000000923</v>
      </c>
      <c r="EH108" s="32">
        <v>-403.67691000000923</v>
      </c>
      <c r="EI108" s="32">
        <v>0</v>
      </c>
      <c r="EJ108" s="32">
        <v>0</v>
      </c>
      <c r="EK108" s="32">
        <v>-403.67691000000923</v>
      </c>
      <c r="EL108" s="32">
        <v>167935.158</v>
      </c>
      <c r="EM108" s="32">
        <v>-8310.6380000000008</v>
      </c>
      <c r="EN108" s="32">
        <v>27770.177000000018</v>
      </c>
      <c r="EO108" s="32">
        <v>27770.177000000018</v>
      </c>
      <c r="EP108" s="32">
        <v>0</v>
      </c>
      <c r="EQ108" s="32">
        <v>0</v>
      </c>
      <c r="ER108" s="32">
        <v>19459.539000000019</v>
      </c>
      <c r="ES108" s="32">
        <v>187394.69700000001</v>
      </c>
      <c r="ET108" s="32">
        <v>0</v>
      </c>
      <c r="EU108" s="32">
        <v>-7729.4988000000303</v>
      </c>
      <c r="EV108" s="32">
        <v>-7729.4988000000303</v>
      </c>
      <c r="EW108" s="32">
        <v>0</v>
      </c>
      <c r="EX108" s="32">
        <v>0</v>
      </c>
      <c r="EY108" s="32">
        <v>-7729.4988000000303</v>
      </c>
      <c r="EZ108" s="32">
        <v>179665.19819999998</v>
      </c>
      <c r="FA108" s="32">
        <v>-9197.0069999999996</v>
      </c>
      <c r="FB108" s="32">
        <v>15087.696100000017</v>
      </c>
      <c r="FC108" s="32">
        <v>15087.696100000017</v>
      </c>
      <c r="FD108" s="32">
        <v>0</v>
      </c>
      <c r="FE108" s="32">
        <v>0</v>
      </c>
      <c r="FF108" s="32">
        <v>5890.6891000000178</v>
      </c>
      <c r="FG108" s="32">
        <v>185555.8873</v>
      </c>
      <c r="FH108" s="32">
        <v>0</v>
      </c>
      <c r="FI108" s="32">
        <v>4166.6786999999895</v>
      </c>
      <c r="FJ108" s="32">
        <v>4166.6786999999895</v>
      </c>
      <c r="FK108" s="32">
        <v>0</v>
      </c>
      <c r="FL108" s="32">
        <v>0</v>
      </c>
      <c r="FM108" s="32">
        <v>4166.6786999999895</v>
      </c>
      <c r="FN108" s="32">
        <v>189722.56599999999</v>
      </c>
      <c r="FO108" s="32">
        <v>-11714.493999999999</v>
      </c>
      <c r="FP108" s="32">
        <v>-5538.1099999999933</v>
      </c>
      <c r="FQ108" s="32">
        <v>-5538.1099999999933</v>
      </c>
      <c r="FR108" s="32">
        <v>0</v>
      </c>
      <c r="FS108" s="32">
        <v>0</v>
      </c>
      <c r="FT108" s="32">
        <v>-17252.603999999992</v>
      </c>
      <c r="FU108" s="32">
        <v>172469.962</v>
      </c>
      <c r="FV108" s="32">
        <v>0</v>
      </c>
      <c r="FW108" s="32">
        <v>-3270.3181999999797</v>
      </c>
      <c r="FX108" s="32">
        <v>-3270.3181999999797</v>
      </c>
      <c r="FY108" s="32">
        <v>0</v>
      </c>
      <c r="FZ108" s="32">
        <v>0</v>
      </c>
      <c r="GA108" s="32">
        <v>-3270.3181999999797</v>
      </c>
      <c r="GB108" s="32">
        <v>169199.64380000002</v>
      </c>
      <c r="GC108" s="32">
        <v>-11233.717000000001</v>
      </c>
      <c r="GD108" s="32">
        <v>-5552.5668000000042</v>
      </c>
      <c r="GE108" s="32">
        <v>-5552.5668000000042</v>
      </c>
      <c r="GF108" s="32">
        <v>0</v>
      </c>
      <c r="GG108" s="32">
        <v>0</v>
      </c>
      <c r="GH108" s="32">
        <v>-16786.283800000005</v>
      </c>
      <c r="GI108" s="32">
        <v>152413.36000000002</v>
      </c>
      <c r="GJ108" s="32">
        <v>-2268.2220000000002</v>
      </c>
      <c r="GK108" s="32">
        <v>2912.8422000000051</v>
      </c>
      <c r="GL108" s="32">
        <v>2912.8422000000051</v>
      </c>
      <c r="GM108" s="32">
        <v>0</v>
      </c>
      <c r="GN108" s="32">
        <v>0</v>
      </c>
      <c r="GO108" s="32">
        <v>644.62020000000484</v>
      </c>
      <c r="GP108" s="32">
        <v>153057.98020000002</v>
      </c>
      <c r="GQ108" s="32">
        <v>-17056.536</v>
      </c>
      <c r="GR108" s="32">
        <v>9190.6244999999835</v>
      </c>
      <c r="GS108" s="32">
        <v>9190.6244999999835</v>
      </c>
      <c r="GT108" s="32">
        <v>0</v>
      </c>
      <c r="GU108" s="32">
        <v>0</v>
      </c>
      <c r="GV108" s="32">
        <v>-7865.9115000000165</v>
      </c>
      <c r="GW108" s="32">
        <v>145192.0687</v>
      </c>
      <c r="GX108" s="32">
        <v>-7313.7250000000004</v>
      </c>
      <c r="GY108" s="32">
        <v>-5646.1957000000166</v>
      </c>
      <c r="GZ108" s="32">
        <v>-5646.1957000000166</v>
      </c>
      <c r="HA108" s="32">
        <v>0</v>
      </c>
      <c r="HB108" s="32">
        <v>0</v>
      </c>
      <c r="HC108" s="32">
        <v>-12959.920700000017</v>
      </c>
      <c r="HD108" s="32">
        <v>132232.14799999999</v>
      </c>
      <c r="HE108" s="32">
        <v>-20003.023999999998</v>
      </c>
      <c r="HF108" s="32">
        <v>27462.928000000036</v>
      </c>
      <c r="HG108" s="32">
        <v>27462.928000000036</v>
      </c>
      <c r="HH108" s="32">
        <v>0</v>
      </c>
      <c r="HI108" s="32">
        <v>0</v>
      </c>
      <c r="HJ108" s="32">
        <v>7459.9040000000386</v>
      </c>
      <c r="HK108" s="32">
        <v>139692.05200000003</v>
      </c>
      <c r="HL108" s="32">
        <v>-8959.3070000000007</v>
      </c>
      <c r="HM108" s="32">
        <v>5485.289999999979</v>
      </c>
      <c r="HN108" s="32">
        <v>5485.289999999979</v>
      </c>
      <c r="HO108" s="32">
        <v>0</v>
      </c>
      <c r="HP108" s="32">
        <v>0</v>
      </c>
      <c r="HQ108" s="32">
        <v>-3474.0170000000217</v>
      </c>
      <c r="HR108" s="32">
        <v>136218.035</v>
      </c>
      <c r="HS108" s="32">
        <v>-20514.984</v>
      </c>
      <c r="HT108" s="32">
        <v>1353.0376000000142</v>
      </c>
      <c r="HU108" s="32">
        <v>1353.0376000000142</v>
      </c>
      <c r="HV108" s="32">
        <v>0</v>
      </c>
      <c r="HW108" s="32">
        <v>0</v>
      </c>
      <c r="HX108" s="32">
        <v>-19161.946399999986</v>
      </c>
      <c r="HY108" s="32">
        <v>117056.08860000002</v>
      </c>
      <c r="HZ108" s="32">
        <v>-9105.5810000000001</v>
      </c>
      <c r="IA108" s="32">
        <v>-1279.9014000000079</v>
      </c>
      <c r="IB108" s="32">
        <v>-1279.9014000000079</v>
      </c>
      <c r="IC108" s="32">
        <v>0</v>
      </c>
      <c r="ID108" s="32">
        <v>0</v>
      </c>
      <c r="IE108" s="32">
        <v>-10385.482400000008</v>
      </c>
      <c r="IF108" s="32">
        <v>106670.60620000001</v>
      </c>
      <c r="IG108" s="32">
        <v>-20332.141</v>
      </c>
      <c r="IH108" s="32">
        <v>-1023.9213999999956</v>
      </c>
      <c r="II108" s="32">
        <v>-1023.9213999999956</v>
      </c>
      <c r="IJ108" s="32">
        <v>0</v>
      </c>
      <c r="IK108" s="32">
        <v>0</v>
      </c>
      <c r="IL108" s="32">
        <v>-21356.062399999995</v>
      </c>
      <c r="IM108" s="32">
        <v>85314.543800000014</v>
      </c>
      <c r="IN108" s="32">
        <v>-9116.2019999999993</v>
      </c>
      <c r="IO108" s="32">
        <v>4742.1525999999812</v>
      </c>
      <c r="IP108" s="32">
        <v>4742.1525999999812</v>
      </c>
      <c r="IQ108" s="32">
        <v>0</v>
      </c>
      <c r="IR108" s="32">
        <v>0</v>
      </c>
      <c r="IS108" s="32">
        <v>-4374.0494000000181</v>
      </c>
      <c r="IT108" s="32">
        <v>80940.494399999996</v>
      </c>
    </row>
    <row r="109" spans="1:254" s="232" customFormat="1" x14ac:dyDescent="0.25">
      <c r="A109" s="91" t="s">
        <v>124</v>
      </c>
      <c r="B109" s="32">
        <v>0</v>
      </c>
      <c r="C109" s="32">
        <v>0</v>
      </c>
      <c r="D109" s="32">
        <v>0</v>
      </c>
      <c r="E109" s="32">
        <v>0</v>
      </c>
      <c r="F109" s="32">
        <v>0</v>
      </c>
      <c r="G109" s="32">
        <v>0</v>
      </c>
      <c r="H109" s="32">
        <v>0</v>
      </c>
      <c r="I109" s="32">
        <v>0</v>
      </c>
      <c r="J109" s="32">
        <v>12552.782000000001</v>
      </c>
      <c r="K109" s="32">
        <v>-426.92043399999966</v>
      </c>
      <c r="L109" s="32">
        <v>-426.92043399999966</v>
      </c>
      <c r="M109" s="32">
        <v>0</v>
      </c>
      <c r="N109" s="32">
        <v>0</v>
      </c>
      <c r="O109" s="32">
        <v>12125.861566000001</v>
      </c>
      <c r="P109" s="32">
        <v>12125.861566000001</v>
      </c>
      <c r="Q109" s="32">
        <v>-1564.4470000000001</v>
      </c>
      <c r="R109" s="32">
        <v>1407.8998979999978</v>
      </c>
      <c r="S109" s="32">
        <v>1407.8998979999978</v>
      </c>
      <c r="T109" s="32">
        <v>0</v>
      </c>
      <c r="U109" s="32">
        <v>0</v>
      </c>
      <c r="V109" s="32">
        <v>-156.54710200000227</v>
      </c>
      <c r="W109" s="32">
        <v>11969.314463999999</v>
      </c>
      <c r="X109" s="32">
        <v>18894.813999999998</v>
      </c>
      <c r="Y109" s="32">
        <v>360.73930300000211</v>
      </c>
      <c r="Z109" s="32">
        <v>360.73930300000211</v>
      </c>
      <c r="AA109" s="32">
        <v>0</v>
      </c>
      <c r="AB109" s="32">
        <v>0</v>
      </c>
      <c r="AC109" s="32">
        <v>19255.553303000001</v>
      </c>
      <c r="AD109" s="32">
        <v>31224.867767</v>
      </c>
      <c r="AE109" s="32">
        <v>-12616.933000000001</v>
      </c>
      <c r="AF109" s="32">
        <v>3231.7058810000017</v>
      </c>
      <c r="AG109" s="32">
        <v>3231.7058810000017</v>
      </c>
      <c r="AH109" s="32">
        <v>0</v>
      </c>
      <c r="AI109" s="32">
        <v>0</v>
      </c>
      <c r="AJ109" s="32">
        <v>-9385.2271189999992</v>
      </c>
      <c r="AK109" s="32">
        <v>21839.640648000001</v>
      </c>
      <c r="AL109" s="32">
        <v>-21375.001</v>
      </c>
      <c r="AM109" s="32">
        <v>-464.63964800000031</v>
      </c>
      <c r="AN109" s="32">
        <v>-464.63964800000031</v>
      </c>
      <c r="AO109" s="32">
        <v>0</v>
      </c>
      <c r="AP109" s="32">
        <v>0</v>
      </c>
      <c r="AQ109" s="32">
        <v>-21839.640648000001</v>
      </c>
      <c r="AR109" s="32">
        <v>0</v>
      </c>
      <c r="AS109" s="32">
        <v>0</v>
      </c>
      <c r="AT109" s="32">
        <v>0</v>
      </c>
      <c r="AU109" s="32">
        <v>0</v>
      </c>
      <c r="AV109" s="32">
        <v>0</v>
      </c>
      <c r="AW109" s="32">
        <v>0</v>
      </c>
      <c r="AX109" s="32">
        <v>0</v>
      </c>
      <c r="AY109" s="32">
        <v>0</v>
      </c>
      <c r="AZ109" s="32">
        <v>0</v>
      </c>
      <c r="BA109" s="32">
        <v>0</v>
      </c>
      <c r="BB109" s="32">
        <v>0</v>
      </c>
      <c r="BC109" s="32">
        <v>0</v>
      </c>
      <c r="BD109" s="32">
        <v>0</v>
      </c>
      <c r="BE109" s="32">
        <v>0</v>
      </c>
      <c r="BF109" s="32">
        <v>0</v>
      </c>
      <c r="BG109" s="32">
        <v>0</v>
      </c>
      <c r="BH109" s="32">
        <v>0</v>
      </c>
      <c r="BI109" s="32">
        <v>0</v>
      </c>
      <c r="BJ109" s="32">
        <v>0</v>
      </c>
      <c r="BK109" s="32">
        <v>0</v>
      </c>
      <c r="BL109" s="32">
        <v>0</v>
      </c>
      <c r="BM109" s="32">
        <v>0</v>
      </c>
      <c r="BN109" s="32">
        <v>0</v>
      </c>
      <c r="BO109" s="32">
        <v>0</v>
      </c>
      <c r="BP109" s="32">
        <v>0</v>
      </c>
      <c r="BQ109" s="32">
        <v>0</v>
      </c>
      <c r="BR109" s="32">
        <v>0</v>
      </c>
      <c r="BS109" s="32">
        <v>0</v>
      </c>
      <c r="BT109" s="32">
        <v>0</v>
      </c>
      <c r="BU109" s="32">
        <v>0</v>
      </c>
      <c r="BV109" s="32">
        <v>0</v>
      </c>
      <c r="BW109" s="32">
        <v>0</v>
      </c>
      <c r="BX109" s="32">
        <v>0</v>
      </c>
      <c r="BY109" s="32">
        <v>0</v>
      </c>
      <c r="BZ109" s="32">
        <v>0</v>
      </c>
      <c r="CA109" s="32">
        <v>0</v>
      </c>
      <c r="CB109" s="32">
        <v>0</v>
      </c>
      <c r="CC109" s="32">
        <v>0</v>
      </c>
      <c r="CD109" s="32">
        <v>0</v>
      </c>
      <c r="CE109" s="32">
        <v>0</v>
      </c>
      <c r="CF109" s="32">
        <v>0</v>
      </c>
      <c r="CG109" s="32">
        <v>0</v>
      </c>
      <c r="CH109" s="32">
        <v>0</v>
      </c>
      <c r="CI109" s="32">
        <v>0</v>
      </c>
      <c r="CJ109" s="32">
        <v>0</v>
      </c>
      <c r="CK109" s="32">
        <v>0</v>
      </c>
      <c r="CL109" s="32">
        <v>0</v>
      </c>
      <c r="CM109" s="32">
        <v>0</v>
      </c>
      <c r="CN109" s="32">
        <v>0</v>
      </c>
      <c r="CO109" s="32">
        <v>0</v>
      </c>
      <c r="CP109" s="32">
        <v>0</v>
      </c>
      <c r="CQ109" s="32">
        <v>0</v>
      </c>
      <c r="CR109" s="32">
        <v>0</v>
      </c>
      <c r="CS109" s="32">
        <v>0</v>
      </c>
      <c r="CT109" s="32">
        <v>0</v>
      </c>
      <c r="CU109" s="32">
        <v>0</v>
      </c>
      <c r="CV109" s="32">
        <v>0</v>
      </c>
      <c r="CW109" s="32">
        <v>0</v>
      </c>
      <c r="CX109" s="32">
        <v>0</v>
      </c>
      <c r="CY109" s="32">
        <v>0</v>
      </c>
      <c r="CZ109" s="32">
        <v>0</v>
      </c>
      <c r="DA109" s="32">
        <v>0</v>
      </c>
      <c r="DB109" s="32">
        <v>0</v>
      </c>
      <c r="DC109" s="32">
        <v>0</v>
      </c>
      <c r="DD109" s="32">
        <v>0</v>
      </c>
      <c r="DE109" s="32">
        <v>0</v>
      </c>
      <c r="DF109" s="32">
        <v>0</v>
      </c>
      <c r="DG109" s="32">
        <v>0</v>
      </c>
      <c r="DH109" s="32">
        <v>0</v>
      </c>
      <c r="DI109" s="32">
        <v>0</v>
      </c>
      <c r="DJ109" s="32">
        <v>0</v>
      </c>
      <c r="DK109" s="32">
        <v>0</v>
      </c>
      <c r="DL109" s="32">
        <v>0</v>
      </c>
      <c r="DM109" s="32">
        <v>0</v>
      </c>
      <c r="DN109" s="32">
        <v>0</v>
      </c>
      <c r="DO109" s="32">
        <v>0</v>
      </c>
      <c r="DP109" s="32">
        <v>0</v>
      </c>
      <c r="DQ109" s="32">
        <v>0</v>
      </c>
      <c r="DR109" s="32">
        <v>0</v>
      </c>
      <c r="DS109" s="32">
        <v>0</v>
      </c>
      <c r="DT109" s="32">
        <v>0</v>
      </c>
      <c r="DU109" s="32">
        <v>0</v>
      </c>
      <c r="DV109" s="32">
        <v>0</v>
      </c>
      <c r="DW109" s="32">
        <v>0</v>
      </c>
      <c r="DX109" s="32">
        <v>0</v>
      </c>
      <c r="DY109" s="32">
        <v>0</v>
      </c>
      <c r="DZ109" s="32">
        <v>0</v>
      </c>
      <c r="EA109" s="32">
        <v>0</v>
      </c>
      <c r="EB109" s="32">
        <v>0</v>
      </c>
      <c r="EC109" s="32">
        <v>0</v>
      </c>
      <c r="ED109" s="32">
        <v>0</v>
      </c>
      <c r="EE109" s="32">
        <v>0</v>
      </c>
      <c r="EF109" s="32">
        <v>0</v>
      </c>
      <c r="EG109" s="32">
        <v>0</v>
      </c>
      <c r="EH109" s="32">
        <v>0</v>
      </c>
      <c r="EI109" s="32">
        <v>0</v>
      </c>
      <c r="EJ109" s="32">
        <v>0</v>
      </c>
      <c r="EK109" s="32">
        <v>0</v>
      </c>
      <c r="EL109" s="32">
        <v>0</v>
      </c>
      <c r="EM109" s="32">
        <v>0</v>
      </c>
      <c r="EN109" s="32">
        <v>0</v>
      </c>
      <c r="EO109" s="32">
        <v>0</v>
      </c>
      <c r="EP109" s="32">
        <v>0</v>
      </c>
      <c r="EQ109" s="32">
        <v>0</v>
      </c>
      <c r="ER109" s="32">
        <v>0</v>
      </c>
      <c r="ES109" s="32">
        <v>0</v>
      </c>
      <c r="ET109" s="32">
        <v>0</v>
      </c>
      <c r="EU109" s="32">
        <v>0</v>
      </c>
      <c r="EV109" s="32">
        <v>0</v>
      </c>
      <c r="EW109" s="32">
        <v>0</v>
      </c>
      <c r="EX109" s="32">
        <v>0</v>
      </c>
      <c r="EY109" s="32">
        <v>0</v>
      </c>
      <c r="EZ109" s="32">
        <v>0</v>
      </c>
      <c r="FA109" s="32">
        <v>0</v>
      </c>
      <c r="FB109" s="32">
        <v>0</v>
      </c>
      <c r="FC109" s="32">
        <v>0</v>
      </c>
      <c r="FD109" s="32">
        <v>0</v>
      </c>
      <c r="FE109" s="32">
        <v>0</v>
      </c>
      <c r="FF109" s="32">
        <v>0</v>
      </c>
      <c r="FG109" s="32">
        <v>0</v>
      </c>
      <c r="FH109" s="32">
        <v>0</v>
      </c>
      <c r="FI109" s="32">
        <v>0</v>
      </c>
      <c r="FJ109" s="32">
        <v>0</v>
      </c>
      <c r="FK109" s="32">
        <v>0</v>
      </c>
      <c r="FL109" s="32">
        <v>0</v>
      </c>
      <c r="FM109" s="32">
        <v>0</v>
      </c>
      <c r="FN109" s="32">
        <v>0</v>
      </c>
      <c r="FO109" s="32">
        <v>0</v>
      </c>
      <c r="FP109" s="32">
        <v>0</v>
      </c>
      <c r="FQ109" s="32">
        <v>0</v>
      </c>
      <c r="FR109" s="32">
        <v>0</v>
      </c>
      <c r="FS109" s="32">
        <v>0</v>
      </c>
      <c r="FT109" s="32">
        <v>0</v>
      </c>
      <c r="FU109" s="32">
        <v>0</v>
      </c>
      <c r="FV109" s="32">
        <v>0</v>
      </c>
      <c r="FW109" s="32">
        <v>0</v>
      </c>
      <c r="FX109" s="32">
        <v>0</v>
      </c>
      <c r="FY109" s="32">
        <v>0</v>
      </c>
      <c r="FZ109" s="32">
        <v>0</v>
      </c>
      <c r="GA109" s="32">
        <v>0</v>
      </c>
      <c r="GB109" s="32">
        <v>0</v>
      </c>
      <c r="GC109" s="32">
        <v>0</v>
      </c>
      <c r="GD109" s="32">
        <v>0</v>
      </c>
      <c r="GE109" s="32">
        <v>0</v>
      </c>
      <c r="GF109" s="32">
        <v>0</v>
      </c>
      <c r="GG109" s="32">
        <v>0</v>
      </c>
      <c r="GH109" s="32">
        <v>0</v>
      </c>
      <c r="GI109" s="32">
        <v>0</v>
      </c>
      <c r="GJ109" s="32">
        <v>0</v>
      </c>
      <c r="GK109" s="32">
        <v>0</v>
      </c>
      <c r="GL109" s="32">
        <v>0</v>
      </c>
      <c r="GM109" s="32">
        <v>0</v>
      </c>
      <c r="GN109" s="32">
        <v>0</v>
      </c>
      <c r="GO109" s="32">
        <v>0</v>
      </c>
      <c r="GP109" s="32">
        <v>0</v>
      </c>
      <c r="GQ109" s="32">
        <v>0</v>
      </c>
      <c r="GR109" s="32">
        <v>0</v>
      </c>
      <c r="GS109" s="32">
        <v>0</v>
      </c>
      <c r="GT109" s="32">
        <v>0</v>
      </c>
      <c r="GU109" s="32">
        <v>0</v>
      </c>
      <c r="GV109" s="32">
        <v>0</v>
      </c>
      <c r="GW109" s="32">
        <v>0</v>
      </c>
      <c r="GX109" s="32">
        <v>0</v>
      </c>
      <c r="GY109" s="32">
        <v>0</v>
      </c>
      <c r="GZ109" s="32">
        <v>0</v>
      </c>
      <c r="HA109" s="32">
        <v>0</v>
      </c>
      <c r="HB109" s="32">
        <v>0</v>
      </c>
      <c r="HC109" s="32">
        <v>0</v>
      </c>
      <c r="HD109" s="32">
        <v>0</v>
      </c>
      <c r="HE109" s="32">
        <v>0</v>
      </c>
      <c r="HF109" s="32">
        <v>0</v>
      </c>
      <c r="HG109" s="32">
        <v>0</v>
      </c>
      <c r="HH109" s="32">
        <v>0</v>
      </c>
      <c r="HI109" s="32">
        <v>0</v>
      </c>
      <c r="HJ109" s="32">
        <v>0</v>
      </c>
      <c r="HK109" s="32">
        <v>0</v>
      </c>
      <c r="HL109" s="32">
        <v>0</v>
      </c>
      <c r="HM109" s="32">
        <v>0</v>
      </c>
      <c r="HN109" s="32">
        <v>0</v>
      </c>
      <c r="HO109" s="32">
        <v>0</v>
      </c>
      <c r="HP109" s="32">
        <v>0</v>
      </c>
      <c r="HQ109" s="32">
        <v>0</v>
      </c>
      <c r="HR109" s="32">
        <v>0</v>
      </c>
      <c r="HS109" s="32">
        <v>0</v>
      </c>
      <c r="HT109" s="32">
        <v>0</v>
      </c>
      <c r="HU109" s="32">
        <v>0</v>
      </c>
      <c r="HV109" s="32">
        <v>0</v>
      </c>
      <c r="HW109" s="32">
        <v>0</v>
      </c>
      <c r="HX109" s="32">
        <v>0</v>
      </c>
      <c r="HY109" s="32">
        <v>0</v>
      </c>
      <c r="HZ109" s="32">
        <v>0</v>
      </c>
      <c r="IA109" s="32">
        <v>0</v>
      </c>
      <c r="IB109" s="32">
        <v>0</v>
      </c>
      <c r="IC109" s="32">
        <v>0</v>
      </c>
      <c r="ID109" s="32">
        <v>0</v>
      </c>
      <c r="IE109" s="32">
        <v>0</v>
      </c>
      <c r="IF109" s="32">
        <v>0</v>
      </c>
      <c r="IG109" s="32">
        <v>0</v>
      </c>
      <c r="IH109" s="32">
        <v>0</v>
      </c>
      <c r="II109" s="32">
        <v>0</v>
      </c>
      <c r="IJ109" s="32">
        <v>0</v>
      </c>
      <c r="IK109" s="32">
        <v>0</v>
      </c>
      <c r="IL109" s="32">
        <v>0</v>
      </c>
      <c r="IM109" s="32">
        <v>0</v>
      </c>
      <c r="IN109" s="32">
        <v>0</v>
      </c>
      <c r="IO109" s="32">
        <v>0</v>
      </c>
      <c r="IP109" s="32">
        <v>0</v>
      </c>
      <c r="IQ109" s="32">
        <v>0</v>
      </c>
      <c r="IR109" s="32">
        <v>0</v>
      </c>
      <c r="IS109" s="32">
        <v>0</v>
      </c>
      <c r="IT109" s="32">
        <v>0</v>
      </c>
    </row>
    <row r="110" spans="1:254" s="232" customFormat="1" x14ac:dyDescent="0.25">
      <c r="A110" s="91" t="s">
        <v>125</v>
      </c>
      <c r="B110" s="32">
        <v>0</v>
      </c>
      <c r="C110" s="32">
        <v>0</v>
      </c>
      <c r="D110" s="32">
        <v>0</v>
      </c>
      <c r="E110" s="32">
        <v>0</v>
      </c>
      <c r="F110" s="32">
        <v>0</v>
      </c>
      <c r="G110" s="32">
        <v>0</v>
      </c>
      <c r="H110" s="32">
        <v>0</v>
      </c>
      <c r="I110" s="32">
        <v>0</v>
      </c>
      <c r="J110" s="32">
        <v>0</v>
      </c>
      <c r="K110" s="32">
        <v>0</v>
      </c>
      <c r="L110" s="32">
        <v>0</v>
      </c>
      <c r="M110" s="32">
        <v>0</v>
      </c>
      <c r="N110" s="32">
        <v>0</v>
      </c>
      <c r="O110" s="32">
        <v>0</v>
      </c>
      <c r="P110" s="32">
        <v>0</v>
      </c>
      <c r="Q110" s="32">
        <v>0</v>
      </c>
      <c r="R110" s="32">
        <v>0</v>
      </c>
      <c r="S110" s="32">
        <v>0</v>
      </c>
      <c r="T110" s="32">
        <v>0</v>
      </c>
      <c r="U110" s="32">
        <v>0</v>
      </c>
      <c r="V110" s="32">
        <v>0</v>
      </c>
      <c r="W110" s="32">
        <v>0</v>
      </c>
      <c r="X110" s="32">
        <v>0</v>
      </c>
      <c r="Y110" s="32">
        <v>0</v>
      </c>
      <c r="Z110" s="32">
        <v>0</v>
      </c>
      <c r="AA110" s="32">
        <v>0</v>
      </c>
      <c r="AB110" s="32">
        <v>0</v>
      </c>
      <c r="AC110" s="32">
        <v>0</v>
      </c>
      <c r="AD110" s="32">
        <v>0</v>
      </c>
      <c r="AE110" s="32">
        <v>0</v>
      </c>
      <c r="AF110" s="32">
        <v>0</v>
      </c>
      <c r="AG110" s="32">
        <v>0</v>
      </c>
      <c r="AH110" s="32">
        <v>0</v>
      </c>
      <c r="AI110" s="32">
        <v>0</v>
      </c>
      <c r="AJ110" s="32">
        <v>0</v>
      </c>
      <c r="AK110" s="32">
        <v>0</v>
      </c>
      <c r="AL110" s="32">
        <v>0</v>
      </c>
      <c r="AM110" s="32">
        <v>0</v>
      </c>
      <c r="AN110" s="32">
        <v>0</v>
      </c>
      <c r="AO110" s="32">
        <v>0</v>
      </c>
      <c r="AP110" s="32">
        <v>0</v>
      </c>
      <c r="AQ110" s="32">
        <v>0</v>
      </c>
      <c r="AR110" s="32">
        <v>0</v>
      </c>
      <c r="AS110" s="32">
        <v>0</v>
      </c>
      <c r="AT110" s="32">
        <v>0</v>
      </c>
      <c r="AU110" s="32">
        <v>0</v>
      </c>
      <c r="AV110" s="32">
        <v>0</v>
      </c>
      <c r="AW110" s="32">
        <v>0</v>
      </c>
      <c r="AX110" s="32">
        <v>0</v>
      </c>
      <c r="AY110" s="32">
        <v>0</v>
      </c>
      <c r="AZ110" s="32">
        <v>0</v>
      </c>
      <c r="BA110" s="32">
        <v>0</v>
      </c>
      <c r="BB110" s="32">
        <v>0</v>
      </c>
      <c r="BC110" s="32">
        <v>0</v>
      </c>
      <c r="BD110" s="32">
        <v>0</v>
      </c>
      <c r="BE110" s="32">
        <v>0</v>
      </c>
      <c r="BF110" s="32">
        <v>0</v>
      </c>
      <c r="BG110" s="32">
        <v>2700.1559999999999</v>
      </c>
      <c r="BH110" s="32">
        <v>-2.5502000000001317</v>
      </c>
      <c r="BI110" s="32">
        <v>-2.5502000000001317</v>
      </c>
      <c r="BJ110" s="32">
        <v>0</v>
      </c>
      <c r="BK110" s="32">
        <v>0</v>
      </c>
      <c r="BL110" s="32">
        <v>2697.6057999999998</v>
      </c>
      <c r="BM110" s="32">
        <v>2697.6057999999998</v>
      </c>
      <c r="BN110" s="32">
        <v>0</v>
      </c>
      <c r="BO110" s="32">
        <v>-87.706400000000031</v>
      </c>
      <c r="BP110" s="32">
        <v>-87.706400000000031</v>
      </c>
      <c r="BQ110" s="32">
        <v>0</v>
      </c>
      <c r="BR110" s="32">
        <v>0</v>
      </c>
      <c r="BS110" s="32">
        <v>-87.706400000000031</v>
      </c>
      <c r="BT110" s="32">
        <v>2609.8993999999998</v>
      </c>
      <c r="BU110" s="32">
        <v>0</v>
      </c>
      <c r="BV110" s="32">
        <v>42.210000000000036</v>
      </c>
      <c r="BW110" s="32">
        <v>42.210000000000036</v>
      </c>
      <c r="BX110" s="32">
        <v>0</v>
      </c>
      <c r="BY110" s="32">
        <v>0</v>
      </c>
      <c r="BZ110" s="32">
        <v>42.210000000000036</v>
      </c>
      <c r="CA110" s="32">
        <v>2652.1093999999998</v>
      </c>
      <c r="CB110" s="32">
        <v>0</v>
      </c>
      <c r="CC110" s="32">
        <v>154.61290000000008</v>
      </c>
      <c r="CD110" s="32">
        <v>154.61290000000008</v>
      </c>
      <c r="CE110" s="32">
        <v>0</v>
      </c>
      <c r="CF110" s="32">
        <v>0</v>
      </c>
      <c r="CG110" s="32">
        <v>154.61290000000008</v>
      </c>
      <c r="CH110" s="32">
        <v>2806.7222999999999</v>
      </c>
      <c r="CI110" s="32">
        <v>0</v>
      </c>
      <c r="CJ110" s="32">
        <v>-152.37300000000005</v>
      </c>
      <c r="CK110" s="32">
        <v>-152.37300000000005</v>
      </c>
      <c r="CL110" s="32">
        <v>0</v>
      </c>
      <c r="CM110" s="32">
        <v>0</v>
      </c>
      <c r="CN110" s="32">
        <v>-152.37300000000005</v>
      </c>
      <c r="CO110" s="32">
        <v>2654.3492999999999</v>
      </c>
      <c r="CP110" s="32">
        <v>0</v>
      </c>
      <c r="CQ110" s="32">
        <v>-35.432299999999941</v>
      </c>
      <c r="CR110" s="32">
        <v>-35.432299999999941</v>
      </c>
      <c r="CS110" s="32">
        <v>0</v>
      </c>
      <c r="CT110" s="32">
        <v>0</v>
      </c>
      <c r="CU110" s="32">
        <v>-35.432299999999941</v>
      </c>
      <c r="CV110" s="32">
        <v>2618.9169999999999</v>
      </c>
      <c r="CW110" s="32">
        <v>0</v>
      </c>
      <c r="CX110" s="32">
        <v>210.90920000000006</v>
      </c>
      <c r="CY110" s="32">
        <v>210.90920000000006</v>
      </c>
      <c r="CZ110" s="32">
        <v>0</v>
      </c>
      <c r="DA110" s="32">
        <v>0</v>
      </c>
      <c r="DB110" s="32">
        <v>210.90920000000006</v>
      </c>
      <c r="DC110" s="32">
        <v>2829.8262</v>
      </c>
      <c r="DD110" s="32">
        <v>0</v>
      </c>
      <c r="DE110" s="32">
        <v>-60.99980000000005</v>
      </c>
      <c r="DF110" s="32">
        <v>-60.99980000000005</v>
      </c>
      <c r="DG110" s="32">
        <v>0</v>
      </c>
      <c r="DH110" s="32">
        <v>0</v>
      </c>
      <c r="DI110" s="32">
        <v>-60.99980000000005</v>
      </c>
      <c r="DJ110" s="32">
        <v>2768.8263999999999</v>
      </c>
      <c r="DK110" s="32">
        <v>0</v>
      </c>
      <c r="DL110" s="32">
        <v>-43.949900000000071</v>
      </c>
      <c r="DM110" s="32">
        <v>-43.949900000000071</v>
      </c>
      <c r="DN110" s="32">
        <v>0</v>
      </c>
      <c r="DO110" s="32">
        <v>0</v>
      </c>
      <c r="DP110" s="32">
        <v>-43.949900000000071</v>
      </c>
      <c r="DQ110" s="32">
        <v>2724.8764999999999</v>
      </c>
      <c r="DR110" s="32">
        <v>0</v>
      </c>
      <c r="DS110" s="32">
        <v>-108.23829999999998</v>
      </c>
      <c r="DT110" s="32">
        <v>-108.23829999999998</v>
      </c>
      <c r="DU110" s="32">
        <v>0</v>
      </c>
      <c r="DV110" s="32">
        <v>0</v>
      </c>
      <c r="DW110" s="32">
        <v>-108.23829999999998</v>
      </c>
      <c r="DX110" s="32">
        <v>2616.6381999999999</v>
      </c>
      <c r="DY110" s="32">
        <v>0</v>
      </c>
      <c r="DZ110" s="32">
        <v>-208.35729999999967</v>
      </c>
      <c r="EA110" s="32">
        <v>-208.35729999999967</v>
      </c>
      <c r="EB110" s="32">
        <v>0</v>
      </c>
      <c r="EC110" s="32">
        <v>0</v>
      </c>
      <c r="ED110" s="32">
        <v>-208.35729999999967</v>
      </c>
      <c r="EE110" s="32">
        <v>2408.2809000000002</v>
      </c>
      <c r="EF110" s="32">
        <v>0</v>
      </c>
      <c r="EG110" s="32">
        <v>-39.660900000000311</v>
      </c>
      <c r="EH110" s="32">
        <v>-39.660900000000311</v>
      </c>
      <c r="EI110" s="32">
        <v>0</v>
      </c>
      <c r="EJ110" s="32">
        <v>0</v>
      </c>
      <c r="EK110" s="32">
        <v>-39.660900000000311</v>
      </c>
      <c r="EL110" s="32">
        <v>2368.62</v>
      </c>
      <c r="EM110" s="32">
        <v>0</v>
      </c>
      <c r="EN110" s="32">
        <v>437.5300000000002</v>
      </c>
      <c r="EO110" s="32">
        <v>437.5300000000002</v>
      </c>
      <c r="EP110" s="32">
        <v>0</v>
      </c>
      <c r="EQ110" s="32">
        <v>0</v>
      </c>
      <c r="ER110" s="32">
        <v>437.5300000000002</v>
      </c>
      <c r="ES110" s="32">
        <v>2806.15</v>
      </c>
      <c r="ET110" s="32">
        <v>0</v>
      </c>
      <c r="EU110" s="32">
        <v>-136.93000000000029</v>
      </c>
      <c r="EV110" s="32">
        <v>-136.93000000000029</v>
      </c>
      <c r="EW110" s="32">
        <v>0</v>
      </c>
      <c r="EX110" s="32">
        <v>0</v>
      </c>
      <c r="EY110" s="32">
        <v>-136.93000000000029</v>
      </c>
      <c r="EZ110" s="32">
        <v>2669.22</v>
      </c>
      <c r="FA110" s="32">
        <v>0</v>
      </c>
      <c r="FB110" s="32">
        <v>160.67000000000007</v>
      </c>
      <c r="FC110" s="32">
        <v>160.67000000000007</v>
      </c>
      <c r="FD110" s="32">
        <v>0</v>
      </c>
      <c r="FE110" s="32">
        <v>0</v>
      </c>
      <c r="FF110" s="32">
        <v>160.67000000000007</v>
      </c>
      <c r="FG110" s="32">
        <v>2829.89</v>
      </c>
      <c r="FH110" s="32">
        <v>0</v>
      </c>
      <c r="FI110" s="32">
        <v>-2.4299999999998363</v>
      </c>
      <c r="FJ110" s="32">
        <v>-2.4299999999998363</v>
      </c>
      <c r="FK110" s="32">
        <v>0</v>
      </c>
      <c r="FL110" s="32">
        <v>0</v>
      </c>
      <c r="FM110" s="32">
        <v>-2.4299999999998363</v>
      </c>
      <c r="FN110" s="32">
        <v>2827.46</v>
      </c>
      <c r="FO110" s="32">
        <v>0</v>
      </c>
      <c r="FP110" s="32">
        <v>-38.940000000000055</v>
      </c>
      <c r="FQ110" s="32">
        <v>-38.940000000000055</v>
      </c>
      <c r="FR110" s="32">
        <v>0</v>
      </c>
      <c r="FS110" s="32">
        <v>0</v>
      </c>
      <c r="FT110" s="32">
        <v>-38.940000000000055</v>
      </c>
      <c r="FU110" s="32">
        <v>2788.52</v>
      </c>
      <c r="FV110" s="32">
        <v>0</v>
      </c>
      <c r="FW110" s="32">
        <v>-70.889999999999873</v>
      </c>
      <c r="FX110" s="32">
        <v>-70.889999999999873</v>
      </c>
      <c r="FY110" s="32">
        <v>0</v>
      </c>
      <c r="FZ110" s="32">
        <v>0</v>
      </c>
      <c r="GA110" s="32">
        <v>-70.889999999999873</v>
      </c>
      <c r="GB110" s="32">
        <v>2717.63</v>
      </c>
      <c r="GC110" s="32">
        <v>0</v>
      </c>
      <c r="GD110" s="32">
        <v>-60.0300000000002</v>
      </c>
      <c r="GE110" s="32">
        <v>-60.0300000000002</v>
      </c>
      <c r="GF110" s="32">
        <v>0</v>
      </c>
      <c r="GG110" s="32">
        <v>0</v>
      </c>
      <c r="GH110" s="32">
        <v>-60.0300000000002</v>
      </c>
      <c r="GI110" s="32">
        <v>2657.6</v>
      </c>
      <c r="GJ110" s="32">
        <v>0</v>
      </c>
      <c r="GK110" s="32">
        <v>70.220000000000255</v>
      </c>
      <c r="GL110" s="32">
        <v>70.220000000000255</v>
      </c>
      <c r="GM110" s="32">
        <v>0</v>
      </c>
      <c r="GN110" s="32">
        <v>0</v>
      </c>
      <c r="GO110" s="32">
        <v>70.220000000000255</v>
      </c>
      <c r="GP110" s="32">
        <v>2727.82</v>
      </c>
      <c r="GQ110" s="32">
        <v>-2925.49</v>
      </c>
      <c r="GR110" s="32">
        <v>197.66999999999962</v>
      </c>
      <c r="GS110" s="32">
        <v>197.66999999999962</v>
      </c>
      <c r="GT110" s="32">
        <v>0</v>
      </c>
      <c r="GU110" s="32">
        <v>0</v>
      </c>
      <c r="GV110" s="32">
        <v>-2727.82</v>
      </c>
      <c r="GW110" s="32">
        <v>0</v>
      </c>
      <c r="GX110" s="32">
        <v>0</v>
      </c>
      <c r="GY110" s="32">
        <v>0</v>
      </c>
      <c r="GZ110" s="32">
        <v>0</v>
      </c>
      <c r="HA110" s="32">
        <v>0</v>
      </c>
      <c r="HB110" s="32">
        <v>0</v>
      </c>
      <c r="HC110" s="32">
        <v>0</v>
      </c>
      <c r="HD110" s="32">
        <v>0</v>
      </c>
      <c r="HE110" s="32">
        <v>0</v>
      </c>
      <c r="HF110" s="32">
        <v>0</v>
      </c>
      <c r="HG110" s="32">
        <v>0</v>
      </c>
      <c r="HH110" s="32">
        <v>0</v>
      </c>
      <c r="HI110" s="32">
        <v>0</v>
      </c>
      <c r="HJ110" s="32">
        <v>0</v>
      </c>
      <c r="HK110" s="32">
        <v>0</v>
      </c>
      <c r="HL110" s="32">
        <v>0</v>
      </c>
      <c r="HM110" s="32">
        <v>0</v>
      </c>
      <c r="HN110" s="32">
        <v>0</v>
      </c>
      <c r="HO110" s="32">
        <v>0</v>
      </c>
      <c r="HP110" s="32">
        <v>0</v>
      </c>
      <c r="HQ110" s="32">
        <v>0</v>
      </c>
      <c r="HR110" s="32">
        <v>0</v>
      </c>
      <c r="HS110" s="32">
        <v>0</v>
      </c>
      <c r="HT110" s="32">
        <v>0</v>
      </c>
      <c r="HU110" s="32">
        <v>0</v>
      </c>
      <c r="HV110" s="32">
        <v>0</v>
      </c>
      <c r="HW110" s="32">
        <v>0</v>
      </c>
      <c r="HX110" s="32">
        <v>0</v>
      </c>
      <c r="HY110" s="32">
        <v>0</v>
      </c>
      <c r="HZ110" s="32">
        <v>0</v>
      </c>
      <c r="IA110" s="32">
        <v>0</v>
      </c>
      <c r="IB110" s="32">
        <v>0</v>
      </c>
      <c r="IC110" s="32">
        <v>0</v>
      </c>
      <c r="ID110" s="32">
        <v>0</v>
      </c>
      <c r="IE110" s="32">
        <v>0</v>
      </c>
      <c r="IF110" s="32">
        <v>0</v>
      </c>
      <c r="IG110" s="32">
        <v>0</v>
      </c>
      <c r="IH110" s="32">
        <v>0</v>
      </c>
      <c r="II110" s="32">
        <v>0</v>
      </c>
      <c r="IJ110" s="32">
        <v>0</v>
      </c>
      <c r="IK110" s="32">
        <v>0</v>
      </c>
      <c r="IL110" s="32">
        <v>0</v>
      </c>
      <c r="IM110" s="32">
        <v>0</v>
      </c>
      <c r="IN110" s="32">
        <v>0</v>
      </c>
      <c r="IO110" s="32">
        <v>0</v>
      </c>
      <c r="IP110" s="32">
        <v>0</v>
      </c>
      <c r="IQ110" s="32">
        <v>0</v>
      </c>
      <c r="IR110" s="32">
        <v>0</v>
      </c>
      <c r="IS110" s="32">
        <v>0</v>
      </c>
      <c r="IT110" s="32">
        <v>0</v>
      </c>
    </row>
    <row r="111" spans="1:254" s="232" customFormat="1" x14ac:dyDescent="0.25">
      <c r="A111" s="39" t="s">
        <v>88</v>
      </c>
      <c r="B111" s="32">
        <v>40667.105924000003</v>
      </c>
      <c r="C111" s="32">
        <v>-3536.0980000000004</v>
      </c>
      <c r="D111" s="32">
        <v>18920.308450999994</v>
      </c>
      <c r="E111" s="32">
        <v>18920.308450999997</v>
      </c>
      <c r="F111" s="32">
        <v>0</v>
      </c>
      <c r="G111" s="32">
        <v>-3.637978807091713E-12</v>
      </c>
      <c r="H111" s="32">
        <v>15384.210450999992</v>
      </c>
      <c r="I111" s="32">
        <v>56051.316374999995</v>
      </c>
      <c r="J111" s="32">
        <v>-3136.7629999999999</v>
      </c>
      <c r="K111" s="32">
        <v>-7563.4108109999861</v>
      </c>
      <c r="L111" s="32">
        <v>-5617.6839916774106</v>
      </c>
      <c r="M111" s="32">
        <v>0</v>
      </c>
      <c r="N111" s="32">
        <v>-1945.7268193225755</v>
      </c>
      <c r="O111" s="32">
        <v>-10700.173810999986</v>
      </c>
      <c r="P111" s="32">
        <v>45351.142564000009</v>
      </c>
      <c r="Q111" s="32">
        <v>-2086.4349999999999</v>
      </c>
      <c r="R111" s="32">
        <v>-2340.8464200000067</v>
      </c>
      <c r="S111" s="32">
        <v>1156.4846514322535</v>
      </c>
      <c r="T111" s="32">
        <v>0</v>
      </c>
      <c r="U111" s="32">
        <v>-3497.3310714322602</v>
      </c>
      <c r="V111" s="32">
        <v>-4427.2814200000066</v>
      </c>
      <c r="W111" s="32">
        <v>40923.861144000002</v>
      </c>
      <c r="X111" s="32">
        <v>-3599.7159999999999</v>
      </c>
      <c r="Y111" s="32">
        <v>3380.9860879999974</v>
      </c>
      <c r="Z111" s="32">
        <v>4203.733912554836</v>
      </c>
      <c r="AA111" s="32">
        <v>0</v>
      </c>
      <c r="AB111" s="32">
        <v>-822.74782455483864</v>
      </c>
      <c r="AC111" s="32">
        <v>-218.72991200000251</v>
      </c>
      <c r="AD111" s="32">
        <v>40705.131232</v>
      </c>
      <c r="AE111" s="32">
        <v>-13597.375999999998</v>
      </c>
      <c r="AF111" s="32">
        <v>7290.3342399999983</v>
      </c>
      <c r="AG111" s="32">
        <v>3876.2727000318882</v>
      </c>
      <c r="AH111" s="32">
        <v>0</v>
      </c>
      <c r="AI111" s="32">
        <v>3414.0615399681101</v>
      </c>
      <c r="AJ111" s="32">
        <v>-6307.0417600000001</v>
      </c>
      <c r="AK111" s="32">
        <v>34398.089472</v>
      </c>
      <c r="AL111" s="32">
        <v>-3539.8729999999996</v>
      </c>
      <c r="AM111" s="32">
        <v>-212.7301750000006</v>
      </c>
      <c r="AN111" s="32">
        <v>-1753.7389414720453</v>
      </c>
      <c r="AO111" s="32">
        <v>0</v>
      </c>
      <c r="AP111" s="32">
        <v>1541.0087664720447</v>
      </c>
      <c r="AQ111" s="32">
        <v>-3752.6031750000002</v>
      </c>
      <c r="AR111" s="32">
        <v>30645.486296999999</v>
      </c>
      <c r="AS111" s="32">
        <v>-5871.5320000000002</v>
      </c>
      <c r="AT111" s="32">
        <v>-235.40488400000231</v>
      </c>
      <c r="AU111" s="32">
        <v>1313.1218480021487</v>
      </c>
      <c r="AV111" s="32">
        <v>0</v>
      </c>
      <c r="AW111" s="32">
        <v>-1548.526732002151</v>
      </c>
      <c r="AX111" s="32">
        <v>-6106.9368840000025</v>
      </c>
      <c r="AY111" s="32">
        <v>24538.549412999997</v>
      </c>
      <c r="AZ111" s="32">
        <v>-2017.248</v>
      </c>
      <c r="BA111" s="32">
        <v>3500.3496930000006</v>
      </c>
      <c r="BB111" s="32">
        <v>1248.130374445162</v>
      </c>
      <c r="BC111" s="32">
        <v>0</v>
      </c>
      <c r="BD111" s="32">
        <v>2252.2193185548385</v>
      </c>
      <c r="BE111" s="32">
        <v>1483.1016930000005</v>
      </c>
      <c r="BF111" s="32">
        <v>26021.651105999998</v>
      </c>
      <c r="BG111" s="32">
        <v>-2382.614</v>
      </c>
      <c r="BH111" s="32">
        <v>-8.0102979999987838</v>
      </c>
      <c r="BI111" s="32">
        <v>-8.0102979999996364</v>
      </c>
      <c r="BJ111" s="32">
        <v>0</v>
      </c>
      <c r="BK111" s="32">
        <v>8.5265128291212022E-13</v>
      </c>
      <c r="BL111" s="32">
        <v>-2390.6242979999988</v>
      </c>
      <c r="BM111" s="32">
        <v>23631.026807999999</v>
      </c>
      <c r="BN111" s="32">
        <v>-1157.3240000000001</v>
      </c>
      <c r="BO111" s="32">
        <v>-863.73577599999817</v>
      </c>
      <c r="BP111" s="32">
        <v>-863.73577600000044</v>
      </c>
      <c r="BQ111" s="32">
        <v>0</v>
      </c>
      <c r="BR111" s="32">
        <v>2.2737367544323206E-12</v>
      </c>
      <c r="BS111" s="32">
        <v>-2021.0597759999982</v>
      </c>
      <c r="BT111" s="32">
        <v>21609.967032</v>
      </c>
      <c r="BU111" s="32">
        <v>-1822.4719999999998</v>
      </c>
      <c r="BV111" s="32">
        <v>448.09968999999728</v>
      </c>
      <c r="BW111" s="32">
        <v>448.09969000000012</v>
      </c>
      <c r="BX111" s="32">
        <v>0</v>
      </c>
      <c r="BY111" s="32">
        <v>-2.8421709430404007E-12</v>
      </c>
      <c r="BZ111" s="32">
        <v>-1374.3723100000025</v>
      </c>
      <c r="CA111" s="32">
        <v>20235.594721999998</v>
      </c>
      <c r="CB111" s="32">
        <v>2501.6099999999997</v>
      </c>
      <c r="CC111" s="32">
        <v>9119.0933829999994</v>
      </c>
      <c r="CD111" s="32">
        <v>1623.7472041956546</v>
      </c>
      <c r="CE111" s="32">
        <v>0</v>
      </c>
      <c r="CF111" s="32">
        <v>7495.3461788043451</v>
      </c>
      <c r="CG111" s="32">
        <v>11620.703383</v>
      </c>
      <c r="CH111" s="32">
        <v>31856.298104999998</v>
      </c>
      <c r="CI111" s="32">
        <v>-1515.125</v>
      </c>
      <c r="CJ111" s="32">
        <v>-851.35238200000094</v>
      </c>
      <c r="CK111" s="32">
        <v>-1589.001657100001</v>
      </c>
      <c r="CL111" s="32">
        <v>0</v>
      </c>
      <c r="CM111" s="32">
        <v>737.64927510000007</v>
      </c>
      <c r="CN111" s="32">
        <v>-2366.4773820000009</v>
      </c>
      <c r="CO111" s="32">
        <v>29489.820722999997</v>
      </c>
      <c r="CP111" s="32">
        <v>945.38300000000004</v>
      </c>
      <c r="CQ111" s="32">
        <v>-972.38747299999727</v>
      </c>
      <c r="CR111" s="32">
        <v>-972.38747299999636</v>
      </c>
      <c r="CS111" s="32">
        <v>0</v>
      </c>
      <c r="CT111" s="32">
        <v>-9.0949470177292824E-13</v>
      </c>
      <c r="CU111" s="32">
        <v>-27.004472999997233</v>
      </c>
      <c r="CV111" s="32">
        <v>29462.81625</v>
      </c>
      <c r="CW111" s="32">
        <v>-53.510999999999967</v>
      </c>
      <c r="CX111" s="32">
        <v>2114.9586180000019</v>
      </c>
      <c r="CY111" s="32">
        <v>2114.9586180000006</v>
      </c>
      <c r="CZ111" s="32">
        <v>0</v>
      </c>
      <c r="DA111" s="32">
        <v>1.3642420526593924E-12</v>
      </c>
      <c r="DB111" s="32">
        <v>2061.447618000002</v>
      </c>
      <c r="DC111" s="32">
        <v>31524.263868000002</v>
      </c>
      <c r="DD111" s="32">
        <v>2973.0169999999998</v>
      </c>
      <c r="DE111" s="32">
        <v>-108.45697999999538</v>
      </c>
      <c r="DF111" s="32">
        <v>-863.11199818478121</v>
      </c>
      <c r="DG111" s="32">
        <v>0</v>
      </c>
      <c r="DH111" s="32">
        <v>754.65501818478583</v>
      </c>
      <c r="DI111" s="32">
        <v>2864.5600200000044</v>
      </c>
      <c r="DJ111" s="32">
        <v>34388.823888000006</v>
      </c>
      <c r="DK111" s="32">
        <v>321.39500000000021</v>
      </c>
      <c r="DL111" s="32">
        <v>-758.25769800001194</v>
      </c>
      <c r="DM111" s="32">
        <v>-512.50539660000618</v>
      </c>
      <c r="DN111" s="32">
        <v>0</v>
      </c>
      <c r="DO111" s="32">
        <v>-245.75230140000576</v>
      </c>
      <c r="DP111" s="32">
        <v>-436.86269800001173</v>
      </c>
      <c r="DQ111" s="32">
        <v>33951.961189999995</v>
      </c>
      <c r="DR111" s="32">
        <v>684.25699999999995</v>
      </c>
      <c r="DS111" s="32">
        <v>-1457.2458139999967</v>
      </c>
      <c r="DT111" s="32">
        <v>-1138.5083471428541</v>
      </c>
      <c r="DU111" s="32">
        <v>0</v>
      </c>
      <c r="DV111" s="32">
        <v>-318.73746685714264</v>
      </c>
      <c r="DW111" s="32">
        <v>-772.98881399999664</v>
      </c>
      <c r="DX111" s="32">
        <v>33178.972375999998</v>
      </c>
      <c r="DY111" s="32">
        <v>319.95200000000017</v>
      </c>
      <c r="DZ111" s="32">
        <v>-2335.7695299999968</v>
      </c>
      <c r="EA111" s="32">
        <v>-2613.6439280434761</v>
      </c>
      <c r="EB111" s="32">
        <v>0</v>
      </c>
      <c r="EC111" s="32">
        <v>277.87439804347923</v>
      </c>
      <c r="ED111" s="32">
        <v>-2015.8175299999966</v>
      </c>
      <c r="EE111" s="32">
        <v>31163.154846000001</v>
      </c>
      <c r="EF111" s="32">
        <v>-3043.7950000000001</v>
      </c>
      <c r="EG111" s="32">
        <v>-169.64384600000449</v>
      </c>
      <c r="EH111" s="32">
        <v>-266.68612643478673</v>
      </c>
      <c r="EI111" s="32">
        <v>0</v>
      </c>
      <c r="EJ111" s="32">
        <v>97.042280434782242</v>
      </c>
      <c r="EK111" s="32">
        <v>-3213.4388460000046</v>
      </c>
      <c r="EL111" s="32">
        <v>27949.715999999997</v>
      </c>
      <c r="EM111" s="32">
        <v>-2912.3550000000005</v>
      </c>
      <c r="EN111" s="32">
        <v>-90.687499999991815</v>
      </c>
      <c r="EO111" s="32">
        <v>3692.2444802197906</v>
      </c>
      <c r="EP111" s="32">
        <v>0</v>
      </c>
      <c r="EQ111" s="32">
        <v>-3782.9319802197824</v>
      </c>
      <c r="ER111" s="32">
        <v>-3003.0424999999923</v>
      </c>
      <c r="ES111" s="32">
        <v>24946.673500000004</v>
      </c>
      <c r="ET111" s="32">
        <v>4497.6100000000006</v>
      </c>
      <c r="EU111" s="32">
        <v>-883.62950000000637</v>
      </c>
      <c r="EV111" s="32">
        <v>-964.37249230769771</v>
      </c>
      <c r="EW111" s="32">
        <v>0</v>
      </c>
      <c r="EX111" s="32">
        <v>80.742992307691338</v>
      </c>
      <c r="EY111" s="32">
        <v>3613.9804999999942</v>
      </c>
      <c r="EZ111" s="32">
        <v>28560.653999999999</v>
      </c>
      <c r="FA111" s="32">
        <v>-2368.4360000000001</v>
      </c>
      <c r="FB111" s="32">
        <v>2163.2797999999989</v>
      </c>
      <c r="FC111" s="32">
        <v>1997.6821804347833</v>
      </c>
      <c r="FD111" s="32">
        <v>0</v>
      </c>
      <c r="FE111" s="32">
        <v>165.59761956521561</v>
      </c>
      <c r="FF111" s="32">
        <v>-205.15620000000126</v>
      </c>
      <c r="FG111" s="32">
        <v>28355.497799999997</v>
      </c>
      <c r="FH111" s="32">
        <v>-1324.088</v>
      </c>
      <c r="FI111" s="32">
        <v>1130.0918000000022</v>
      </c>
      <c r="FJ111" s="32">
        <v>847.41360434782496</v>
      </c>
      <c r="FK111" s="32">
        <v>0</v>
      </c>
      <c r="FL111" s="32">
        <v>282.67819565217724</v>
      </c>
      <c r="FM111" s="32">
        <v>-193.99619999999777</v>
      </c>
      <c r="FN111" s="32">
        <v>28161.5016</v>
      </c>
      <c r="FO111" s="32">
        <v>215.37699999999995</v>
      </c>
      <c r="FP111" s="32">
        <v>-1356.1197999999999</v>
      </c>
      <c r="FQ111" s="32">
        <v>-1216.2728166666643</v>
      </c>
      <c r="FR111" s="32">
        <v>0</v>
      </c>
      <c r="FS111" s="32">
        <v>-139.84698333333563</v>
      </c>
      <c r="FT111" s="32">
        <v>-1140.7428</v>
      </c>
      <c r="FU111" s="32">
        <v>27020.7588</v>
      </c>
      <c r="FV111" s="32">
        <v>-800.48699999999997</v>
      </c>
      <c r="FW111" s="32">
        <v>-375.61049999999989</v>
      </c>
      <c r="FX111" s="32">
        <v>-292.837378021978</v>
      </c>
      <c r="FY111" s="32">
        <v>0</v>
      </c>
      <c r="FZ111" s="32">
        <v>-82.773121978021891</v>
      </c>
      <c r="GA111" s="32">
        <v>-1176.0974999999999</v>
      </c>
      <c r="GB111" s="32">
        <v>25844.6613</v>
      </c>
      <c r="GC111" s="32">
        <v>82.218000000000018</v>
      </c>
      <c r="GD111" s="32">
        <v>-626.52729999999724</v>
      </c>
      <c r="GE111" s="32">
        <v>-761.0824684782599</v>
      </c>
      <c r="GF111" s="32">
        <v>0</v>
      </c>
      <c r="GG111" s="32">
        <v>134.55516847826266</v>
      </c>
      <c r="GH111" s="32">
        <v>-544.30929999999717</v>
      </c>
      <c r="GI111" s="32">
        <v>25300.352000000003</v>
      </c>
      <c r="GJ111" s="32">
        <v>-6.2460000000000022</v>
      </c>
      <c r="GK111" s="32">
        <v>183.73279999999878</v>
      </c>
      <c r="GL111" s="32">
        <v>50.329588043477393</v>
      </c>
      <c r="GM111" s="32">
        <v>0</v>
      </c>
      <c r="GN111" s="32">
        <v>133.40321195652137</v>
      </c>
      <c r="GO111" s="32">
        <v>177.48679999999877</v>
      </c>
      <c r="GP111" s="32">
        <v>25477.838800000001</v>
      </c>
      <c r="GQ111" s="32">
        <v>-719.64200000000005</v>
      </c>
      <c r="GR111" s="32">
        <v>1132.3896999999963</v>
      </c>
      <c r="GS111" s="32">
        <v>1103.8352122222204</v>
      </c>
      <c r="GT111" s="32">
        <v>0</v>
      </c>
      <c r="GU111" s="32">
        <v>28.554487777775876</v>
      </c>
      <c r="GV111" s="32">
        <v>412.74769999999626</v>
      </c>
      <c r="GW111" s="32">
        <v>25890.586499999998</v>
      </c>
      <c r="GX111" s="32">
        <v>-2925.4900000000002</v>
      </c>
      <c r="GY111" s="32">
        <v>-819.13719999999876</v>
      </c>
      <c r="GZ111" s="32">
        <v>-1023.9214999999997</v>
      </c>
      <c r="HA111" s="32">
        <v>0</v>
      </c>
      <c r="HB111" s="32">
        <v>204.78430000000094</v>
      </c>
      <c r="HC111" s="32">
        <v>-3744.627199999999</v>
      </c>
      <c r="HD111" s="32">
        <v>22145.959299999999</v>
      </c>
      <c r="HE111" s="32">
        <v>33.030000000000086</v>
      </c>
      <c r="HF111" s="32">
        <v>3016.776100000005</v>
      </c>
      <c r="HG111" s="32">
        <v>2946.8187669560039</v>
      </c>
      <c r="HH111" s="32">
        <v>0</v>
      </c>
      <c r="HI111" s="32">
        <v>69.957333044001189</v>
      </c>
      <c r="HJ111" s="32">
        <v>3049.8061000000052</v>
      </c>
      <c r="HK111" s="32">
        <v>25195.765400000004</v>
      </c>
      <c r="HL111" s="32">
        <v>-1901.5680000000002</v>
      </c>
      <c r="HM111" s="32">
        <v>1535.8819999999987</v>
      </c>
      <c r="HN111" s="32">
        <v>1426.1761999999999</v>
      </c>
      <c r="HO111" s="32">
        <v>0</v>
      </c>
      <c r="HP111" s="32">
        <v>109.70579999999882</v>
      </c>
      <c r="HQ111" s="32">
        <v>-365.68600000000151</v>
      </c>
      <c r="HR111" s="32">
        <v>24830.079400000002</v>
      </c>
      <c r="HS111" s="32">
        <v>-1938.136</v>
      </c>
      <c r="HT111" s="32">
        <v>329.11759999999913</v>
      </c>
      <c r="HU111" s="32">
        <v>329.11759999999947</v>
      </c>
      <c r="HV111" s="32">
        <v>0</v>
      </c>
      <c r="HW111" s="32">
        <v>-3.4106051316484809E-13</v>
      </c>
      <c r="HX111" s="32">
        <v>-1609.0184000000008</v>
      </c>
      <c r="HY111" s="32">
        <v>23221.061000000002</v>
      </c>
      <c r="HZ111" s="32">
        <v>-2815.7819999999997</v>
      </c>
      <c r="IA111" s="32">
        <v>36.568400000000565</v>
      </c>
      <c r="IB111" s="32">
        <v>73.137000000001834</v>
      </c>
      <c r="IC111" s="32">
        <v>0</v>
      </c>
      <c r="ID111" s="32">
        <v>-36.568600000001268</v>
      </c>
      <c r="IE111" s="32">
        <v>-2779.2135999999991</v>
      </c>
      <c r="IF111" s="32">
        <v>20441.847400000002</v>
      </c>
      <c r="IG111" s="32">
        <v>-475.392</v>
      </c>
      <c r="IH111" s="32">
        <v>-2523.2332000000024</v>
      </c>
      <c r="II111" s="32">
        <v>-438.82300000000214</v>
      </c>
      <c r="IJ111" s="32">
        <v>0</v>
      </c>
      <c r="IK111" s="32">
        <v>-2084.4102000000003</v>
      </c>
      <c r="IL111" s="32">
        <v>-2998.6252000000022</v>
      </c>
      <c r="IM111" s="32">
        <v>17443.2222</v>
      </c>
      <c r="IN111" s="32">
        <v>359.16100000000006</v>
      </c>
      <c r="IO111" s="32">
        <v>1226.7992000000013</v>
      </c>
      <c r="IP111" s="32">
        <v>1263.3933499999991</v>
      </c>
      <c r="IQ111" s="32">
        <v>0</v>
      </c>
      <c r="IR111" s="32">
        <v>-36.594149999997853</v>
      </c>
      <c r="IS111" s="32">
        <v>1585.9602000000014</v>
      </c>
      <c r="IT111" s="32">
        <v>19029.182400000002</v>
      </c>
    </row>
    <row r="112" spans="1:254" s="232" customFormat="1" x14ac:dyDescent="0.25">
      <c r="A112" s="91" t="s">
        <v>91</v>
      </c>
      <c r="B112" s="32">
        <v>8814.6228040000005</v>
      </c>
      <c r="C112" s="32">
        <v>-3142.6510000000003</v>
      </c>
      <c r="D112" s="32">
        <v>4127.0454459999983</v>
      </c>
      <c r="E112" s="32">
        <v>4127.0454459999983</v>
      </c>
      <c r="F112" s="32">
        <v>0</v>
      </c>
      <c r="G112" s="32">
        <v>0</v>
      </c>
      <c r="H112" s="32">
        <v>984.39444599999842</v>
      </c>
      <c r="I112" s="32">
        <v>9799.017249999999</v>
      </c>
      <c r="J112" s="32">
        <v>-1801.146</v>
      </c>
      <c r="K112" s="32">
        <v>-915.69560399999841</v>
      </c>
      <c r="L112" s="32">
        <v>-915.69560399999841</v>
      </c>
      <c r="M112" s="32">
        <v>0</v>
      </c>
      <c r="N112" s="32">
        <v>0</v>
      </c>
      <c r="O112" s="32">
        <v>-2716.8416039999984</v>
      </c>
      <c r="P112" s="32">
        <v>7082.1756460000006</v>
      </c>
      <c r="Q112" s="32">
        <v>-1304.9969999999998</v>
      </c>
      <c r="R112" s="32">
        <v>185.95104199999923</v>
      </c>
      <c r="S112" s="32">
        <v>185.95104199999923</v>
      </c>
      <c r="T112" s="32">
        <v>0</v>
      </c>
      <c r="U112" s="32">
        <v>0</v>
      </c>
      <c r="V112" s="32">
        <v>-1119.0459580000006</v>
      </c>
      <c r="W112" s="32">
        <v>5963.129688</v>
      </c>
      <c r="X112" s="32">
        <v>-914.96900000000005</v>
      </c>
      <c r="Y112" s="32">
        <v>615.99672399999963</v>
      </c>
      <c r="Z112" s="32">
        <v>615.99672399999963</v>
      </c>
      <c r="AA112" s="32">
        <v>0</v>
      </c>
      <c r="AB112" s="32">
        <v>0</v>
      </c>
      <c r="AC112" s="32">
        <v>-298.97227600000042</v>
      </c>
      <c r="AD112" s="32">
        <v>5664.1574119999996</v>
      </c>
      <c r="AE112" s="32">
        <v>-1207.809</v>
      </c>
      <c r="AF112" s="32">
        <v>-1860.7608679999996</v>
      </c>
      <c r="AG112" s="32">
        <v>449.50633949721964</v>
      </c>
      <c r="AH112" s="32">
        <v>0</v>
      </c>
      <c r="AI112" s="32">
        <v>-2310.2672074972193</v>
      </c>
      <c r="AJ112" s="32">
        <v>-3068.5698679999996</v>
      </c>
      <c r="AK112" s="32">
        <v>2595.587544</v>
      </c>
      <c r="AL112" s="32">
        <v>-115.20900000000006</v>
      </c>
      <c r="AM112" s="32">
        <v>-119.20968900000003</v>
      </c>
      <c r="AN112" s="32">
        <v>-119.20968900000003</v>
      </c>
      <c r="AO112" s="32">
        <v>0</v>
      </c>
      <c r="AP112" s="32">
        <v>0</v>
      </c>
      <c r="AQ112" s="32">
        <v>-234.41868900000009</v>
      </c>
      <c r="AR112" s="32">
        <v>2361.1688549999999</v>
      </c>
      <c r="AS112" s="32">
        <v>1366.6589999999999</v>
      </c>
      <c r="AT112" s="32">
        <v>29.39460000000031</v>
      </c>
      <c r="AU112" s="32">
        <v>156.32302065591426</v>
      </c>
      <c r="AV112" s="32">
        <v>0</v>
      </c>
      <c r="AW112" s="32">
        <v>-126.92842065591395</v>
      </c>
      <c r="AX112" s="32">
        <v>1396.0536000000002</v>
      </c>
      <c r="AY112" s="32">
        <v>3757.2224550000001</v>
      </c>
      <c r="AZ112" s="32">
        <v>-1294.597</v>
      </c>
      <c r="BA112" s="32">
        <v>2295.7746949999992</v>
      </c>
      <c r="BB112" s="32">
        <v>250.65600343870847</v>
      </c>
      <c r="BC112" s="32">
        <v>0</v>
      </c>
      <c r="BD112" s="32">
        <v>2045.1186915612907</v>
      </c>
      <c r="BE112" s="32">
        <v>1001.1776949999994</v>
      </c>
      <c r="BF112" s="32">
        <v>4758.4001499999995</v>
      </c>
      <c r="BG112" s="32">
        <v>-296.86799999999999</v>
      </c>
      <c r="BH112" s="32">
        <v>-37.458637999999553</v>
      </c>
      <c r="BI112" s="32">
        <v>-37.458637999999553</v>
      </c>
      <c r="BJ112" s="32">
        <v>0</v>
      </c>
      <c r="BK112" s="32">
        <v>0</v>
      </c>
      <c r="BL112" s="32">
        <v>-334.32663799999955</v>
      </c>
      <c r="BM112" s="32">
        <v>4424.0735119999999</v>
      </c>
      <c r="BN112" s="32">
        <v>-1157.3240000000001</v>
      </c>
      <c r="BO112" s="32">
        <v>-108.77123800000027</v>
      </c>
      <c r="BP112" s="32">
        <v>-108.77123800000027</v>
      </c>
      <c r="BQ112" s="32">
        <v>0</v>
      </c>
      <c r="BR112" s="32">
        <v>0</v>
      </c>
      <c r="BS112" s="32">
        <v>-1266.0952380000003</v>
      </c>
      <c r="BT112" s="32">
        <v>3157.9782739999996</v>
      </c>
      <c r="BU112" s="32">
        <v>-967.20999999999992</v>
      </c>
      <c r="BV112" s="32">
        <v>37.003622000000064</v>
      </c>
      <c r="BW112" s="32">
        <v>37.003622000000064</v>
      </c>
      <c r="BX112" s="32">
        <v>0</v>
      </c>
      <c r="BY112" s="32">
        <v>0</v>
      </c>
      <c r="BZ112" s="32">
        <v>-930.20637799999986</v>
      </c>
      <c r="CA112" s="32">
        <v>2227.7718959999997</v>
      </c>
      <c r="CB112" s="32">
        <v>1235.8509999999999</v>
      </c>
      <c r="CC112" s="32">
        <v>213.18331700000022</v>
      </c>
      <c r="CD112" s="32">
        <v>213.18331700000022</v>
      </c>
      <c r="CE112" s="32">
        <v>0</v>
      </c>
      <c r="CF112" s="32">
        <v>0</v>
      </c>
      <c r="CG112" s="32">
        <v>1449.0343170000001</v>
      </c>
      <c r="CH112" s="32">
        <v>3676.8062129999998</v>
      </c>
      <c r="CI112" s="32">
        <v>-190.12099999999998</v>
      </c>
      <c r="CJ112" s="32">
        <v>-221.83557400000029</v>
      </c>
      <c r="CK112" s="32">
        <v>-221.83557400000029</v>
      </c>
      <c r="CL112" s="32">
        <v>0</v>
      </c>
      <c r="CM112" s="32">
        <v>0</v>
      </c>
      <c r="CN112" s="32">
        <v>-411.95657400000027</v>
      </c>
      <c r="CO112" s="32">
        <v>3264.8496389999996</v>
      </c>
      <c r="CP112" s="32">
        <v>-1150.836</v>
      </c>
      <c r="CQ112" s="32">
        <v>-45.069208999999546</v>
      </c>
      <c r="CR112" s="32">
        <v>-45.069208999999546</v>
      </c>
      <c r="CS112" s="32">
        <v>0</v>
      </c>
      <c r="CT112" s="32">
        <v>0</v>
      </c>
      <c r="CU112" s="32">
        <v>-1195.9052089999996</v>
      </c>
      <c r="CV112" s="32">
        <v>2068.94443</v>
      </c>
      <c r="CW112" s="32">
        <v>-435.39</v>
      </c>
      <c r="CX112" s="32">
        <v>149.23607600000003</v>
      </c>
      <c r="CY112" s="32">
        <v>149.23607600000003</v>
      </c>
      <c r="CZ112" s="32">
        <v>0</v>
      </c>
      <c r="DA112" s="32">
        <v>0</v>
      </c>
      <c r="DB112" s="32">
        <v>-286.15392399999996</v>
      </c>
      <c r="DC112" s="32">
        <v>1782.7905060000001</v>
      </c>
      <c r="DD112" s="32">
        <v>-894.83699999999999</v>
      </c>
      <c r="DE112" s="32">
        <v>-57.305586000000062</v>
      </c>
      <c r="DF112" s="32">
        <v>-57.305586000000062</v>
      </c>
      <c r="DG112" s="32">
        <v>0</v>
      </c>
      <c r="DH112" s="32">
        <v>0</v>
      </c>
      <c r="DI112" s="32">
        <v>-952.14258600000005</v>
      </c>
      <c r="DJ112" s="32">
        <v>830.64792</v>
      </c>
      <c r="DK112" s="32">
        <v>1456.6980000000001</v>
      </c>
      <c r="DL112" s="32">
        <v>-25.69842500000027</v>
      </c>
      <c r="DM112" s="32">
        <v>-25.69842500000027</v>
      </c>
      <c r="DN112" s="32">
        <v>0</v>
      </c>
      <c r="DO112" s="32">
        <v>0</v>
      </c>
      <c r="DP112" s="32">
        <v>1430.9995749999998</v>
      </c>
      <c r="DQ112" s="32">
        <v>2261.6474949999997</v>
      </c>
      <c r="DR112" s="32">
        <v>238.62199999999999</v>
      </c>
      <c r="DS112" s="32">
        <v>-66.795968999999928</v>
      </c>
      <c r="DT112" s="32">
        <v>-66.795968999999928</v>
      </c>
      <c r="DU112" s="32">
        <v>0</v>
      </c>
      <c r="DV112" s="32">
        <v>0</v>
      </c>
      <c r="DW112" s="32">
        <v>171.82603100000006</v>
      </c>
      <c r="DX112" s="32">
        <v>2433.4735259999998</v>
      </c>
      <c r="DY112" s="32">
        <v>-49.539000000000001</v>
      </c>
      <c r="DZ112" s="32">
        <v>-264.64733399999955</v>
      </c>
      <c r="EA112" s="32">
        <v>-264.64733399999955</v>
      </c>
      <c r="EB112" s="32">
        <v>0</v>
      </c>
      <c r="EC112" s="32">
        <v>0</v>
      </c>
      <c r="ED112" s="32">
        <v>-314.18633399999953</v>
      </c>
      <c r="EE112" s="32">
        <v>2119.2871920000002</v>
      </c>
      <c r="EF112" s="32">
        <v>191.95600000000002</v>
      </c>
      <c r="EG112" s="32">
        <v>-1648.0295920000003</v>
      </c>
      <c r="EH112" s="32">
        <v>25.949745500003246</v>
      </c>
      <c r="EI112" s="32">
        <v>0</v>
      </c>
      <c r="EJ112" s="32">
        <v>-1673.9793375000036</v>
      </c>
      <c r="EK112" s="32">
        <v>-1456.0735920000002</v>
      </c>
      <c r="EL112" s="32">
        <v>663.21360000000004</v>
      </c>
      <c r="EM112" s="32">
        <v>-490.28199999999993</v>
      </c>
      <c r="EN112" s="32">
        <v>135.74489999999992</v>
      </c>
      <c r="EO112" s="32">
        <v>135.74489999999992</v>
      </c>
      <c r="EP112" s="32">
        <v>0</v>
      </c>
      <c r="EQ112" s="32">
        <v>0</v>
      </c>
      <c r="ER112" s="32">
        <v>-354.53710000000001</v>
      </c>
      <c r="ES112" s="32">
        <v>308.67650000000003</v>
      </c>
      <c r="ET112" s="32">
        <v>884.87300000000005</v>
      </c>
      <c r="EU112" s="32">
        <v>-152.55370000000016</v>
      </c>
      <c r="EV112" s="32">
        <v>-17.98204615384617</v>
      </c>
      <c r="EW112" s="32">
        <v>0</v>
      </c>
      <c r="EX112" s="32">
        <v>-134.57165384615399</v>
      </c>
      <c r="EY112" s="32">
        <v>732.31929999999988</v>
      </c>
      <c r="EZ112" s="32">
        <v>1040.9957999999999</v>
      </c>
      <c r="FA112" s="32">
        <v>-27.521000000000001</v>
      </c>
      <c r="FB112" s="32">
        <v>118.48119999999999</v>
      </c>
      <c r="FC112" s="32">
        <v>118.48119999999999</v>
      </c>
      <c r="FD112" s="32">
        <v>0</v>
      </c>
      <c r="FE112" s="32">
        <v>0</v>
      </c>
      <c r="FF112" s="32">
        <v>90.960199999999986</v>
      </c>
      <c r="FG112" s="32">
        <v>1131.9559999999999</v>
      </c>
      <c r="FH112" s="32">
        <v>-7.4000000000012278E-2</v>
      </c>
      <c r="FI112" s="32">
        <v>55.651200000000188</v>
      </c>
      <c r="FJ112" s="32">
        <v>55.651200000000188</v>
      </c>
      <c r="FK112" s="32">
        <v>0</v>
      </c>
      <c r="FL112" s="32">
        <v>0</v>
      </c>
      <c r="FM112" s="32">
        <v>55.577200000000175</v>
      </c>
      <c r="FN112" s="32">
        <v>1187.5332000000001</v>
      </c>
      <c r="FO112" s="32">
        <v>0</v>
      </c>
      <c r="FP112" s="32">
        <v>-72.12519999999995</v>
      </c>
      <c r="FQ112" s="32">
        <v>-72.12519999999995</v>
      </c>
      <c r="FR112" s="32">
        <v>0</v>
      </c>
      <c r="FS112" s="32">
        <v>0</v>
      </c>
      <c r="FT112" s="32">
        <v>-72.12519999999995</v>
      </c>
      <c r="FU112" s="32">
        <v>1115.4080000000001</v>
      </c>
      <c r="FV112" s="32">
        <v>-995.33799999999997</v>
      </c>
      <c r="FW112" s="32">
        <v>15.811499999999796</v>
      </c>
      <c r="FX112" s="32">
        <v>15.811499999999796</v>
      </c>
      <c r="FY112" s="32">
        <v>0</v>
      </c>
      <c r="FZ112" s="32">
        <v>0</v>
      </c>
      <c r="GA112" s="32">
        <v>-979.52650000000017</v>
      </c>
      <c r="GB112" s="32">
        <v>135.88150000000002</v>
      </c>
      <c r="GC112" s="32">
        <v>0</v>
      </c>
      <c r="GD112" s="32">
        <v>-3.0015000000000214</v>
      </c>
      <c r="GE112" s="32">
        <v>-3.0015000000000214</v>
      </c>
      <c r="GF112" s="32">
        <v>0</v>
      </c>
      <c r="GG112" s="32">
        <v>0</v>
      </c>
      <c r="GH112" s="32">
        <v>-3.0015000000000214</v>
      </c>
      <c r="GI112" s="32">
        <v>132.88</v>
      </c>
      <c r="GJ112" s="32">
        <v>54.427</v>
      </c>
      <c r="GK112" s="32">
        <v>3.640400000000021</v>
      </c>
      <c r="GL112" s="32">
        <v>3.640400000000021</v>
      </c>
      <c r="GM112" s="32">
        <v>0</v>
      </c>
      <c r="GN112" s="32">
        <v>0</v>
      </c>
      <c r="GO112" s="32">
        <v>58.067400000000021</v>
      </c>
      <c r="GP112" s="32">
        <v>190.94740000000002</v>
      </c>
      <c r="GQ112" s="32">
        <v>24.159999999999997</v>
      </c>
      <c r="GR112" s="32">
        <v>18.931799999999981</v>
      </c>
      <c r="GS112" s="32">
        <v>18.931799999999981</v>
      </c>
      <c r="GT112" s="32">
        <v>0</v>
      </c>
      <c r="GU112" s="32">
        <v>0</v>
      </c>
      <c r="GV112" s="32">
        <v>43.091799999999978</v>
      </c>
      <c r="GW112" s="32">
        <v>234.03919999999999</v>
      </c>
      <c r="GX112" s="32">
        <v>-58.51</v>
      </c>
      <c r="GY112" s="32">
        <v>-146.27430000000001</v>
      </c>
      <c r="GZ112" s="32">
        <v>-146.27430000000001</v>
      </c>
      <c r="HA112" s="32">
        <v>0</v>
      </c>
      <c r="HB112" s="32">
        <v>0</v>
      </c>
      <c r="HC112" s="32">
        <v>-204.7843</v>
      </c>
      <c r="HD112" s="32">
        <v>29.254899999999999</v>
      </c>
      <c r="HE112" s="32">
        <v>767.94100000000003</v>
      </c>
      <c r="HF112" s="32">
        <v>-29.25529999999992</v>
      </c>
      <c r="HG112" s="32">
        <v>-29.25529999999992</v>
      </c>
      <c r="HH112" s="32">
        <v>0</v>
      </c>
      <c r="HI112" s="32">
        <v>0</v>
      </c>
      <c r="HJ112" s="32">
        <v>738.68570000000011</v>
      </c>
      <c r="HK112" s="32">
        <v>767.94060000000013</v>
      </c>
      <c r="HL112" s="32">
        <v>0</v>
      </c>
      <c r="HM112" s="32">
        <v>36.568599999999947</v>
      </c>
      <c r="HN112" s="32">
        <v>36.568599999999947</v>
      </c>
      <c r="HO112" s="32">
        <v>0</v>
      </c>
      <c r="HP112" s="32">
        <v>0</v>
      </c>
      <c r="HQ112" s="32">
        <v>36.568599999999947</v>
      </c>
      <c r="HR112" s="32">
        <v>804.50920000000008</v>
      </c>
      <c r="HS112" s="32">
        <v>-804.50900000000001</v>
      </c>
      <c r="HT112" s="32">
        <v>-2.0000000006348273E-4</v>
      </c>
      <c r="HU112" s="32">
        <v>-2.0000000006348273E-4</v>
      </c>
      <c r="HV112" s="32">
        <v>0</v>
      </c>
      <c r="HW112" s="32">
        <v>0</v>
      </c>
      <c r="HX112" s="32">
        <v>-804.50920000000008</v>
      </c>
      <c r="HY112" s="32">
        <v>0</v>
      </c>
      <c r="HZ112" s="32">
        <v>36.569000000000003</v>
      </c>
      <c r="IA112" s="32">
        <v>-3.9999999999906777E-4</v>
      </c>
      <c r="IB112" s="32">
        <v>-3.9999999999906777E-4</v>
      </c>
      <c r="IC112" s="32">
        <v>0</v>
      </c>
      <c r="ID112" s="32">
        <v>0</v>
      </c>
      <c r="IE112" s="32">
        <v>36.568600000000004</v>
      </c>
      <c r="IF112" s="32">
        <v>36.568600000000004</v>
      </c>
      <c r="IG112" s="32">
        <v>0</v>
      </c>
      <c r="IH112" s="32">
        <v>0</v>
      </c>
      <c r="II112" s="32">
        <v>0</v>
      </c>
      <c r="IJ112" s="32">
        <v>0</v>
      </c>
      <c r="IK112" s="32">
        <v>0</v>
      </c>
      <c r="IL112" s="32">
        <v>0</v>
      </c>
      <c r="IM112" s="32">
        <v>36.568600000000004</v>
      </c>
      <c r="IN112" s="32">
        <v>0</v>
      </c>
      <c r="IO112" s="32">
        <v>1.4137999999999948</v>
      </c>
      <c r="IP112" s="32">
        <v>1.4137999999999948</v>
      </c>
      <c r="IQ112" s="32">
        <v>0</v>
      </c>
      <c r="IR112" s="32">
        <v>0</v>
      </c>
      <c r="IS112" s="32">
        <v>1.4137999999999948</v>
      </c>
      <c r="IT112" s="32">
        <v>37.982399999999998</v>
      </c>
    </row>
    <row r="113" spans="1:254" s="232" customFormat="1" x14ac:dyDescent="0.2">
      <c r="A113" s="240" t="s">
        <v>92</v>
      </c>
      <c r="B113" s="32">
        <v>31852.483120000001</v>
      </c>
      <c r="C113" s="32">
        <v>-393.44700000000012</v>
      </c>
      <c r="D113" s="32">
        <v>14793.263004999997</v>
      </c>
      <c r="E113" s="32">
        <v>14793.263004999997</v>
      </c>
      <c r="F113" s="32">
        <v>0</v>
      </c>
      <c r="G113" s="32">
        <v>0</v>
      </c>
      <c r="H113" s="32">
        <v>14399.816004999997</v>
      </c>
      <c r="I113" s="32">
        <v>46252.299124999998</v>
      </c>
      <c r="J113" s="32">
        <v>-1335.617</v>
      </c>
      <c r="K113" s="32">
        <v>-6647.715206999992</v>
      </c>
      <c r="L113" s="32">
        <v>-4701.988387677412</v>
      </c>
      <c r="M113" s="32">
        <v>0</v>
      </c>
      <c r="N113" s="32">
        <v>-1945.72681932258</v>
      </c>
      <c r="O113" s="32">
        <v>-7983.3322069999922</v>
      </c>
      <c r="P113" s="32">
        <v>38268.966918000006</v>
      </c>
      <c r="Q113" s="32">
        <v>-781.43799999999999</v>
      </c>
      <c r="R113" s="32">
        <v>-2526.7974620000041</v>
      </c>
      <c r="S113" s="32">
        <v>970.53360943225425</v>
      </c>
      <c r="T113" s="32">
        <v>0</v>
      </c>
      <c r="U113" s="32">
        <v>-3497.3310714322583</v>
      </c>
      <c r="V113" s="32">
        <v>-3308.2354620000042</v>
      </c>
      <c r="W113" s="32">
        <v>34960.731456000001</v>
      </c>
      <c r="X113" s="32">
        <v>-2684.7469999999998</v>
      </c>
      <c r="Y113" s="32">
        <v>2764.9893639999977</v>
      </c>
      <c r="Z113" s="32">
        <v>3587.7371885548364</v>
      </c>
      <c r="AA113" s="32">
        <v>0</v>
      </c>
      <c r="AB113" s="32">
        <v>-822.74782455483864</v>
      </c>
      <c r="AC113" s="32">
        <v>80.242363999997906</v>
      </c>
      <c r="AD113" s="32">
        <v>35040.973819999999</v>
      </c>
      <c r="AE113" s="32">
        <v>-12389.566999999999</v>
      </c>
      <c r="AF113" s="32">
        <v>9151.0951080000013</v>
      </c>
      <c r="AG113" s="32">
        <v>3426.7663605346688</v>
      </c>
      <c r="AH113" s="32">
        <v>0</v>
      </c>
      <c r="AI113" s="32">
        <v>5724.3287474653325</v>
      </c>
      <c r="AJ113" s="32">
        <v>-3238.4718919999978</v>
      </c>
      <c r="AK113" s="32">
        <v>31802.501928000001</v>
      </c>
      <c r="AL113" s="32">
        <v>-3424.6639999999998</v>
      </c>
      <c r="AM113" s="32">
        <v>-93.520486000002165</v>
      </c>
      <c r="AN113" s="32">
        <v>-1634.5292524720453</v>
      </c>
      <c r="AO113" s="32">
        <v>0</v>
      </c>
      <c r="AP113" s="32">
        <v>1541.0087664720431</v>
      </c>
      <c r="AQ113" s="32">
        <v>-3518.1844860000019</v>
      </c>
      <c r="AR113" s="32">
        <v>28284.317442</v>
      </c>
      <c r="AS113" s="32">
        <v>-7238.1909999999998</v>
      </c>
      <c r="AT113" s="32">
        <v>-264.79948400000194</v>
      </c>
      <c r="AU113" s="32">
        <v>1156.7988273462345</v>
      </c>
      <c r="AV113" s="32">
        <v>0</v>
      </c>
      <c r="AW113" s="32">
        <v>-1421.5983113462364</v>
      </c>
      <c r="AX113" s="32">
        <v>-7502.9904840000017</v>
      </c>
      <c r="AY113" s="32">
        <v>20781.326957999998</v>
      </c>
      <c r="AZ113" s="32">
        <v>-722.65099999999995</v>
      </c>
      <c r="BA113" s="32">
        <v>1204.5749980000019</v>
      </c>
      <c r="BB113" s="32">
        <v>997.47437100645345</v>
      </c>
      <c r="BC113" s="32">
        <v>0</v>
      </c>
      <c r="BD113" s="32">
        <v>207.10062699354842</v>
      </c>
      <c r="BE113" s="32">
        <v>481.92399800000203</v>
      </c>
      <c r="BF113" s="32">
        <v>21263.250956</v>
      </c>
      <c r="BG113" s="32">
        <v>-2085.7460000000001</v>
      </c>
      <c r="BH113" s="32">
        <v>29.448339999999916</v>
      </c>
      <c r="BI113" s="32">
        <v>29.448339999999916</v>
      </c>
      <c r="BJ113" s="32">
        <v>0</v>
      </c>
      <c r="BK113" s="32">
        <v>0</v>
      </c>
      <c r="BL113" s="32">
        <v>-2056.2976600000002</v>
      </c>
      <c r="BM113" s="32">
        <v>19206.953296</v>
      </c>
      <c r="BN113" s="32">
        <v>0</v>
      </c>
      <c r="BO113" s="32">
        <v>-754.96453800000018</v>
      </c>
      <c r="BP113" s="32">
        <v>-754.96453800000018</v>
      </c>
      <c r="BQ113" s="32">
        <v>0</v>
      </c>
      <c r="BR113" s="32">
        <v>0</v>
      </c>
      <c r="BS113" s="32">
        <v>-754.96453800000018</v>
      </c>
      <c r="BT113" s="32">
        <v>18451.988758</v>
      </c>
      <c r="BU113" s="32">
        <v>-855.26199999999994</v>
      </c>
      <c r="BV113" s="32">
        <v>411.09606800000006</v>
      </c>
      <c r="BW113" s="32">
        <v>411.09606800000006</v>
      </c>
      <c r="BX113" s="32">
        <v>0</v>
      </c>
      <c r="BY113" s="32">
        <v>0</v>
      </c>
      <c r="BZ113" s="32">
        <v>-444.16593199999988</v>
      </c>
      <c r="CA113" s="32">
        <v>18007.822826</v>
      </c>
      <c r="CB113" s="32">
        <v>1265.759</v>
      </c>
      <c r="CC113" s="32">
        <v>8905.9100659999986</v>
      </c>
      <c r="CD113" s="32">
        <v>1410.5638871956544</v>
      </c>
      <c r="CE113" s="32">
        <v>0</v>
      </c>
      <c r="CF113" s="32">
        <v>7495.3461788043442</v>
      </c>
      <c r="CG113" s="32">
        <v>10171.669065999999</v>
      </c>
      <c r="CH113" s="32">
        <v>28179.491891999998</v>
      </c>
      <c r="CI113" s="32">
        <v>-1325.0039999999999</v>
      </c>
      <c r="CJ113" s="32">
        <v>-629.51680800000122</v>
      </c>
      <c r="CK113" s="32">
        <v>-1367.1660831000008</v>
      </c>
      <c r="CL113" s="32">
        <v>0</v>
      </c>
      <c r="CM113" s="32">
        <v>737.64927509999961</v>
      </c>
      <c r="CN113" s="32">
        <v>-1954.5208080000011</v>
      </c>
      <c r="CO113" s="32">
        <v>26224.971083999997</v>
      </c>
      <c r="CP113" s="32">
        <v>2096.2190000000001</v>
      </c>
      <c r="CQ113" s="32">
        <v>-927.31826399999682</v>
      </c>
      <c r="CR113" s="32">
        <v>-927.31826399999682</v>
      </c>
      <c r="CS113" s="32">
        <v>0</v>
      </c>
      <c r="CT113" s="32">
        <v>0</v>
      </c>
      <c r="CU113" s="32">
        <v>1168.9007360000032</v>
      </c>
      <c r="CV113" s="32">
        <v>27393.87182</v>
      </c>
      <c r="CW113" s="32">
        <v>381.87900000000002</v>
      </c>
      <c r="CX113" s="32">
        <v>1965.7225420000004</v>
      </c>
      <c r="CY113" s="32">
        <v>1965.7225420000004</v>
      </c>
      <c r="CZ113" s="32">
        <v>0</v>
      </c>
      <c r="DA113" s="32">
        <v>0</v>
      </c>
      <c r="DB113" s="32">
        <v>2347.6015420000003</v>
      </c>
      <c r="DC113" s="32">
        <v>29741.473362000001</v>
      </c>
      <c r="DD113" s="32">
        <v>3867.8539999999998</v>
      </c>
      <c r="DE113" s="32">
        <v>-51.151393999997254</v>
      </c>
      <c r="DF113" s="32">
        <v>-805.80641218478115</v>
      </c>
      <c r="DG113" s="32">
        <v>0</v>
      </c>
      <c r="DH113" s="32">
        <v>754.6550181847839</v>
      </c>
      <c r="DI113" s="32">
        <v>3816.7026060000026</v>
      </c>
      <c r="DJ113" s="32">
        <v>33558.175968000003</v>
      </c>
      <c r="DK113" s="32">
        <v>-1135.3029999999999</v>
      </c>
      <c r="DL113" s="32">
        <v>-732.55927300000621</v>
      </c>
      <c r="DM113" s="32">
        <v>-486.80697160000591</v>
      </c>
      <c r="DN113" s="32">
        <v>0</v>
      </c>
      <c r="DO113" s="32">
        <v>-245.75230140000031</v>
      </c>
      <c r="DP113" s="32">
        <v>-1867.8622730000061</v>
      </c>
      <c r="DQ113" s="32">
        <v>31690.313694999997</v>
      </c>
      <c r="DR113" s="32">
        <v>445.63499999999993</v>
      </c>
      <c r="DS113" s="32">
        <v>-1390.4498449999971</v>
      </c>
      <c r="DT113" s="32">
        <v>-1071.712378142854</v>
      </c>
      <c r="DU113" s="32">
        <v>0</v>
      </c>
      <c r="DV113" s="32">
        <v>-318.73746685714309</v>
      </c>
      <c r="DW113" s="32">
        <v>-944.81484499999715</v>
      </c>
      <c r="DX113" s="32">
        <v>30745.49885</v>
      </c>
      <c r="DY113" s="32">
        <v>369.49100000000016</v>
      </c>
      <c r="DZ113" s="32">
        <v>-2071.1221959999984</v>
      </c>
      <c r="EA113" s="32">
        <v>-2348.9965940434768</v>
      </c>
      <c r="EB113" s="32">
        <v>0</v>
      </c>
      <c r="EC113" s="32">
        <v>277.87439804347832</v>
      </c>
      <c r="ED113" s="32">
        <v>-1701.6311959999985</v>
      </c>
      <c r="EE113" s="32">
        <v>29043.867654000001</v>
      </c>
      <c r="EF113" s="32">
        <v>-3235.7510000000002</v>
      </c>
      <c r="EG113" s="32">
        <v>1478.3857459999963</v>
      </c>
      <c r="EH113" s="32">
        <v>-292.63587193478998</v>
      </c>
      <c r="EI113" s="32">
        <v>0</v>
      </c>
      <c r="EJ113" s="32">
        <v>1771.0216179347863</v>
      </c>
      <c r="EK113" s="32">
        <v>-1757.3652540000039</v>
      </c>
      <c r="EL113" s="32">
        <v>27286.502399999998</v>
      </c>
      <c r="EM113" s="32">
        <v>-2422.0730000000003</v>
      </c>
      <c r="EN113" s="32">
        <v>-226.43239999999423</v>
      </c>
      <c r="EO113" s="32">
        <v>3556.4995802197905</v>
      </c>
      <c r="EP113" s="32">
        <v>0</v>
      </c>
      <c r="EQ113" s="32">
        <v>-3782.9319802197847</v>
      </c>
      <c r="ER113" s="32">
        <v>-2648.5053999999946</v>
      </c>
      <c r="ES113" s="32">
        <v>24637.997000000003</v>
      </c>
      <c r="ET113" s="32">
        <v>3612.7370000000001</v>
      </c>
      <c r="EU113" s="32">
        <v>-731.07580000000507</v>
      </c>
      <c r="EV113" s="32">
        <v>-946.39044615385149</v>
      </c>
      <c r="EW113" s="32">
        <v>0</v>
      </c>
      <c r="EX113" s="32">
        <v>215.31464615384641</v>
      </c>
      <c r="EY113" s="32">
        <v>2881.661199999995</v>
      </c>
      <c r="EZ113" s="32">
        <v>27519.658199999998</v>
      </c>
      <c r="FA113" s="32">
        <v>-2340.915</v>
      </c>
      <c r="FB113" s="32">
        <v>2044.798600000001</v>
      </c>
      <c r="FC113" s="32">
        <v>1879.2009804347833</v>
      </c>
      <c r="FD113" s="32">
        <v>0</v>
      </c>
      <c r="FE113" s="32">
        <v>165.59761956521766</v>
      </c>
      <c r="FF113" s="32">
        <v>-296.11639999999898</v>
      </c>
      <c r="FG113" s="32">
        <v>27223.541799999999</v>
      </c>
      <c r="FH113" s="32">
        <v>-1324.0139999999999</v>
      </c>
      <c r="FI113" s="32">
        <v>1074.4405999999988</v>
      </c>
      <c r="FJ113" s="32">
        <v>791.76240434782471</v>
      </c>
      <c r="FK113" s="32">
        <v>0</v>
      </c>
      <c r="FL113" s="32">
        <v>282.67819565217405</v>
      </c>
      <c r="FM113" s="32">
        <v>-249.57340000000113</v>
      </c>
      <c r="FN113" s="32">
        <v>26973.968399999998</v>
      </c>
      <c r="FO113" s="32">
        <v>215.37699999999995</v>
      </c>
      <c r="FP113" s="32">
        <v>-1283.9945999999977</v>
      </c>
      <c r="FQ113" s="32">
        <v>-1144.1476166666644</v>
      </c>
      <c r="FR113" s="32">
        <v>0</v>
      </c>
      <c r="FS113" s="32">
        <v>-139.84698333333336</v>
      </c>
      <c r="FT113" s="32">
        <v>-1068.6175999999978</v>
      </c>
      <c r="FU113" s="32">
        <v>25905.3508</v>
      </c>
      <c r="FV113" s="32">
        <v>194.85099999999997</v>
      </c>
      <c r="FW113" s="32">
        <v>-391.42199999999991</v>
      </c>
      <c r="FX113" s="32">
        <v>-308.64887802197779</v>
      </c>
      <c r="FY113" s="32">
        <v>0</v>
      </c>
      <c r="FZ113" s="32">
        <v>-82.773121978022118</v>
      </c>
      <c r="GA113" s="32">
        <v>-196.57099999999991</v>
      </c>
      <c r="GB113" s="32">
        <v>25708.7798</v>
      </c>
      <c r="GC113" s="32">
        <v>82.218000000000018</v>
      </c>
      <c r="GD113" s="32">
        <v>-623.52579999999875</v>
      </c>
      <c r="GE113" s="32">
        <v>-758.08096847825982</v>
      </c>
      <c r="GF113" s="32">
        <v>0</v>
      </c>
      <c r="GG113" s="32">
        <v>134.55516847826107</v>
      </c>
      <c r="GH113" s="32">
        <v>-541.30779999999868</v>
      </c>
      <c r="GI113" s="32">
        <v>25167.472000000002</v>
      </c>
      <c r="GJ113" s="32">
        <v>-60.673000000000002</v>
      </c>
      <c r="GK113" s="32">
        <v>180.09239999999886</v>
      </c>
      <c r="GL113" s="32">
        <v>46.689188043477373</v>
      </c>
      <c r="GM113" s="32">
        <v>0</v>
      </c>
      <c r="GN113" s="32">
        <v>133.40321195652149</v>
      </c>
      <c r="GO113" s="32">
        <v>119.41939999999886</v>
      </c>
      <c r="GP113" s="32">
        <v>25286.8914</v>
      </c>
      <c r="GQ113" s="32">
        <v>-743.80200000000002</v>
      </c>
      <c r="GR113" s="32">
        <v>1113.4578999999981</v>
      </c>
      <c r="GS113" s="32">
        <v>1084.9034122222204</v>
      </c>
      <c r="GT113" s="32">
        <v>0</v>
      </c>
      <c r="GU113" s="32">
        <v>28.554487777777695</v>
      </c>
      <c r="GV113" s="32">
        <v>369.65589999999793</v>
      </c>
      <c r="GW113" s="32">
        <v>25656.547299999998</v>
      </c>
      <c r="GX113" s="32">
        <v>-2866.98</v>
      </c>
      <c r="GY113" s="32">
        <v>-672.86289999999963</v>
      </c>
      <c r="GZ113" s="32">
        <v>-877.64719999999966</v>
      </c>
      <c r="HA113" s="32">
        <v>0</v>
      </c>
      <c r="HB113" s="32">
        <v>204.78430000000003</v>
      </c>
      <c r="HC113" s="32">
        <v>-3539.8428999999996</v>
      </c>
      <c r="HD113" s="32">
        <v>22116.704399999999</v>
      </c>
      <c r="HE113" s="32">
        <v>-734.91099999999994</v>
      </c>
      <c r="HF113" s="32">
        <v>3046.0314000000035</v>
      </c>
      <c r="HG113" s="32">
        <v>2976.0740669560037</v>
      </c>
      <c r="HH113" s="32">
        <v>0</v>
      </c>
      <c r="HI113" s="32">
        <v>69.957333043999824</v>
      </c>
      <c r="HJ113" s="32">
        <v>2311.1204000000034</v>
      </c>
      <c r="HK113" s="32">
        <v>24427.824800000002</v>
      </c>
      <c r="HL113" s="32">
        <v>-1901.5680000000002</v>
      </c>
      <c r="HM113" s="32">
        <v>1499.3134</v>
      </c>
      <c r="HN113" s="32">
        <v>1389.6076</v>
      </c>
      <c r="HO113" s="32">
        <v>0</v>
      </c>
      <c r="HP113" s="32">
        <v>109.70579999999995</v>
      </c>
      <c r="HQ113" s="32">
        <v>-402.25460000000021</v>
      </c>
      <c r="HR113" s="32">
        <v>24025.570200000002</v>
      </c>
      <c r="HS113" s="32">
        <v>-1133.627</v>
      </c>
      <c r="HT113" s="32">
        <v>329.11779999999953</v>
      </c>
      <c r="HU113" s="32">
        <v>329.11779999999953</v>
      </c>
      <c r="HV113" s="32">
        <v>0</v>
      </c>
      <c r="HW113" s="32">
        <v>0</v>
      </c>
      <c r="HX113" s="32">
        <v>-804.50920000000042</v>
      </c>
      <c r="HY113" s="32">
        <v>23221.061000000002</v>
      </c>
      <c r="HZ113" s="32">
        <v>-2852.3509999999997</v>
      </c>
      <c r="IA113" s="32">
        <v>36.568800000001829</v>
      </c>
      <c r="IB113" s="32">
        <v>73.137400000001833</v>
      </c>
      <c r="IC113" s="32">
        <v>0</v>
      </c>
      <c r="ID113" s="32">
        <v>-36.568600000000004</v>
      </c>
      <c r="IE113" s="32">
        <v>-2815.7821999999978</v>
      </c>
      <c r="IF113" s="32">
        <v>20405.278800000004</v>
      </c>
      <c r="IG113" s="32">
        <v>-475.392</v>
      </c>
      <c r="IH113" s="32">
        <v>-2523.2332000000024</v>
      </c>
      <c r="II113" s="32">
        <v>-438.82300000000214</v>
      </c>
      <c r="IJ113" s="32">
        <v>0</v>
      </c>
      <c r="IK113" s="32">
        <v>-2084.4102000000003</v>
      </c>
      <c r="IL113" s="32">
        <v>-2998.6252000000022</v>
      </c>
      <c r="IM113" s="32">
        <v>17406.653600000001</v>
      </c>
      <c r="IN113" s="32">
        <v>359.16100000000006</v>
      </c>
      <c r="IO113" s="32">
        <v>1225.3853999999992</v>
      </c>
      <c r="IP113" s="32">
        <v>1261.9795499999991</v>
      </c>
      <c r="IQ113" s="32">
        <v>0</v>
      </c>
      <c r="IR113" s="32">
        <v>-36.5941499999999</v>
      </c>
      <c r="IS113" s="32">
        <v>1584.5463999999993</v>
      </c>
      <c r="IT113" s="32">
        <v>18991.2</v>
      </c>
    </row>
    <row r="114" spans="1:254" s="232" customFormat="1" x14ac:dyDescent="0.25">
      <c r="A114" s="89" t="s">
        <v>87</v>
      </c>
      <c r="B114" s="32">
        <v>185517.06134000001</v>
      </c>
      <c r="C114" s="32">
        <v>55262.034999999996</v>
      </c>
      <c r="D114" s="32">
        <v>85120.276409999962</v>
      </c>
      <c r="E114" s="32">
        <v>85120.276409999991</v>
      </c>
      <c r="F114" s="32">
        <v>0</v>
      </c>
      <c r="G114" s="32">
        <v>-2.9103830456733704E-11</v>
      </c>
      <c r="H114" s="32">
        <v>140382.31140999997</v>
      </c>
      <c r="I114" s="32">
        <v>325899.37274999998</v>
      </c>
      <c r="J114" s="32">
        <v>1893.6339999999991</v>
      </c>
      <c r="K114" s="32">
        <v>-29648.122803999962</v>
      </c>
      <c r="L114" s="32">
        <v>-29648.122803999948</v>
      </c>
      <c r="M114" s="32">
        <v>0</v>
      </c>
      <c r="N114" s="32">
        <v>-1.4551915228366852E-11</v>
      </c>
      <c r="O114" s="32">
        <v>-27754.488803999964</v>
      </c>
      <c r="P114" s="32">
        <v>298144.88394600002</v>
      </c>
      <c r="Q114" s="32">
        <v>30559.878000000001</v>
      </c>
      <c r="R114" s="32">
        <v>6479.098133999938</v>
      </c>
      <c r="S114" s="32">
        <v>6479.098133999938</v>
      </c>
      <c r="T114" s="32">
        <v>0</v>
      </c>
      <c r="U114" s="32">
        <v>0</v>
      </c>
      <c r="V114" s="32">
        <v>37038.976133999939</v>
      </c>
      <c r="W114" s="32">
        <v>335183.86007999995</v>
      </c>
      <c r="X114" s="32">
        <v>2821.5140000000001</v>
      </c>
      <c r="Y114" s="32">
        <v>32060.910393000024</v>
      </c>
      <c r="Z114" s="32">
        <v>32060.910393000024</v>
      </c>
      <c r="AA114" s="32">
        <v>0</v>
      </c>
      <c r="AB114" s="32">
        <v>0</v>
      </c>
      <c r="AC114" s="32">
        <v>34882.424393000023</v>
      </c>
      <c r="AD114" s="32">
        <v>370066.28447299998</v>
      </c>
      <c r="AE114" s="32">
        <v>6850.3280000000004</v>
      </c>
      <c r="AF114" s="32">
        <v>41130.290447000043</v>
      </c>
      <c r="AG114" s="32">
        <v>41130.290446999999</v>
      </c>
      <c r="AH114" s="32">
        <v>0</v>
      </c>
      <c r="AI114" s="32">
        <v>4.3655745685100555E-11</v>
      </c>
      <c r="AJ114" s="32">
        <v>47980.618447000044</v>
      </c>
      <c r="AK114" s="32">
        <v>418046.90292000002</v>
      </c>
      <c r="AL114" s="32">
        <v>62.620999999999981</v>
      </c>
      <c r="AM114" s="32">
        <v>-23297.236955000044</v>
      </c>
      <c r="AN114" s="32">
        <v>-23297.236954999986</v>
      </c>
      <c r="AO114" s="32">
        <v>0</v>
      </c>
      <c r="AP114" s="32">
        <v>-5.8207660913467407E-11</v>
      </c>
      <c r="AQ114" s="32">
        <v>-23234.615955000045</v>
      </c>
      <c r="AR114" s="32">
        <v>394812.28696499998</v>
      </c>
      <c r="AS114" s="32">
        <v>-1313.1559999999999</v>
      </c>
      <c r="AT114" s="32">
        <v>17748.300643999984</v>
      </c>
      <c r="AU114" s="32">
        <v>17748.300643999955</v>
      </c>
      <c r="AV114" s="32">
        <v>0</v>
      </c>
      <c r="AW114" s="32">
        <v>2.9103830456733704E-11</v>
      </c>
      <c r="AX114" s="32">
        <v>16435.144643999985</v>
      </c>
      <c r="AY114" s="32">
        <v>411247.43160899996</v>
      </c>
      <c r="AZ114" s="32">
        <v>1163.3490000000002</v>
      </c>
      <c r="BA114" s="32">
        <v>5376.7525609999884</v>
      </c>
      <c r="BB114" s="32">
        <v>5376.7525610000175</v>
      </c>
      <c r="BC114" s="32">
        <v>0</v>
      </c>
      <c r="BD114" s="32">
        <v>-2.9103830456733704E-11</v>
      </c>
      <c r="BE114" s="32">
        <v>6540.1015609999886</v>
      </c>
      <c r="BF114" s="32">
        <v>417787.53316999995</v>
      </c>
      <c r="BG114" s="32">
        <v>-1139.895</v>
      </c>
      <c r="BH114" s="32">
        <v>1319.4044820000231</v>
      </c>
      <c r="BI114" s="32">
        <v>1319.4044820000231</v>
      </c>
      <c r="BJ114" s="32">
        <v>0</v>
      </c>
      <c r="BK114" s="32">
        <v>0</v>
      </c>
      <c r="BL114" s="32">
        <v>179.50948200002313</v>
      </c>
      <c r="BM114" s="32">
        <v>417967.04265199997</v>
      </c>
      <c r="BN114" s="32">
        <v>15314.182999999999</v>
      </c>
      <c r="BO114" s="32">
        <v>-2595.6266640000194</v>
      </c>
      <c r="BP114" s="32">
        <v>-2648.5529161777972</v>
      </c>
      <c r="BQ114" s="32">
        <v>0</v>
      </c>
      <c r="BR114" s="32">
        <v>52.926252177777769</v>
      </c>
      <c r="BS114" s="32">
        <v>12718.55633599998</v>
      </c>
      <c r="BT114" s="32">
        <v>430685.59898799995</v>
      </c>
      <c r="BU114" s="32">
        <v>-7732.6419999999998</v>
      </c>
      <c r="BV114" s="32">
        <v>13292.518218000019</v>
      </c>
      <c r="BW114" s="32">
        <v>13292.51821799999</v>
      </c>
      <c r="BX114" s="32">
        <v>0</v>
      </c>
      <c r="BY114" s="32">
        <v>2.9103830456733704E-11</v>
      </c>
      <c r="BZ114" s="32">
        <v>5559.8762180000194</v>
      </c>
      <c r="CA114" s="32">
        <v>436245.47520599997</v>
      </c>
      <c r="CB114" s="32">
        <v>-7227.8930000000009</v>
      </c>
      <c r="CC114" s="32">
        <v>27860.673788000033</v>
      </c>
      <c r="CD114" s="32">
        <v>27860.673788000033</v>
      </c>
      <c r="CE114" s="32">
        <v>0</v>
      </c>
      <c r="CF114" s="32">
        <v>0</v>
      </c>
      <c r="CG114" s="32">
        <v>20632.780788000033</v>
      </c>
      <c r="CH114" s="32">
        <v>456878.25599400001</v>
      </c>
      <c r="CI114" s="32">
        <v>-11598.164000000001</v>
      </c>
      <c r="CJ114" s="32">
        <v>-16894.658467000048</v>
      </c>
      <c r="CK114" s="32">
        <v>-16894.658467000063</v>
      </c>
      <c r="CL114" s="32">
        <v>0</v>
      </c>
      <c r="CM114" s="32">
        <v>1.4551915228366852E-11</v>
      </c>
      <c r="CN114" s="32">
        <v>-28492.822467000049</v>
      </c>
      <c r="CO114" s="32">
        <v>428385.43352699996</v>
      </c>
      <c r="CP114" s="32">
        <v>-9688.6650000000009</v>
      </c>
      <c r="CQ114" s="32">
        <v>-17295.35993699995</v>
      </c>
      <c r="CR114" s="32">
        <v>-17295.359936999965</v>
      </c>
      <c r="CS114" s="32">
        <v>0</v>
      </c>
      <c r="CT114" s="32">
        <v>1.4551915228366852E-11</v>
      </c>
      <c r="CU114" s="32">
        <v>-26984.024936999951</v>
      </c>
      <c r="CV114" s="32">
        <v>401401.40859000001</v>
      </c>
      <c r="CW114" s="32">
        <v>-9466.4849999999988</v>
      </c>
      <c r="CX114" s="32">
        <v>31265.584619999994</v>
      </c>
      <c r="CY114" s="32">
        <v>31265.584620000038</v>
      </c>
      <c r="CZ114" s="32">
        <v>0</v>
      </c>
      <c r="DA114" s="32">
        <v>-4.3655745685100555E-11</v>
      </c>
      <c r="DB114" s="32">
        <v>21799.099619999994</v>
      </c>
      <c r="DC114" s="32">
        <v>423200.50821</v>
      </c>
      <c r="DD114" s="32">
        <v>19173.929999999997</v>
      </c>
      <c r="DE114" s="32">
        <v>-12348.010026000036</v>
      </c>
      <c r="DF114" s="32">
        <v>-12348.010026000036</v>
      </c>
      <c r="DG114" s="32">
        <v>0</v>
      </c>
      <c r="DH114" s="32">
        <v>0</v>
      </c>
      <c r="DI114" s="32">
        <v>6825.9199739999603</v>
      </c>
      <c r="DJ114" s="32">
        <v>430026.42818399996</v>
      </c>
      <c r="DK114" s="32">
        <v>6997.4840000000004</v>
      </c>
      <c r="DL114" s="32">
        <v>-10144.759693999953</v>
      </c>
      <c r="DM114" s="32">
        <v>-10144.759693999997</v>
      </c>
      <c r="DN114" s="32">
        <v>0</v>
      </c>
      <c r="DO114" s="32">
        <v>4.3655745685100555E-11</v>
      </c>
      <c r="DP114" s="32">
        <v>-3147.2756939999526</v>
      </c>
      <c r="DQ114" s="32">
        <v>426879.15249000001</v>
      </c>
      <c r="DR114" s="32">
        <v>-7913.0400000000009</v>
      </c>
      <c r="DS114" s="32">
        <v>-14198.349332000049</v>
      </c>
      <c r="DT114" s="32">
        <v>-14198.34933200002</v>
      </c>
      <c r="DU114" s="32">
        <v>0</v>
      </c>
      <c r="DV114" s="32">
        <v>-2.9103830456733704E-11</v>
      </c>
      <c r="DW114" s="32">
        <v>-22111.38933200005</v>
      </c>
      <c r="DX114" s="32">
        <v>404767.76315799996</v>
      </c>
      <c r="DY114" s="32">
        <v>-10253.281999999999</v>
      </c>
      <c r="DZ114" s="32">
        <v>-39028.137508999971</v>
      </c>
      <c r="EA114" s="32">
        <v>-39028.137508999964</v>
      </c>
      <c r="EB114" s="32">
        <v>0</v>
      </c>
      <c r="EC114" s="32">
        <v>-7.2759576141834259E-12</v>
      </c>
      <c r="ED114" s="32">
        <v>-49281.41950899997</v>
      </c>
      <c r="EE114" s="32">
        <v>355486.34364899999</v>
      </c>
      <c r="EF114" s="32">
        <v>11769.034</v>
      </c>
      <c r="EG114" s="32">
        <v>-2487.8976490000059</v>
      </c>
      <c r="EH114" s="32">
        <v>-2487.8976489999841</v>
      </c>
      <c r="EI114" s="32">
        <v>0</v>
      </c>
      <c r="EJ114" s="32">
        <v>-2.1827872842550278E-11</v>
      </c>
      <c r="EK114" s="32">
        <v>9281.1363509999937</v>
      </c>
      <c r="EL114" s="32">
        <v>364767.48</v>
      </c>
      <c r="EM114" s="32">
        <v>-12147.727999999999</v>
      </c>
      <c r="EN114" s="32">
        <v>63756.785000000033</v>
      </c>
      <c r="EO114" s="32">
        <v>63756.785000000018</v>
      </c>
      <c r="EP114" s="32">
        <v>0</v>
      </c>
      <c r="EQ114" s="32">
        <v>1.4551915228366852E-11</v>
      </c>
      <c r="ER114" s="32">
        <v>51609.05700000003</v>
      </c>
      <c r="ES114" s="32">
        <v>416376.53700000001</v>
      </c>
      <c r="ET114" s="32">
        <v>71079.112999999998</v>
      </c>
      <c r="EU114" s="32">
        <v>-17085.701600000015</v>
      </c>
      <c r="EV114" s="32">
        <v>-17085.701600000051</v>
      </c>
      <c r="EW114" s="32">
        <v>0</v>
      </c>
      <c r="EX114" s="32">
        <v>3.637978807091713E-11</v>
      </c>
      <c r="EY114" s="32">
        <v>53993.411399999983</v>
      </c>
      <c r="EZ114" s="32">
        <v>470369.94839999999</v>
      </c>
      <c r="FA114" s="32">
        <v>-16895.62</v>
      </c>
      <c r="FB114" s="32">
        <v>39492.50959999999</v>
      </c>
      <c r="FC114" s="32">
        <v>39492.509600000019</v>
      </c>
      <c r="FD114" s="32">
        <v>0</v>
      </c>
      <c r="FE114" s="32">
        <v>-2.9103830456733704E-11</v>
      </c>
      <c r="FF114" s="32">
        <v>22596.889599999995</v>
      </c>
      <c r="FG114" s="32">
        <v>492966.83799999999</v>
      </c>
      <c r="FH114" s="32">
        <v>43871.591</v>
      </c>
      <c r="FI114" s="32">
        <v>12763.245800000048</v>
      </c>
      <c r="FJ114" s="32">
        <v>13554.744747826089</v>
      </c>
      <c r="FK114" s="32">
        <v>-791.49894782608726</v>
      </c>
      <c r="FL114" s="32">
        <v>4.5929482439532876E-11</v>
      </c>
      <c r="FM114" s="32">
        <v>56634.836800000048</v>
      </c>
      <c r="FN114" s="32">
        <v>549601.67480000004</v>
      </c>
      <c r="FO114" s="32">
        <v>-18974.216</v>
      </c>
      <c r="FP114" s="32">
        <v>-20913.88800000005</v>
      </c>
      <c r="FQ114" s="32">
        <v>-20913.888000000003</v>
      </c>
      <c r="FR114" s="32">
        <v>0</v>
      </c>
      <c r="FS114" s="32">
        <v>-4.7293724492192268E-11</v>
      </c>
      <c r="FT114" s="32">
        <v>-39888.10400000005</v>
      </c>
      <c r="FU114" s="32">
        <v>509713.57079999999</v>
      </c>
      <c r="FV114" s="32">
        <v>11389.638000000001</v>
      </c>
      <c r="FW114" s="32">
        <v>-9563.7138999999388</v>
      </c>
      <c r="FX114" s="32">
        <v>-9563.7138999999825</v>
      </c>
      <c r="FY114" s="32">
        <v>0</v>
      </c>
      <c r="FZ114" s="32">
        <v>4.3655745685100555E-11</v>
      </c>
      <c r="GA114" s="32">
        <v>1825.924100000062</v>
      </c>
      <c r="GB114" s="32">
        <v>511539.49490000005</v>
      </c>
      <c r="GC114" s="32">
        <v>-5771.2759999999998</v>
      </c>
      <c r="GD114" s="32">
        <v>-16716.666900000026</v>
      </c>
      <c r="GE114" s="32">
        <v>-16716.666899999997</v>
      </c>
      <c r="GF114" s="32">
        <v>0</v>
      </c>
      <c r="GG114" s="32">
        <v>-2.9103830456733704E-11</v>
      </c>
      <c r="GH114" s="32">
        <v>-22487.942900000024</v>
      </c>
      <c r="GI114" s="32">
        <v>489051.55200000003</v>
      </c>
      <c r="GJ114" s="32">
        <v>60460.827000000005</v>
      </c>
      <c r="GK114" s="32">
        <v>7099.2920000000595</v>
      </c>
      <c r="GL114" s="32">
        <v>7099.2920000000158</v>
      </c>
      <c r="GM114" s="32">
        <v>0</v>
      </c>
      <c r="GN114" s="32">
        <v>4.3655745685100555E-11</v>
      </c>
      <c r="GO114" s="32">
        <v>67560.119000000064</v>
      </c>
      <c r="GP114" s="32">
        <v>556611.67100000009</v>
      </c>
      <c r="GQ114" s="32">
        <v>86868.614000000001</v>
      </c>
      <c r="GR114" s="32">
        <v>32015.355999999854</v>
      </c>
      <c r="GS114" s="32">
        <v>32015.355999999927</v>
      </c>
      <c r="GT114" s="32">
        <v>0</v>
      </c>
      <c r="GU114" s="32">
        <v>-7.2759576141834259E-11</v>
      </c>
      <c r="GV114" s="32">
        <v>118883.96999999986</v>
      </c>
      <c r="GW114" s="32">
        <v>675495.64099999995</v>
      </c>
      <c r="GX114" s="32">
        <v>113070.18799999999</v>
      </c>
      <c r="GY114" s="32">
        <v>-26885.252600000036</v>
      </c>
      <c r="GZ114" s="32">
        <v>-26885.252600000036</v>
      </c>
      <c r="HA114" s="32">
        <v>0</v>
      </c>
      <c r="HB114" s="32">
        <v>0</v>
      </c>
      <c r="HC114" s="32">
        <v>86184.935399999958</v>
      </c>
      <c r="HD114" s="32">
        <v>761680.5763999999</v>
      </c>
      <c r="HE114" s="32">
        <v>65389.375</v>
      </c>
      <c r="HF114" s="32">
        <v>144192.06460000027</v>
      </c>
      <c r="HG114" s="32">
        <v>144192.06460000022</v>
      </c>
      <c r="HH114" s="32">
        <v>0</v>
      </c>
      <c r="HI114" s="32">
        <v>5.8207660913467407E-11</v>
      </c>
      <c r="HJ114" s="32">
        <v>209581.43960000027</v>
      </c>
      <c r="HK114" s="32">
        <v>971262.01600000018</v>
      </c>
      <c r="HL114" s="32">
        <v>307029.96600000001</v>
      </c>
      <c r="HM114" s="32">
        <v>66883.969000000157</v>
      </c>
      <c r="HN114" s="32">
        <v>66883.969000000099</v>
      </c>
      <c r="HO114" s="32">
        <v>0</v>
      </c>
      <c r="HP114" s="32">
        <v>5.8207660913467407E-11</v>
      </c>
      <c r="HQ114" s="32">
        <v>373913.93500000017</v>
      </c>
      <c r="HR114" s="32">
        <v>1345175.9510000004</v>
      </c>
      <c r="HS114" s="32">
        <v>250641.18440000003</v>
      </c>
      <c r="HT114" s="32">
        <v>21392.630999999936</v>
      </c>
      <c r="HU114" s="32">
        <v>21392.630999999958</v>
      </c>
      <c r="HV114" s="32">
        <v>0</v>
      </c>
      <c r="HW114" s="32">
        <v>-2.1827872842550278E-11</v>
      </c>
      <c r="HX114" s="32">
        <v>272033.81539999996</v>
      </c>
      <c r="HY114" s="32">
        <v>1617209.7664000003</v>
      </c>
      <c r="HZ114" s="32">
        <v>320304.36739999999</v>
      </c>
      <c r="IA114" s="32">
        <v>1828.4300000000512</v>
      </c>
      <c r="IB114" s="32">
        <v>1828.4300000000512</v>
      </c>
      <c r="IC114" s="32">
        <v>0</v>
      </c>
      <c r="ID114" s="32">
        <v>0</v>
      </c>
      <c r="IE114" s="32">
        <v>322132.79740000004</v>
      </c>
      <c r="IF114" s="32">
        <v>1939342.5638000004</v>
      </c>
      <c r="IG114" s="32">
        <v>217144.3468</v>
      </c>
      <c r="IH114" s="32">
        <v>-54889.46860000008</v>
      </c>
      <c r="II114" s="32">
        <v>-54889.468600000022</v>
      </c>
      <c r="IJ114" s="32">
        <v>0</v>
      </c>
      <c r="IK114" s="32">
        <v>-5.8207660913467407E-11</v>
      </c>
      <c r="IL114" s="32">
        <v>162254.87819999992</v>
      </c>
      <c r="IM114" s="32">
        <v>2101597.4420000003</v>
      </c>
      <c r="IN114" s="32">
        <v>296198.88822838716</v>
      </c>
      <c r="IO114" s="32">
        <v>179651.35137161234</v>
      </c>
      <c r="IP114" s="32">
        <v>179651.35137161257</v>
      </c>
      <c r="IQ114" s="32">
        <v>0</v>
      </c>
      <c r="IR114" s="32">
        <v>-2.3283064365386963E-10</v>
      </c>
      <c r="IS114" s="32">
        <v>475850.23959999951</v>
      </c>
      <c r="IT114" s="32">
        <v>2577447.6815999998</v>
      </c>
    </row>
    <row r="115" spans="1:254" s="232" customFormat="1" x14ac:dyDescent="0.25">
      <c r="A115" s="91" t="s">
        <v>126</v>
      </c>
      <c r="B115" s="32">
        <v>57586.766512000002</v>
      </c>
      <c r="C115" s="32">
        <v>52788.492999999995</v>
      </c>
      <c r="D115" s="32">
        <v>30327.375737999995</v>
      </c>
      <c r="E115" s="32">
        <v>30327.375737999995</v>
      </c>
      <c r="F115" s="32">
        <v>0</v>
      </c>
      <c r="G115" s="32">
        <v>0</v>
      </c>
      <c r="H115" s="32">
        <v>83115.86873799999</v>
      </c>
      <c r="I115" s="32">
        <v>140702.63524999999</v>
      </c>
      <c r="J115" s="32">
        <v>-5121.4939999999997</v>
      </c>
      <c r="K115" s="32">
        <v>-11884.744061999976</v>
      </c>
      <c r="L115" s="32">
        <v>-11884.744061999976</v>
      </c>
      <c r="M115" s="32">
        <v>0</v>
      </c>
      <c r="N115" s="32">
        <v>0</v>
      </c>
      <c r="O115" s="32">
        <v>-17006.238061999975</v>
      </c>
      <c r="P115" s="32">
        <v>123696.39718800002</v>
      </c>
      <c r="Q115" s="32">
        <v>-5072.4629999999997</v>
      </c>
      <c r="R115" s="32">
        <v>2812.9415159999735</v>
      </c>
      <c r="S115" s="32">
        <v>2812.9415159999735</v>
      </c>
      <c r="T115" s="32">
        <v>0</v>
      </c>
      <c r="U115" s="32">
        <v>0</v>
      </c>
      <c r="V115" s="32">
        <v>-2259.5214840000262</v>
      </c>
      <c r="W115" s="32">
        <v>121436.87570399999</v>
      </c>
      <c r="X115" s="32">
        <v>-2645.1480000000001</v>
      </c>
      <c r="Y115" s="32">
        <v>9419.8354100000142</v>
      </c>
      <c r="Z115" s="32">
        <v>9419.8354100000142</v>
      </c>
      <c r="AA115" s="32">
        <v>0</v>
      </c>
      <c r="AB115" s="32">
        <v>0</v>
      </c>
      <c r="AC115" s="32">
        <v>6774.6874100000132</v>
      </c>
      <c r="AD115" s="32">
        <v>128211.563114</v>
      </c>
      <c r="AE115" s="32">
        <v>0</v>
      </c>
      <c r="AF115" s="32">
        <v>14178.699022000001</v>
      </c>
      <c r="AG115" s="32">
        <v>14178.699022000001</v>
      </c>
      <c r="AH115" s="32">
        <v>0</v>
      </c>
      <c r="AI115" s="32">
        <v>0</v>
      </c>
      <c r="AJ115" s="32">
        <v>14178.699022000001</v>
      </c>
      <c r="AK115" s="32">
        <v>142390.262136</v>
      </c>
      <c r="AL115" s="32">
        <v>0</v>
      </c>
      <c r="AM115" s="32">
        <v>-8375.2888080000121</v>
      </c>
      <c r="AN115" s="32">
        <v>-8375.2888080000121</v>
      </c>
      <c r="AO115" s="32">
        <v>0</v>
      </c>
      <c r="AP115" s="32">
        <v>0</v>
      </c>
      <c r="AQ115" s="32">
        <v>-8375.2888080000121</v>
      </c>
      <c r="AR115" s="32">
        <v>134014.97332799999</v>
      </c>
      <c r="AS115" s="32">
        <v>0</v>
      </c>
      <c r="AT115" s="32">
        <v>5416.8475709999911</v>
      </c>
      <c r="AU115" s="32">
        <v>5416.8475709999911</v>
      </c>
      <c r="AV115" s="32">
        <v>0</v>
      </c>
      <c r="AW115" s="32">
        <v>0</v>
      </c>
      <c r="AX115" s="32">
        <v>5416.8475709999911</v>
      </c>
      <c r="AY115" s="32">
        <v>139431.82089899998</v>
      </c>
      <c r="AZ115" s="32">
        <v>0</v>
      </c>
      <c r="BA115" s="32">
        <v>1471.2052570000233</v>
      </c>
      <c r="BB115" s="32">
        <v>1471.2052570000233</v>
      </c>
      <c r="BC115" s="32">
        <v>0</v>
      </c>
      <c r="BD115" s="32">
        <v>0</v>
      </c>
      <c r="BE115" s="32">
        <v>1471.2052570000233</v>
      </c>
      <c r="BF115" s="32">
        <v>140903.02615600001</v>
      </c>
      <c r="BG115" s="32">
        <v>0</v>
      </c>
      <c r="BH115" s="32">
        <v>181.75718399998732</v>
      </c>
      <c r="BI115" s="32">
        <v>181.75718399998732</v>
      </c>
      <c r="BJ115" s="32">
        <v>0</v>
      </c>
      <c r="BK115" s="32">
        <v>0</v>
      </c>
      <c r="BL115" s="32">
        <v>181.75718399998732</v>
      </c>
      <c r="BM115" s="32">
        <v>141084.78333999999</v>
      </c>
      <c r="BN115" s="32">
        <v>0</v>
      </c>
      <c r="BO115" s="32">
        <v>-1089.7795240000123</v>
      </c>
      <c r="BP115" s="32">
        <v>-1089.7795240000123</v>
      </c>
      <c r="BQ115" s="32">
        <v>0</v>
      </c>
      <c r="BR115" s="32">
        <v>0</v>
      </c>
      <c r="BS115" s="32">
        <v>-1089.7795240000123</v>
      </c>
      <c r="BT115" s="32">
        <v>139995.00381599998</v>
      </c>
      <c r="BU115" s="32">
        <v>-5844.8419999999996</v>
      </c>
      <c r="BV115" s="32">
        <v>4289.9488640000009</v>
      </c>
      <c r="BW115" s="32">
        <v>4289.9488640000009</v>
      </c>
      <c r="BX115" s="32">
        <v>0</v>
      </c>
      <c r="BY115" s="32">
        <v>0</v>
      </c>
      <c r="BZ115" s="32">
        <v>-1554.8931359999988</v>
      </c>
      <c r="CA115" s="32">
        <v>138440.11067999998</v>
      </c>
      <c r="CB115" s="32">
        <v>-9253.2010000000009</v>
      </c>
      <c r="CC115" s="32">
        <v>8763.4913650000235</v>
      </c>
      <c r="CD115" s="32">
        <v>8763.4913650000235</v>
      </c>
      <c r="CE115" s="32">
        <v>0</v>
      </c>
      <c r="CF115" s="32">
        <v>0</v>
      </c>
      <c r="CG115" s="32">
        <v>-489.70963499997742</v>
      </c>
      <c r="CH115" s="32">
        <v>137950.40104500001</v>
      </c>
      <c r="CI115" s="32">
        <v>-9467.1180000000004</v>
      </c>
      <c r="CJ115" s="32">
        <v>-4657.8882000000176</v>
      </c>
      <c r="CK115" s="32">
        <v>-4657.8882000000176</v>
      </c>
      <c r="CL115" s="32">
        <v>0</v>
      </c>
      <c r="CM115" s="32">
        <v>0</v>
      </c>
      <c r="CN115" s="32">
        <v>-14125.006200000018</v>
      </c>
      <c r="CO115" s="32">
        <v>123825.39484499999</v>
      </c>
      <c r="CP115" s="32">
        <v>-9061.1130000000012</v>
      </c>
      <c r="CQ115" s="32">
        <v>-5503.0646049999887</v>
      </c>
      <c r="CR115" s="32">
        <v>-5503.0646049999887</v>
      </c>
      <c r="CS115" s="32">
        <v>0</v>
      </c>
      <c r="CT115" s="32">
        <v>0</v>
      </c>
      <c r="CU115" s="32">
        <v>-14564.17760499999</v>
      </c>
      <c r="CV115" s="32">
        <v>109261.21724</v>
      </c>
      <c r="CW115" s="32">
        <v>-9343.9509999999991</v>
      </c>
      <c r="CX115" s="32">
        <v>7616.1293600000045</v>
      </c>
      <c r="CY115" s="32">
        <v>7616.1293600000045</v>
      </c>
      <c r="CZ115" s="32">
        <v>0</v>
      </c>
      <c r="DA115" s="32">
        <v>0</v>
      </c>
      <c r="DB115" s="32">
        <v>-1727.8216399999947</v>
      </c>
      <c r="DC115" s="32">
        <v>107533.3956</v>
      </c>
      <c r="DD115" s="32">
        <v>-9369.4880000000012</v>
      </c>
      <c r="DE115" s="32">
        <v>-2611.7085360000019</v>
      </c>
      <c r="DF115" s="32">
        <v>-2611.7085360000019</v>
      </c>
      <c r="DG115" s="32">
        <v>0</v>
      </c>
      <c r="DH115" s="32">
        <v>0</v>
      </c>
      <c r="DI115" s="32">
        <v>-11981.196536000003</v>
      </c>
      <c r="DJ115" s="32">
        <v>95552.199064</v>
      </c>
      <c r="DK115" s="32">
        <v>-9173.5960000000014</v>
      </c>
      <c r="DL115" s="32">
        <v>-1689.441444</v>
      </c>
      <c r="DM115" s="32">
        <v>-1689.441444</v>
      </c>
      <c r="DN115" s="32">
        <v>0</v>
      </c>
      <c r="DO115" s="32">
        <v>0</v>
      </c>
      <c r="DP115" s="32">
        <v>-10863.037444000001</v>
      </c>
      <c r="DQ115" s="32">
        <v>84689.161619999999</v>
      </c>
      <c r="DR115" s="32">
        <v>-8850.4950000000008</v>
      </c>
      <c r="DS115" s="32">
        <v>-3226.9565700000039</v>
      </c>
      <c r="DT115" s="32">
        <v>-3226.9565700000039</v>
      </c>
      <c r="DU115" s="32">
        <v>0</v>
      </c>
      <c r="DV115" s="32">
        <v>0</v>
      </c>
      <c r="DW115" s="32">
        <v>-12077.451570000005</v>
      </c>
      <c r="DX115" s="32">
        <v>72611.710049999994</v>
      </c>
      <c r="DY115" s="32">
        <v>-8174.009</v>
      </c>
      <c r="DZ115" s="32">
        <v>-6807.5391129999898</v>
      </c>
      <c r="EA115" s="32">
        <v>-6807.5391129999898</v>
      </c>
      <c r="EB115" s="32">
        <v>0</v>
      </c>
      <c r="EC115" s="32">
        <v>0</v>
      </c>
      <c r="ED115" s="32">
        <v>-14981.54811299999</v>
      </c>
      <c r="EE115" s="32">
        <v>57630.161937000004</v>
      </c>
      <c r="EF115" s="32">
        <v>0</v>
      </c>
      <c r="EG115" s="32">
        <v>-143.75453700000799</v>
      </c>
      <c r="EH115" s="32">
        <v>-143.75453700000799</v>
      </c>
      <c r="EI115" s="32">
        <v>0</v>
      </c>
      <c r="EJ115" s="32">
        <v>0</v>
      </c>
      <c r="EK115" s="32">
        <v>-143.75453700000799</v>
      </c>
      <c r="EL115" s="32">
        <v>57486.407399999996</v>
      </c>
      <c r="EM115" s="32">
        <v>-5837.1170000000002</v>
      </c>
      <c r="EN115" s="32">
        <v>9468.6566000000112</v>
      </c>
      <c r="EO115" s="32">
        <v>9468.6566000000112</v>
      </c>
      <c r="EP115" s="32">
        <v>0</v>
      </c>
      <c r="EQ115" s="32">
        <v>0</v>
      </c>
      <c r="ER115" s="32">
        <v>3631.539600000011</v>
      </c>
      <c r="ES115" s="32">
        <v>61117.947000000007</v>
      </c>
      <c r="ET115" s="32">
        <v>55221.392</v>
      </c>
      <c r="EU115" s="32">
        <v>-2657.259200000015</v>
      </c>
      <c r="EV115" s="32">
        <v>-2657.259200000015</v>
      </c>
      <c r="EW115" s="32">
        <v>0</v>
      </c>
      <c r="EX115" s="32">
        <v>0</v>
      </c>
      <c r="EY115" s="32">
        <v>52564.132799999985</v>
      </c>
      <c r="EZ115" s="32">
        <v>113682.07979999999</v>
      </c>
      <c r="FA115" s="32">
        <v>-6294.7610000000004</v>
      </c>
      <c r="FB115" s="32">
        <v>9572.0349000000006</v>
      </c>
      <c r="FC115" s="32">
        <v>9572.0349000000006</v>
      </c>
      <c r="FD115" s="32">
        <v>0</v>
      </c>
      <c r="FE115" s="32">
        <v>0</v>
      </c>
      <c r="FF115" s="32">
        <v>3277.2739000000001</v>
      </c>
      <c r="FG115" s="32">
        <v>116959.35369999999</v>
      </c>
      <c r="FH115" s="32">
        <v>0</v>
      </c>
      <c r="FI115" s="32">
        <v>2613.9297000000079</v>
      </c>
      <c r="FJ115" s="32">
        <v>2613.9297000000079</v>
      </c>
      <c r="FK115" s="32">
        <v>0</v>
      </c>
      <c r="FL115" s="32">
        <v>0</v>
      </c>
      <c r="FM115" s="32">
        <v>2613.9297000000079</v>
      </c>
      <c r="FN115" s="32">
        <v>119573.2834</v>
      </c>
      <c r="FO115" s="32">
        <v>-6337.3879999999999</v>
      </c>
      <c r="FP115" s="32">
        <v>-3507.6333999999979</v>
      </c>
      <c r="FQ115" s="32">
        <v>-3507.6333999999979</v>
      </c>
      <c r="FR115" s="32">
        <v>0</v>
      </c>
      <c r="FS115" s="32">
        <v>0</v>
      </c>
      <c r="FT115" s="32">
        <v>-9845.0213999999978</v>
      </c>
      <c r="FU115" s="32">
        <v>109728.262</v>
      </c>
      <c r="FV115" s="32">
        <v>0</v>
      </c>
      <c r="FW115" s="32">
        <v>-2082.9376999999949</v>
      </c>
      <c r="FX115" s="32">
        <v>-2082.9376999999949</v>
      </c>
      <c r="FY115" s="32">
        <v>0</v>
      </c>
      <c r="FZ115" s="32">
        <v>0</v>
      </c>
      <c r="GA115" s="32">
        <v>-2082.9376999999949</v>
      </c>
      <c r="GB115" s="32">
        <v>107645.32430000001</v>
      </c>
      <c r="GC115" s="32">
        <v>-6093.9359999999997</v>
      </c>
      <c r="GD115" s="32">
        <v>-3565.6763000000083</v>
      </c>
      <c r="GE115" s="32">
        <v>-3565.6763000000083</v>
      </c>
      <c r="GF115" s="32">
        <v>0</v>
      </c>
      <c r="GG115" s="32">
        <v>0</v>
      </c>
      <c r="GH115" s="32">
        <v>-9659.612300000008</v>
      </c>
      <c r="GI115" s="32">
        <v>97985.712</v>
      </c>
      <c r="GJ115" s="32">
        <v>18459.462</v>
      </c>
      <c r="GK115" s="32">
        <v>2569.6126000000077</v>
      </c>
      <c r="GL115" s="32">
        <v>2569.6126000000077</v>
      </c>
      <c r="GM115" s="32">
        <v>0</v>
      </c>
      <c r="GN115" s="32">
        <v>0</v>
      </c>
      <c r="GO115" s="32">
        <v>21029.074600000007</v>
      </c>
      <c r="GP115" s="32">
        <v>119014.78660000001</v>
      </c>
      <c r="GQ115" s="32">
        <v>34696.311000000002</v>
      </c>
      <c r="GR115" s="32">
        <v>6576.4994999999763</v>
      </c>
      <c r="GS115" s="32">
        <v>6576.4994999999763</v>
      </c>
      <c r="GT115" s="32">
        <v>0</v>
      </c>
      <c r="GU115" s="32">
        <v>0</v>
      </c>
      <c r="GV115" s="32">
        <v>41272.810499999978</v>
      </c>
      <c r="GW115" s="32">
        <v>160287.59709999998</v>
      </c>
      <c r="GX115" s="32">
        <v>0</v>
      </c>
      <c r="GY115" s="32">
        <v>-6348.3132999999798</v>
      </c>
      <c r="GZ115" s="32">
        <v>-6348.3132999999798</v>
      </c>
      <c r="HA115" s="32">
        <v>0</v>
      </c>
      <c r="HB115" s="32">
        <v>0</v>
      </c>
      <c r="HC115" s="32">
        <v>-6348.3132999999798</v>
      </c>
      <c r="HD115" s="32">
        <v>153939.2838</v>
      </c>
      <c r="HE115" s="32">
        <v>-7606.2690000000002</v>
      </c>
      <c r="HF115" s="32">
        <v>31682.930000000022</v>
      </c>
      <c r="HG115" s="32">
        <v>31682.930000000022</v>
      </c>
      <c r="HH115" s="32">
        <v>0</v>
      </c>
      <c r="HI115" s="32">
        <v>0</v>
      </c>
      <c r="HJ115" s="32">
        <v>24076.661000000022</v>
      </c>
      <c r="HK115" s="32">
        <v>178015.94480000003</v>
      </c>
      <c r="HL115" s="32">
        <v>46917.514000000003</v>
      </c>
      <c r="HM115" s="32">
        <v>9142.1498000000065</v>
      </c>
      <c r="HN115" s="32">
        <v>9142.1498000000065</v>
      </c>
      <c r="HO115" s="32">
        <v>0</v>
      </c>
      <c r="HP115" s="32">
        <v>0</v>
      </c>
      <c r="HQ115" s="32">
        <v>56059.663800000009</v>
      </c>
      <c r="HR115" s="32">
        <v>234075.60860000004</v>
      </c>
      <c r="HS115" s="32">
        <v>-7752.5432000000064</v>
      </c>
      <c r="HT115" s="32">
        <v>2413.5275999999931</v>
      </c>
      <c r="HU115" s="32">
        <v>2413.5275999999931</v>
      </c>
      <c r="HV115" s="32">
        <v>0</v>
      </c>
      <c r="HW115" s="32">
        <v>0</v>
      </c>
      <c r="HX115" s="32">
        <v>-5339.0156000000134</v>
      </c>
      <c r="HY115" s="32">
        <v>228736.59300000002</v>
      </c>
      <c r="HZ115" s="32">
        <v>131354.4112</v>
      </c>
      <c r="IA115" s="32">
        <v>-3766.5657999999821</v>
      </c>
      <c r="IB115" s="32">
        <v>-3766.5657999999821</v>
      </c>
      <c r="IC115" s="32">
        <v>0</v>
      </c>
      <c r="ID115" s="32">
        <v>0</v>
      </c>
      <c r="IE115" s="32">
        <v>127587.84540000002</v>
      </c>
      <c r="IF115" s="32">
        <v>356324.43840000004</v>
      </c>
      <c r="IG115" s="32">
        <v>-16748.418800000014</v>
      </c>
      <c r="IH115" s="32">
        <v>-3985.9774000000034</v>
      </c>
      <c r="II115" s="32">
        <v>-3985.9774000000034</v>
      </c>
      <c r="IJ115" s="32">
        <v>0</v>
      </c>
      <c r="IK115" s="32">
        <v>0</v>
      </c>
      <c r="IL115" s="32">
        <v>-20734.396200000017</v>
      </c>
      <c r="IM115" s="32">
        <v>335590.04220000003</v>
      </c>
      <c r="IN115" s="32">
        <v>23419.22147419355</v>
      </c>
      <c r="IO115" s="32">
        <v>20890.701125806383</v>
      </c>
      <c r="IP115" s="32">
        <v>20890.701125806383</v>
      </c>
      <c r="IQ115" s="32">
        <v>0</v>
      </c>
      <c r="IR115" s="32">
        <v>0</v>
      </c>
      <c r="IS115" s="32">
        <v>44309.922599999933</v>
      </c>
      <c r="IT115" s="32">
        <v>379899.96479999996</v>
      </c>
    </row>
    <row r="116" spans="1:254" s="232" customFormat="1" x14ac:dyDescent="0.25">
      <c r="A116" s="91" t="s">
        <v>124</v>
      </c>
      <c r="B116" s="32">
        <v>0</v>
      </c>
      <c r="C116" s="32">
        <v>0</v>
      </c>
      <c r="D116" s="32">
        <v>0</v>
      </c>
      <c r="E116" s="32">
        <v>0</v>
      </c>
      <c r="F116" s="32">
        <v>0</v>
      </c>
      <c r="G116" s="32">
        <v>0</v>
      </c>
      <c r="H116" s="32">
        <v>0</v>
      </c>
      <c r="I116" s="32">
        <v>0</v>
      </c>
      <c r="J116" s="32">
        <v>0</v>
      </c>
      <c r="K116" s="32">
        <v>0</v>
      </c>
      <c r="L116" s="32">
        <v>0</v>
      </c>
      <c r="M116" s="32">
        <v>0</v>
      </c>
      <c r="N116" s="32">
        <v>0</v>
      </c>
      <c r="O116" s="32">
        <v>0</v>
      </c>
      <c r="P116" s="32">
        <v>0</v>
      </c>
      <c r="Q116" s="32">
        <v>0</v>
      </c>
      <c r="R116" s="32">
        <v>0</v>
      </c>
      <c r="S116" s="32">
        <v>0</v>
      </c>
      <c r="T116" s="32">
        <v>0</v>
      </c>
      <c r="U116" s="32">
        <v>0</v>
      </c>
      <c r="V116" s="32">
        <v>0</v>
      </c>
      <c r="W116" s="32">
        <v>0</v>
      </c>
      <c r="X116" s="32">
        <v>0</v>
      </c>
      <c r="Y116" s="32">
        <v>0</v>
      </c>
      <c r="Z116" s="32">
        <v>0</v>
      </c>
      <c r="AA116" s="32">
        <v>0</v>
      </c>
      <c r="AB116" s="32">
        <v>0</v>
      </c>
      <c r="AC116" s="32">
        <v>0</v>
      </c>
      <c r="AD116" s="32">
        <v>0</v>
      </c>
      <c r="AE116" s="32">
        <v>0</v>
      </c>
      <c r="AF116" s="32">
        <v>0</v>
      </c>
      <c r="AG116" s="32">
        <v>0</v>
      </c>
      <c r="AH116" s="32">
        <v>0</v>
      </c>
      <c r="AI116" s="32">
        <v>0</v>
      </c>
      <c r="AJ116" s="32">
        <v>0</v>
      </c>
      <c r="AK116" s="32">
        <v>0</v>
      </c>
      <c r="AL116" s="32">
        <v>0</v>
      </c>
      <c r="AM116" s="32">
        <v>0</v>
      </c>
      <c r="AN116" s="32">
        <v>0</v>
      </c>
      <c r="AO116" s="32">
        <v>0</v>
      </c>
      <c r="AP116" s="32">
        <v>0</v>
      </c>
      <c r="AQ116" s="32">
        <v>0</v>
      </c>
      <c r="AR116" s="32">
        <v>0</v>
      </c>
      <c r="AS116" s="32">
        <v>0</v>
      </c>
      <c r="AT116" s="32">
        <v>0</v>
      </c>
      <c r="AU116" s="32">
        <v>0</v>
      </c>
      <c r="AV116" s="32">
        <v>0</v>
      </c>
      <c r="AW116" s="32">
        <v>0</v>
      </c>
      <c r="AX116" s="32">
        <v>0</v>
      </c>
      <c r="AY116" s="32">
        <v>0</v>
      </c>
      <c r="AZ116" s="32">
        <v>0</v>
      </c>
      <c r="BA116" s="32">
        <v>0</v>
      </c>
      <c r="BB116" s="32">
        <v>0</v>
      </c>
      <c r="BC116" s="32">
        <v>0</v>
      </c>
      <c r="BD116" s="32">
        <v>0</v>
      </c>
      <c r="BE116" s="32">
        <v>0</v>
      </c>
      <c r="BF116" s="32">
        <v>0</v>
      </c>
      <c r="BG116" s="32">
        <v>0</v>
      </c>
      <c r="BH116" s="32">
        <v>0</v>
      </c>
      <c r="BI116" s="32">
        <v>0</v>
      </c>
      <c r="BJ116" s="32">
        <v>0</v>
      </c>
      <c r="BK116" s="32">
        <v>0</v>
      </c>
      <c r="BL116" s="32">
        <v>0</v>
      </c>
      <c r="BM116" s="32">
        <v>0</v>
      </c>
      <c r="BN116" s="32">
        <v>0</v>
      </c>
      <c r="BO116" s="32">
        <v>0</v>
      </c>
      <c r="BP116" s="32">
        <v>0</v>
      </c>
      <c r="BQ116" s="32">
        <v>0</v>
      </c>
      <c r="BR116" s="32">
        <v>0</v>
      </c>
      <c r="BS116" s="32">
        <v>0</v>
      </c>
      <c r="BT116" s="32">
        <v>0</v>
      </c>
      <c r="BU116" s="32">
        <v>0</v>
      </c>
      <c r="BV116" s="32">
        <v>0</v>
      </c>
      <c r="BW116" s="32">
        <v>0</v>
      </c>
      <c r="BX116" s="32">
        <v>0</v>
      </c>
      <c r="BY116" s="32">
        <v>0</v>
      </c>
      <c r="BZ116" s="32">
        <v>0</v>
      </c>
      <c r="CA116" s="32">
        <v>0</v>
      </c>
      <c r="CB116" s="32">
        <v>0</v>
      </c>
      <c r="CC116" s="32">
        <v>0</v>
      </c>
      <c r="CD116" s="32">
        <v>0</v>
      </c>
      <c r="CE116" s="32">
        <v>0</v>
      </c>
      <c r="CF116" s="32">
        <v>0</v>
      </c>
      <c r="CG116" s="32">
        <v>0</v>
      </c>
      <c r="CH116" s="32">
        <v>0</v>
      </c>
      <c r="CI116" s="32">
        <v>0</v>
      </c>
      <c r="CJ116" s="32">
        <v>0</v>
      </c>
      <c r="CK116" s="32">
        <v>0</v>
      </c>
      <c r="CL116" s="32">
        <v>0</v>
      </c>
      <c r="CM116" s="32">
        <v>0</v>
      </c>
      <c r="CN116" s="32">
        <v>0</v>
      </c>
      <c r="CO116" s="32">
        <v>0</v>
      </c>
      <c r="CP116" s="32">
        <v>0</v>
      </c>
      <c r="CQ116" s="32">
        <v>0</v>
      </c>
      <c r="CR116" s="32">
        <v>0</v>
      </c>
      <c r="CS116" s="32">
        <v>0</v>
      </c>
      <c r="CT116" s="32">
        <v>0</v>
      </c>
      <c r="CU116" s="32">
        <v>0</v>
      </c>
      <c r="CV116" s="32">
        <v>0</v>
      </c>
      <c r="CW116" s="32">
        <v>0</v>
      </c>
      <c r="CX116" s="32">
        <v>0</v>
      </c>
      <c r="CY116" s="32">
        <v>0</v>
      </c>
      <c r="CZ116" s="32">
        <v>0</v>
      </c>
      <c r="DA116" s="32">
        <v>0</v>
      </c>
      <c r="DB116" s="32">
        <v>0</v>
      </c>
      <c r="DC116" s="32">
        <v>0</v>
      </c>
      <c r="DD116" s="32">
        <v>0</v>
      </c>
      <c r="DE116" s="32">
        <v>0</v>
      </c>
      <c r="DF116" s="32">
        <v>0</v>
      </c>
      <c r="DG116" s="32">
        <v>0</v>
      </c>
      <c r="DH116" s="32">
        <v>0</v>
      </c>
      <c r="DI116" s="32">
        <v>0</v>
      </c>
      <c r="DJ116" s="32">
        <v>0</v>
      </c>
      <c r="DK116" s="32">
        <v>0</v>
      </c>
      <c r="DL116" s="32">
        <v>0</v>
      </c>
      <c r="DM116" s="32">
        <v>0</v>
      </c>
      <c r="DN116" s="32">
        <v>0</v>
      </c>
      <c r="DO116" s="32">
        <v>0</v>
      </c>
      <c r="DP116" s="32">
        <v>0</v>
      </c>
      <c r="DQ116" s="32">
        <v>0</v>
      </c>
      <c r="DR116" s="32">
        <v>0</v>
      </c>
      <c r="DS116" s="32">
        <v>0</v>
      </c>
      <c r="DT116" s="32">
        <v>0</v>
      </c>
      <c r="DU116" s="32">
        <v>0</v>
      </c>
      <c r="DV116" s="32">
        <v>0</v>
      </c>
      <c r="DW116" s="32">
        <v>0</v>
      </c>
      <c r="DX116" s="32">
        <v>0</v>
      </c>
      <c r="DY116" s="32">
        <v>0</v>
      </c>
      <c r="DZ116" s="32">
        <v>0</v>
      </c>
      <c r="EA116" s="32">
        <v>0</v>
      </c>
      <c r="EB116" s="32">
        <v>0</v>
      </c>
      <c r="EC116" s="32">
        <v>0</v>
      </c>
      <c r="ED116" s="32">
        <v>0</v>
      </c>
      <c r="EE116" s="32">
        <v>0</v>
      </c>
      <c r="EF116" s="32">
        <v>0</v>
      </c>
      <c r="EG116" s="32">
        <v>0</v>
      </c>
      <c r="EH116" s="32">
        <v>0</v>
      </c>
      <c r="EI116" s="32">
        <v>0</v>
      </c>
      <c r="EJ116" s="32">
        <v>0</v>
      </c>
      <c r="EK116" s="32">
        <v>0</v>
      </c>
      <c r="EL116" s="32">
        <v>0</v>
      </c>
      <c r="EM116" s="32">
        <v>0</v>
      </c>
      <c r="EN116" s="32">
        <v>0</v>
      </c>
      <c r="EO116" s="32">
        <v>0</v>
      </c>
      <c r="EP116" s="32">
        <v>0</v>
      </c>
      <c r="EQ116" s="32">
        <v>0</v>
      </c>
      <c r="ER116" s="32">
        <v>0</v>
      </c>
      <c r="ES116" s="32">
        <v>0</v>
      </c>
      <c r="ET116" s="32">
        <v>0</v>
      </c>
      <c r="EU116" s="32">
        <v>0</v>
      </c>
      <c r="EV116" s="32">
        <v>0</v>
      </c>
      <c r="EW116" s="32">
        <v>0</v>
      </c>
      <c r="EX116" s="32">
        <v>0</v>
      </c>
      <c r="EY116" s="32">
        <v>0</v>
      </c>
      <c r="EZ116" s="32">
        <v>0</v>
      </c>
      <c r="FA116" s="32">
        <v>0</v>
      </c>
      <c r="FB116" s="32">
        <v>0</v>
      </c>
      <c r="FC116" s="32">
        <v>0</v>
      </c>
      <c r="FD116" s="32">
        <v>0</v>
      </c>
      <c r="FE116" s="32">
        <v>0</v>
      </c>
      <c r="FF116" s="32">
        <v>0</v>
      </c>
      <c r="FG116" s="32">
        <v>0</v>
      </c>
      <c r="FH116" s="32">
        <v>9690.3829999999998</v>
      </c>
      <c r="FI116" s="32">
        <v>36.079400000000533</v>
      </c>
      <c r="FJ116" s="32">
        <v>36.079400000000533</v>
      </c>
      <c r="FK116" s="32">
        <v>0</v>
      </c>
      <c r="FL116" s="32">
        <v>0</v>
      </c>
      <c r="FM116" s="32">
        <v>9726.4624000000003</v>
      </c>
      <c r="FN116" s="32">
        <v>9726.4624000000003</v>
      </c>
      <c r="FO116" s="32">
        <v>-9561.6730000000007</v>
      </c>
      <c r="FP116" s="32">
        <v>-164.78939999999966</v>
      </c>
      <c r="FQ116" s="32">
        <v>-164.78939999999966</v>
      </c>
      <c r="FR116" s="32">
        <v>0</v>
      </c>
      <c r="FS116" s="32">
        <v>0</v>
      </c>
      <c r="FT116" s="32">
        <v>-9726.4624000000003</v>
      </c>
      <c r="FU116" s="32">
        <v>0</v>
      </c>
      <c r="FV116" s="32">
        <v>0</v>
      </c>
      <c r="FW116" s="32">
        <v>0</v>
      </c>
      <c r="FX116" s="32">
        <v>0</v>
      </c>
      <c r="FY116" s="32">
        <v>0</v>
      </c>
      <c r="FZ116" s="32">
        <v>0</v>
      </c>
      <c r="GA116" s="32">
        <v>0</v>
      </c>
      <c r="GB116" s="32">
        <v>0</v>
      </c>
      <c r="GC116" s="32">
        <v>0</v>
      </c>
      <c r="GD116" s="32">
        <v>0</v>
      </c>
      <c r="GE116" s="32">
        <v>0</v>
      </c>
      <c r="GF116" s="32">
        <v>0</v>
      </c>
      <c r="GG116" s="32">
        <v>0</v>
      </c>
      <c r="GH116" s="32">
        <v>0</v>
      </c>
      <c r="GI116" s="32">
        <v>0</v>
      </c>
      <c r="GJ116" s="32">
        <v>0</v>
      </c>
      <c r="GK116" s="32">
        <v>0</v>
      </c>
      <c r="GL116" s="32">
        <v>0</v>
      </c>
      <c r="GM116" s="32">
        <v>0</v>
      </c>
      <c r="GN116" s="32">
        <v>0</v>
      </c>
      <c r="GO116" s="32">
        <v>0</v>
      </c>
      <c r="GP116" s="32">
        <v>0</v>
      </c>
      <c r="GQ116" s="32">
        <v>0</v>
      </c>
      <c r="GR116" s="32">
        <v>0</v>
      </c>
      <c r="GS116" s="32">
        <v>0</v>
      </c>
      <c r="GT116" s="32">
        <v>0</v>
      </c>
      <c r="GU116" s="32">
        <v>0</v>
      </c>
      <c r="GV116" s="32">
        <v>0</v>
      </c>
      <c r="GW116" s="32">
        <v>0</v>
      </c>
      <c r="GX116" s="32">
        <v>0</v>
      </c>
      <c r="GY116" s="32">
        <v>0</v>
      </c>
      <c r="GZ116" s="32">
        <v>0</v>
      </c>
      <c r="HA116" s="32">
        <v>0</v>
      </c>
      <c r="HB116" s="32">
        <v>0</v>
      </c>
      <c r="HC116" s="32">
        <v>0</v>
      </c>
      <c r="HD116" s="32">
        <v>0</v>
      </c>
      <c r="HE116" s="32">
        <v>0</v>
      </c>
      <c r="HF116" s="32">
        <v>0</v>
      </c>
      <c r="HG116" s="32">
        <v>0</v>
      </c>
      <c r="HH116" s="32">
        <v>0</v>
      </c>
      <c r="HI116" s="32">
        <v>0</v>
      </c>
      <c r="HJ116" s="32">
        <v>0</v>
      </c>
      <c r="HK116" s="32">
        <v>0</v>
      </c>
      <c r="HL116" s="32">
        <v>0</v>
      </c>
      <c r="HM116" s="32">
        <v>0</v>
      </c>
      <c r="HN116" s="32">
        <v>0</v>
      </c>
      <c r="HO116" s="32">
        <v>0</v>
      </c>
      <c r="HP116" s="32">
        <v>0</v>
      </c>
      <c r="HQ116" s="32">
        <v>0</v>
      </c>
      <c r="HR116" s="32">
        <v>0</v>
      </c>
      <c r="HS116" s="32">
        <v>0</v>
      </c>
      <c r="HT116" s="32">
        <v>0</v>
      </c>
      <c r="HU116" s="32">
        <v>0</v>
      </c>
      <c r="HV116" s="32">
        <v>0</v>
      </c>
      <c r="HW116" s="32">
        <v>0</v>
      </c>
      <c r="HX116" s="32">
        <v>0</v>
      </c>
      <c r="HY116" s="32">
        <v>0</v>
      </c>
      <c r="HZ116" s="32">
        <v>0</v>
      </c>
      <c r="IA116" s="32">
        <v>0</v>
      </c>
      <c r="IB116" s="32">
        <v>0</v>
      </c>
      <c r="IC116" s="32">
        <v>0</v>
      </c>
      <c r="ID116" s="32">
        <v>0</v>
      </c>
      <c r="IE116" s="32">
        <v>0</v>
      </c>
      <c r="IF116" s="32">
        <v>0</v>
      </c>
      <c r="IG116" s="32">
        <v>0</v>
      </c>
      <c r="IH116" s="32">
        <v>0</v>
      </c>
      <c r="II116" s="32">
        <v>0</v>
      </c>
      <c r="IJ116" s="32">
        <v>0</v>
      </c>
      <c r="IK116" s="32">
        <v>0</v>
      </c>
      <c r="IL116" s="32">
        <v>0</v>
      </c>
      <c r="IM116" s="32">
        <v>0</v>
      </c>
      <c r="IN116" s="32">
        <v>0</v>
      </c>
      <c r="IO116" s="32">
        <v>0</v>
      </c>
      <c r="IP116" s="32">
        <v>0</v>
      </c>
      <c r="IQ116" s="32">
        <v>0</v>
      </c>
      <c r="IR116" s="32">
        <v>0</v>
      </c>
      <c r="IS116" s="32">
        <v>0</v>
      </c>
      <c r="IT116" s="32">
        <v>0</v>
      </c>
    </row>
    <row r="117" spans="1:254" s="232" customFormat="1" x14ac:dyDescent="0.25">
      <c r="A117" s="91" t="s">
        <v>125</v>
      </c>
      <c r="B117" s="32">
        <v>127930.294828</v>
      </c>
      <c r="C117" s="32">
        <v>2473.5420000000004</v>
      </c>
      <c r="D117" s="32">
        <v>54792.900671999989</v>
      </c>
      <c r="E117" s="32">
        <v>54792.900671999989</v>
      </c>
      <c r="F117" s="32">
        <v>0</v>
      </c>
      <c r="G117" s="32">
        <v>0</v>
      </c>
      <c r="H117" s="32">
        <v>57266.44267199999</v>
      </c>
      <c r="I117" s="32">
        <v>185196.73749999999</v>
      </c>
      <c r="J117" s="32">
        <v>7015.1279999999988</v>
      </c>
      <c r="K117" s="32">
        <v>-17763.378741999972</v>
      </c>
      <c r="L117" s="32">
        <v>-17763.378741999972</v>
      </c>
      <c r="M117" s="32">
        <v>0</v>
      </c>
      <c r="N117" s="32">
        <v>0</v>
      </c>
      <c r="O117" s="32">
        <v>-10748.250741999975</v>
      </c>
      <c r="P117" s="32">
        <v>174448.48675800001</v>
      </c>
      <c r="Q117" s="32">
        <v>35632.341</v>
      </c>
      <c r="R117" s="32">
        <v>3666.1566179999645</v>
      </c>
      <c r="S117" s="32">
        <v>3666.1566179999645</v>
      </c>
      <c r="T117" s="32">
        <v>0</v>
      </c>
      <c r="U117" s="32">
        <v>0</v>
      </c>
      <c r="V117" s="32">
        <v>39298.497617999965</v>
      </c>
      <c r="W117" s="32">
        <v>213746.98437599998</v>
      </c>
      <c r="X117" s="32">
        <v>5466.6620000000003</v>
      </c>
      <c r="Y117" s="32">
        <v>22641.07498300001</v>
      </c>
      <c r="Z117" s="32">
        <v>22641.07498300001</v>
      </c>
      <c r="AA117" s="32">
        <v>0</v>
      </c>
      <c r="AB117" s="32">
        <v>0</v>
      </c>
      <c r="AC117" s="32">
        <v>28107.73698300001</v>
      </c>
      <c r="AD117" s="32">
        <v>241854.72135899999</v>
      </c>
      <c r="AE117" s="32">
        <v>6850.3280000000004</v>
      </c>
      <c r="AF117" s="32">
        <v>26951.591424999999</v>
      </c>
      <c r="AG117" s="32">
        <v>26951.591424999999</v>
      </c>
      <c r="AH117" s="32">
        <v>0</v>
      </c>
      <c r="AI117" s="32">
        <v>0</v>
      </c>
      <c r="AJ117" s="32">
        <v>33801.919425</v>
      </c>
      <c r="AK117" s="32">
        <v>275656.64078399999</v>
      </c>
      <c r="AL117" s="32">
        <v>62.620999999999981</v>
      </c>
      <c r="AM117" s="32">
        <v>-14921.948146999974</v>
      </c>
      <c r="AN117" s="32">
        <v>-14921.948146999974</v>
      </c>
      <c r="AO117" s="32">
        <v>0</v>
      </c>
      <c r="AP117" s="32">
        <v>0</v>
      </c>
      <c r="AQ117" s="32">
        <v>-14859.327146999975</v>
      </c>
      <c r="AR117" s="32">
        <v>260797.31363700001</v>
      </c>
      <c r="AS117" s="32">
        <v>-1313.1559999999999</v>
      </c>
      <c r="AT117" s="32">
        <v>12331.453072999964</v>
      </c>
      <c r="AU117" s="32">
        <v>12331.453072999964</v>
      </c>
      <c r="AV117" s="32">
        <v>0</v>
      </c>
      <c r="AW117" s="32">
        <v>0</v>
      </c>
      <c r="AX117" s="32">
        <v>11018.297072999965</v>
      </c>
      <c r="AY117" s="32">
        <v>271815.61070999998</v>
      </c>
      <c r="AZ117" s="32">
        <v>1163.3490000000002</v>
      </c>
      <c r="BA117" s="32">
        <v>3905.5473039999943</v>
      </c>
      <c r="BB117" s="32">
        <v>3905.5473039999943</v>
      </c>
      <c r="BC117" s="32">
        <v>0</v>
      </c>
      <c r="BD117" s="32">
        <v>0</v>
      </c>
      <c r="BE117" s="32">
        <v>5068.8963039999944</v>
      </c>
      <c r="BF117" s="32">
        <v>276884.50701399997</v>
      </c>
      <c r="BG117" s="32">
        <v>-1139.895</v>
      </c>
      <c r="BH117" s="32">
        <v>1137.6472980000358</v>
      </c>
      <c r="BI117" s="32">
        <v>1137.6472980000358</v>
      </c>
      <c r="BJ117" s="32">
        <v>0</v>
      </c>
      <c r="BK117" s="32">
        <v>0</v>
      </c>
      <c r="BL117" s="32">
        <v>-2.2477019999641925</v>
      </c>
      <c r="BM117" s="32">
        <v>276882.25931200001</v>
      </c>
      <c r="BN117" s="32">
        <v>15314.182999999999</v>
      </c>
      <c r="BO117" s="32">
        <v>-1505.8471400000071</v>
      </c>
      <c r="BP117" s="32">
        <v>-1558.7733921777849</v>
      </c>
      <c r="BQ117" s="32">
        <v>0</v>
      </c>
      <c r="BR117" s="32">
        <v>52.926252177777769</v>
      </c>
      <c r="BS117" s="32">
        <v>13808.335859999992</v>
      </c>
      <c r="BT117" s="32">
        <v>290690.595172</v>
      </c>
      <c r="BU117" s="32">
        <v>-1887.8</v>
      </c>
      <c r="BV117" s="32">
        <v>9002.5693539999884</v>
      </c>
      <c r="BW117" s="32">
        <v>9002.5693539999884</v>
      </c>
      <c r="BX117" s="32">
        <v>0</v>
      </c>
      <c r="BY117" s="32">
        <v>0</v>
      </c>
      <c r="BZ117" s="32">
        <v>7114.7693539999891</v>
      </c>
      <c r="CA117" s="32">
        <v>297805.36452599999</v>
      </c>
      <c r="CB117" s="32">
        <v>2025.308</v>
      </c>
      <c r="CC117" s="32">
        <v>19097.182423000009</v>
      </c>
      <c r="CD117" s="32">
        <v>19097.182423000009</v>
      </c>
      <c r="CE117" s="32">
        <v>0</v>
      </c>
      <c r="CF117" s="32">
        <v>0</v>
      </c>
      <c r="CG117" s="32">
        <v>21122.49042300001</v>
      </c>
      <c r="CH117" s="32">
        <v>318927.854949</v>
      </c>
      <c r="CI117" s="32">
        <v>-2131.0459999999998</v>
      </c>
      <c r="CJ117" s="32">
        <v>-12236.770267000045</v>
      </c>
      <c r="CK117" s="32">
        <v>-12236.770267000045</v>
      </c>
      <c r="CL117" s="32">
        <v>0</v>
      </c>
      <c r="CM117" s="32">
        <v>0</v>
      </c>
      <c r="CN117" s="32">
        <v>-14367.816267000046</v>
      </c>
      <c r="CO117" s="32">
        <v>304560.03868199995</v>
      </c>
      <c r="CP117" s="32">
        <v>-627.55200000000002</v>
      </c>
      <c r="CQ117" s="32">
        <v>-11792.295331999976</v>
      </c>
      <c r="CR117" s="32">
        <v>-11792.295331999976</v>
      </c>
      <c r="CS117" s="32">
        <v>0</v>
      </c>
      <c r="CT117" s="32">
        <v>0</v>
      </c>
      <c r="CU117" s="32">
        <v>-12419.847331999976</v>
      </c>
      <c r="CV117" s="32">
        <v>292140.19134999998</v>
      </c>
      <c r="CW117" s="32">
        <v>-122.53399999999996</v>
      </c>
      <c r="CX117" s="32">
        <v>23649.455260000032</v>
      </c>
      <c r="CY117" s="32">
        <v>23649.455260000032</v>
      </c>
      <c r="CZ117" s="32">
        <v>0</v>
      </c>
      <c r="DA117" s="32">
        <v>0</v>
      </c>
      <c r="DB117" s="32">
        <v>23526.921260000032</v>
      </c>
      <c r="DC117" s="32">
        <v>315667.11261000001</v>
      </c>
      <c r="DD117" s="32">
        <v>28543.417999999998</v>
      </c>
      <c r="DE117" s="32">
        <v>-9736.3014900000344</v>
      </c>
      <c r="DF117" s="32">
        <v>-9736.3014900000344</v>
      </c>
      <c r="DG117" s="32">
        <v>0</v>
      </c>
      <c r="DH117" s="32">
        <v>0</v>
      </c>
      <c r="DI117" s="32">
        <v>18807.116509999963</v>
      </c>
      <c r="DJ117" s="32">
        <v>334474.22911999997</v>
      </c>
      <c r="DK117" s="32">
        <v>16171.080000000002</v>
      </c>
      <c r="DL117" s="32">
        <v>-8455.3182499999966</v>
      </c>
      <c r="DM117" s="32">
        <v>-8455.3182499999966</v>
      </c>
      <c r="DN117" s="32">
        <v>0</v>
      </c>
      <c r="DO117" s="32">
        <v>0</v>
      </c>
      <c r="DP117" s="32">
        <v>7715.7617500000051</v>
      </c>
      <c r="DQ117" s="32">
        <v>342189.99086999998</v>
      </c>
      <c r="DR117" s="32">
        <v>937.45500000000004</v>
      </c>
      <c r="DS117" s="32">
        <v>-10971.392762000016</v>
      </c>
      <c r="DT117" s="32">
        <v>-10971.392762000016</v>
      </c>
      <c r="DU117" s="32">
        <v>0</v>
      </c>
      <c r="DV117" s="32">
        <v>0</v>
      </c>
      <c r="DW117" s="32">
        <v>-10033.937762000016</v>
      </c>
      <c r="DX117" s="32">
        <v>332156.05310799996</v>
      </c>
      <c r="DY117" s="32">
        <v>-2079.2730000000001</v>
      </c>
      <c r="DZ117" s="32">
        <v>-32220.598395999972</v>
      </c>
      <c r="EA117" s="32">
        <v>-32220.598395999972</v>
      </c>
      <c r="EB117" s="32">
        <v>0</v>
      </c>
      <c r="EC117" s="32">
        <v>0</v>
      </c>
      <c r="ED117" s="32">
        <v>-34299.871395999973</v>
      </c>
      <c r="EE117" s="32">
        <v>297856.18171199999</v>
      </c>
      <c r="EF117" s="32">
        <v>11769.034</v>
      </c>
      <c r="EG117" s="32">
        <v>-2344.1431119999761</v>
      </c>
      <c r="EH117" s="32">
        <v>-2344.1431119999761</v>
      </c>
      <c r="EI117" s="32">
        <v>0</v>
      </c>
      <c r="EJ117" s="32">
        <v>0</v>
      </c>
      <c r="EK117" s="32">
        <v>9424.8908880000236</v>
      </c>
      <c r="EL117" s="32">
        <v>307281.07260000001</v>
      </c>
      <c r="EM117" s="32">
        <v>-6310.6109999999999</v>
      </c>
      <c r="EN117" s="32">
        <v>54288.128400000009</v>
      </c>
      <c r="EO117" s="32">
        <v>54288.128400000009</v>
      </c>
      <c r="EP117" s="32">
        <v>0</v>
      </c>
      <c r="EQ117" s="32">
        <v>0</v>
      </c>
      <c r="ER117" s="32">
        <v>47977.517400000012</v>
      </c>
      <c r="ES117" s="32">
        <v>355258.59</v>
      </c>
      <c r="ET117" s="32">
        <v>15857.721</v>
      </c>
      <c r="EU117" s="32">
        <v>-14428.442400000038</v>
      </c>
      <c r="EV117" s="32">
        <v>-14428.442400000038</v>
      </c>
      <c r="EW117" s="32">
        <v>0</v>
      </c>
      <c r="EX117" s="32">
        <v>0</v>
      </c>
      <c r="EY117" s="32">
        <v>1429.2785999999614</v>
      </c>
      <c r="EZ117" s="32">
        <v>356687.86859999999</v>
      </c>
      <c r="FA117" s="32">
        <v>-10600.858999999999</v>
      </c>
      <c r="FB117" s="32">
        <v>29920.474700000021</v>
      </c>
      <c r="FC117" s="32">
        <v>29920.474700000021</v>
      </c>
      <c r="FD117" s="32">
        <v>0</v>
      </c>
      <c r="FE117" s="32">
        <v>0</v>
      </c>
      <c r="FF117" s="32">
        <v>19319.615700000024</v>
      </c>
      <c r="FG117" s="32">
        <v>376007.48430000001</v>
      </c>
      <c r="FH117" s="32">
        <v>34181.207999999999</v>
      </c>
      <c r="FI117" s="32">
        <v>10113.236699999994</v>
      </c>
      <c r="FJ117" s="32">
        <v>10904.735647826081</v>
      </c>
      <c r="FK117" s="32">
        <v>-791.49894782608726</v>
      </c>
      <c r="FL117" s="32">
        <v>0</v>
      </c>
      <c r="FM117" s="32">
        <v>44294.444699999993</v>
      </c>
      <c r="FN117" s="32">
        <v>420301.929</v>
      </c>
      <c r="FO117" s="32">
        <v>-3075.1550000000002</v>
      </c>
      <c r="FP117" s="32">
        <v>-17241.465200000006</v>
      </c>
      <c r="FQ117" s="32">
        <v>-17241.465200000006</v>
      </c>
      <c r="FR117" s="32">
        <v>0</v>
      </c>
      <c r="FS117" s="32">
        <v>0</v>
      </c>
      <c r="FT117" s="32">
        <v>-20316.620200000005</v>
      </c>
      <c r="FU117" s="32">
        <v>399985.3088</v>
      </c>
      <c r="FV117" s="32">
        <v>11389.638000000001</v>
      </c>
      <c r="FW117" s="32">
        <v>-7480.7761999999875</v>
      </c>
      <c r="FX117" s="32">
        <v>-7480.7761999999875</v>
      </c>
      <c r="FY117" s="32">
        <v>0</v>
      </c>
      <c r="FZ117" s="32">
        <v>0</v>
      </c>
      <c r="GA117" s="32">
        <v>3908.8618000000133</v>
      </c>
      <c r="GB117" s="32">
        <v>403894.17060000001</v>
      </c>
      <c r="GC117" s="32">
        <v>322.66000000000008</v>
      </c>
      <c r="GD117" s="32">
        <v>-13150.990599999986</v>
      </c>
      <c r="GE117" s="32">
        <v>-13150.990599999986</v>
      </c>
      <c r="GF117" s="32">
        <v>0</v>
      </c>
      <c r="GG117" s="32">
        <v>0</v>
      </c>
      <c r="GH117" s="32">
        <v>-12828.330599999987</v>
      </c>
      <c r="GI117" s="32">
        <v>391065.84</v>
      </c>
      <c r="GJ117" s="32">
        <v>42001.365000000005</v>
      </c>
      <c r="GK117" s="32">
        <v>4529.6794000000082</v>
      </c>
      <c r="GL117" s="32">
        <v>4529.6794000000082</v>
      </c>
      <c r="GM117" s="32">
        <v>0</v>
      </c>
      <c r="GN117" s="32">
        <v>0</v>
      </c>
      <c r="GO117" s="32">
        <v>46531.044400000013</v>
      </c>
      <c r="GP117" s="32">
        <v>437596.88440000004</v>
      </c>
      <c r="GQ117" s="32">
        <v>52172.303</v>
      </c>
      <c r="GR117" s="32">
        <v>25438.856499999951</v>
      </c>
      <c r="GS117" s="32">
        <v>25438.856499999951</v>
      </c>
      <c r="GT117" s="32">
        <v>0</v>
      </c>
      <c r="GU117" s="32">
        <v>0</v>
      </c>
      <c r="GV117" s="32">
        <v>77611.159499999951</v>
      </c>
      <c r="GW117" s="32">
        <v>515208.04389999999</v>
      </c>
      <c r="GX117" s="32">
        <v>113070.18799999999</v>
      </c>
      <c r="GY117" s="32">
        <v>-20536.939300000056</v>
      </c>
      <c r="GZ117" s="32">
        <v>-20536.939300000056</v>
      </c>
      <c r="HA117" s="32">
        <v>0</v>
      </c>
      <c r="HB117" s="32">
        <v>0</v>
      </c>
      <c r="HC117" s="32">
        <v>92533.248699999938</v>
      </c>
      <c r="HD117" s="32">
        <v>607741.29259999993</v>
      </c>
      <c r="HE117" s="32">
        <v>72995.644</v>
      </c>
      <c r="HF117" s="32">
        <v>112509.13460000019</v>
      </c>
      <c r="HG117" s="32">
        <v>112509.13460000019</v>
      </c>
      <c r="HH117" s="32">
        <v>0</v>
      </c>
      <c r="HI117" s="32">
        <v>0</v>
      </c>
      <c r="HJ117" s="32">
        <v>185504.77860000019</v>
      </c>
      <c r="HK117" s="32">
        <v>793246.07120000012</v>
      </c>
      <c r="HL117" s="32">
        <v>260112.45199999999</v>
      </c>
      <c r="HM117" s="32">
        <v>57741.819200000085</v>
      </c>
      <c r="HN117" s="32">
        <v>57741.819200000085</v>
      </c>
      <c r="HO117" s="32">
        <v>0</v>
      </c>
      <c r="HP117" s="32">
        <v>0</v>
      </c>
      <c r="HQ117" s="32">
        <v>317854.27120000008</v>
      </c>
      <c r="HR117" s="32">
        <v>1111100.3424000002</v>
      </c>
      <c r="HS117" s="32">
        <v>258393.72760000004</v>
      </c>
      <c r="HT117" s="32">
        <v>18979.103399999964</v>
      </c>
      <c r="HU117" s="32">
        <v>18979.103399999964</v>
      </c>
      <c r="HV117" s="32">
        <v>0</v>
      </c>
      <c r="HW117" s="32">
        <v>0</v>
      </c>
      <c r="HX117" s="32">
        <v>277372.83100000001</v>
      </c>
      <c r="HY117" s="32">
        <v>1388473.1734000002</v>
      </c>
      <c r="HZ117" s="32">
        <v>188949.95620000002</v>
      </c>
      <c r="IA117" s="32">
        <v>5594.9958000000333</v>
      </c>
      <c r="IB117" s="32">
        <v>5594.9958000000333</v>
      </c>
      <c r="IC117" s="32">
        <v>0</v>
      </c>
      <c r="ID117" s="32">
        <v>0</v>
      </c>
      <c r="IE117" s="32">
        <v>194544.95200000005</v>
      </c>
      <c r="IF117" s="32">
        <v>1583018.1254000003</v>
      </c>
      <c r="IG117" s="32">
        <v>233892.76560000001</v>
      </c>
      <c r="IH117" s="32">
        <v>-50903.491200000019</v>
      </c>
      <c r="II117" s="32">
        <v>-50903.491200000019</v>
      </c>
      <c r="IJ117" s="32">
        <v>0</v>
      </c>
      <c r="IK117" s="32">
        <v>0</v>
      </c>
      <c r="IL117" s="32">
        <v>182989.27439999999</v>
      </c>
      <c r="IM117" s="32">
        <v>1766007.3998000002</v>
      </c>
      <c r="IN117" s="32">
        <v>272779.6667541936</v>
      </c>
      <c r="IO117" s="32">
        <v>158760.6502458062</v>
      </c>
      <c r="IP117" s="32">
        <v>158760.6502458062</v>
      </c>
      <c r="IQ117" s="32">
        <v>0</v>
      </c>
      <c r="IR117" s="32">
        <v>0</v>
      </c>
      <c r="IS117" s="32">
        <v>431540.31699999981</v>
      </c>
      <c r="IT117" s="32">
        <v>2197547.7168000001</v>
      </c>
    </row>
    <row r="118" spans="1:254" s="232" customFormat="1" x14ac:dyDescent="0.25">
      <c r="A118" s="89" t="s">
        <v>89</v>
      </c>
      <c r="B118" s="32">
        <v>673616.94376400008</v>
      </c>
      <c r="C118" s="32">
        <v>-3962.6489999999994</v>
      </c>
      <c r="D118" s="32">
        <v>195120.69886099981</v>
      </c>
      <c r="E118" s="32">
        <v>305822.69474475679</v>
      </c>
      <c r="F118" s="32">
        <v>0</v>
      </c>
      <c r="G118" s="32">
        <v>-110701.99588375699</v>
      </c>
      <c r="H118" s="32">
        <v>191158.0498609998</v>
      </c>
      <c r="I118" s="32">
        <v>864774.99362499989</v>
      </c>
      <c r="J118" s="32">
        <v>-11261.047</v>
      </c>
      <c r="K118" s="32">
        <v>-84078.644170999774</v>
      </c>
      <c r="L118" s="32">
        <v>-86478.373914830983</v>
      </c>
      <c r="M118" s="32">
        <v>0</v>
      </c>
      <c r="N118" s="32">
        <v>2399.7297438312089</v>
      </c>
      <c r="O118" s="32">
        <v>-95339.69117099978</v>
      </c>
      <c r="P118" s="32">
        <v>769435.30245400011</v>
      </c>
      <c r="Q118" s="32">
        <v>-16443.62</v>
      </c>
      <c r="R118" s="32">
        <v>2818.8598419998343</v>
      </c>
      <c r="S118" s="32">
        <v>17959.479449380458</v>
      </c>
      <c r="T118" s="32">
        <v>0</v>
      </c>
      <c r="U118" s="32">
        <v>-15140.619607380624</v>
      </c>
      <c r="V118" s="32">
        <v>-13624.760158000165</v>
      </c>
      <c r="W118" s="32">
        <v>755810.54229599994</v>
      </c>
      <c r="X118" s="32">
        <v>-626.875</v>
      </c>
      <c r="Y118" s="32">
        <v>75623.421576000052</v>
      </c>
      <c r="Z118" s="32">
        <v>83805.191609073212</v>
      </c>
      <c r="AA118" s="32">
        <v>0</v>
      </c>
      <c r="AB118" s="32">
        <v>-8181.7700330731604</v>
      </c>
      <c r="AC118" s="32">
        <v>74996.546576000052</v>
      </c>
      <c r="AD118" s="32">
        <v>830807.08887199999</v>
      </c>
      <c r="AE118" s="32">
        <v>-620.35599999999977</v>
      </c>
      <c r="AF118" s="32">
        <v>59051.072480000061</v>
      </c>
      <c r="AG118" s="32">
        <v>79715.129169280699</v>
      </c>
      <c r="AH118" s="32">
        <v>-2618.3028351635153</v>
      </c>
      <c r="AI118" s="32">
        <v>-18045.753854117123</v>
      </c>
      <c r="AJ118" s="32">
        <v>58430.716480000061</v>
      </c>
      <c r="AK118" s="32">
        <v>889237.80535200005</v>
      </c>
      <c r="AL118" s="32">
        <v>-4451.3320000000012</v>
      </c>
      <c r="AM118" s="32">
        <v>-69984.383105000074</v>
      </c>
      <c r="AN118" s="32">
        <v>-46692.41453635705</v>
      </c>
      <c r="AO118" s="32">
        <v>0</v>
      </c>
      <c r="AP118" s="32">
        <v>-23291.968568643024</v>
      </c>
      <c r="AQ118" s="32">
        <v>-74435.715105000068</v>
      </c>
      <c r="AR118" s="32">
        <v>814802.09024699999</v>
      </c>
      <c r="AS118" s="32">
        <v>-4978.5959999999995</v>
      </c>
      <c r="AT118" s="32">
        <v>41822.232845999977</v>
      </c>
      <c r="AU118" s="32">
        <v>35856.597075171987</v>
      </c>
      <c r="AV118" s="32">
        <v>0</v>
      </c>
      <c r="AW118" s="32">
        <v>5965.6357708279902</v>
      </c>
      <c r="AX118" s="32">
        <v>36843.636845999979</v>
      </c>
      <c r="AY118" s="32">
        <v>851645.72709299996</v>
      </c>
      <c r="AZ118" s="32">
        <v>3228.9569999999999</v>
      </c>
      <c r="BA118" s="32">
        <v>33423.455908999946</v>
      </c>
      <c r="BB118" s="32">
        <v>38523.308848716122</v>
      </c>
      <c r="BC118" s="32">
        <v>0</v>
      </c>
      <c r="BD118" s="32">
        <v>-5099.8529397161765</v>
      </c>
      <c r="BE118" s="32">
        <v>36652.412908999948</v>
      </c>
      <c r="BF118" s="32">
        <v>888298.14000199991</v>
      </c>
      <c r="BG118" s="32">
        <v>8190.1579999999985</v>
      </c>
      <c r="BH118" s="32">
        <v>-16906.950853999999</v>
      </c>
      <c r="BI118" s="32">
        <v>-6028.8381712027585</v>
      </c>
      <c r="BJ118" s="32">
        <v>0</v>
      </c>
      <c r="BK118" s="32">
        <v>-10878.11268279724</v>
      </c>
      <c r="BL118" s="32">
        <v>-8716.7928539999994</v>
      </c>
      <c r="BM118" s="32">
        <v>879581.34714799991</v>
      </c>
      <c r="BN118" s="32">
        <v>-622.58399999999961</v>
      </c>
      <c r="BO118" s="32">
        <v>-30741.45814799998</v>
      </c>
      <c r="BP118" s="32">
        <v>-24072.750373600051</v>
      </c>
      <c r="BQ118" s="32">
        <v>0</v>
      </c>
      <c r="BR118" s="32">
        <v>-6668.7077743999289</v>
      </c>
      <c r="BS118" s="32">
        <v>-31364.042147999979</v>
      </c>
      <c r="BT118" s="32">
        <v>848217.30499999993</v>
      </c>
      <c r="BU118" s="32">
        <v>7378.8629999999994</v>
      </c>
      <c r="BV118" s="32">
        <v>13500.082379999933</v>
      </c>
      <c r="BW118" s="32">
        <v>15209.626144500044</v>
      </c>
      <c r="BX118" s="32">
        <v>0</v>
      </c>
      <c r="BY118" s="32">
        <v>-1709.5437645001111</v>
      </c>
      <c r="BZ118" s="32">
        <v>20878.945379999932</v>
      </c>
      <c r="CA118" s="32">
        <v>869096.25037999987</v>
      </c>
      <c r="CB118" s="32">
        <v>-6738.2330000000011</v>
      </c>
      <c r="CC118" s="32">
        <v>33631.942449000075</v>
      </c>
      <c r="CD118" s="32">
        <v>50860.453989489106</v>
      </c>
      <c r="CE118" s="32">
        <v>0</v>
      </c>
      <c r="CF118" s="32">
        <v>-17228.511540489031</v>
      </c>
      <c r="CG118" s="32">
        <v>26893.709449000075</v>
      </c>
      <c r="CH118" s="32">
        <v>895989.95982899994</v>
      </c>
      <c r="CI118" s="32">
        <v>-3809.012999999999</v>
      </c>
      <c r="CJ118" s="32">
        <v>-43585.47561900007</v>
      </c>
      <c r="CK118" s="32">
        <v>-47710.847490855565</v>
      </c>
      <c r="CL118" s="32">
        <v>0</v>
      </c>
      <c r="CM118" s="32">
        <v>4125.3718718554956</v>
      </c>
      <c r="CN118" s="32">
        <v>-47394.488619000069</v>
      </c>
      <c r="CO118" s="32">
        <v>848595.47120999987</v>
      </c>
      <c r="CP118" s="32">
        <v>4062.3119999999994</v>
      </c>
      <c r="CQ118" s="32">
        <v>-18768.421239999901</v>
      </c>
      <c r="CR118" s="32">
        <v>-17825.998391780133</v>
      </c>
      <c r="CS118" s="32">
        <v>0</v>
      </c>
      <c r="CT118" s="32">
        <v>-942.42284821976864</v>
      </c>
      <c r="CU118" s="32">
        <v>-14706.109239999903</v>
      </c>
      <c r="CV118" s="32">
        <v>833889.36196999997</v>
      </c>
      <c r="CW118" s="32">
        <v>19152.93</v>
      </c>
      <c r="CX118" s="32">
        <v>67443.574366000073</v>
      </c>
      <c r="CY118" s="32">
        <v>68346.09128780436</v>
      </c>
      <c r="CZ118" s="32">
        <v>0</v>
      </c>
      <c r="DA118" s="32">
        <v>-902.51692180428654</v>
      </c>
      <c r="DB118" s="32">
        <v>86596.504366000067</v>
      </c>
      <c r="DC118" s="32">
        <v>920485.86633600004</v>
      </c>
      <c r="DD118" s="32">
        <v>9570.85</v>
      </c>
      <c r="DE118" s="32">
        <v>-39325.263456000037</v>
      </c>
      <c r="DF118" s="32">
        <v>-22639.002498358699</v>
      </c>
      <c r="DG118" s="32">
        <v>0</v>
      </c>
      <c r="DH118" s="32">
        <v>-16686.260957641338</v>
      </c>
      <c r="DI118" s="32">
        <v>-29754.413456000038</v>
      </c>
      <c r="DJ118" s="32">
        <v>890731.45288</v>
      </c>
      <c r="DK118" s="32">
        <v>-2126.377</v>
      </c>
      <c r="DL118" s="32">
        <v>-25772.93215500014</v>
      </c>
      <c r="DM118" s="32">
        <v>-14413.714668066707</v>
      </c>
      <c r="DN118" s="32">
        <v>0</v>
      </c>
      <c r="DO118" s="32">
        <v>-11359.217486933434</v>
      </c>
      <c r="DP118" s="32">
        <v>-27899.309155000141</v>
      </c>
      <c r="DQ118" s="32">
        <v>862832.14372499986</v>
      </c>
      <c r="DR118" s="32">
        <v>8707.9239999999991</v>
      </c>
      <c r="DS118" s="32">
        <v>-50622.165238999878</v>
      </c>
      <c r="DT118" s="32">
        <v>-32082.269250142774</v>
      </c>
      <c r="DU118" s="32">
        <v>0</v>
      </c>
      <c r="DV118" s="32">
        <v>-18539.895988857104</v>
      </c>
      <c r="DW118" s="32">
        <v>-41914.241238999879</v>
      </c>
      <c r="DX118" s="32">
        <v>820917.90248599998</v>
      </c>
      <c r="DY118" s="32">
        <v>5056.5300000000007</v>
      </c>
      <c r="DZ118" s="32">
        <v>-62790.215275999944</v>
      </c>
      <c r="EA118" s="32">
        <v>-70217.040096434735</v>
      </c>
      <c r="EB118" s="32">
        <v>0</v>
      </c>
      <c r="EC118" s="32">
        <v>7426.824820434791</v>
      </c>
      <c r="ED118" s="32">
        <v>-57733.685275999946</v>
      </c>
      <c r="EE118" s="32">
        <v>763184.21721000003</v>
      </c>
      <c r="EF118" s="32">
        <v>21028.032999999999</v>
      </c>
      <c r="EG118" s="32">
        <v>-12207.933610000011</v>
      </c>
      <c r="EH118" s="32">
        <v>-9903.1794496739567</v>
      </c>
      <c r="EI118" s="32">
        <v>0</v>
      </c>
      <c r="EJ118" s="32">
        <v>-2304.7541603260543</v>
      </c>
      <c r="EK118" s="32">
        <v>8820.0993899999885</v>
      </c>
      <c r="EL118" s="32">
        <v>772004.31660000002</v>
      </c>
      <c r="EM118" s="32">
        <v>-15792.938999999998</v>
      </c>
      <c r="EN118" s="32">
        <v>114480.84440000005</v>
      </c>
      <c r="EO118" s="32">
        <v>135224.33896703308</v>
      </c>
      <c r="EP118" s="32">
        <v>0</v>
      </c>
      <c r="EQ118" s="32">
        <v>-20743.494567033034</v>
      </c>
      <c r="ER118" s="32">
        <v>98687.905400000047</v>
      </c>
      <c r="ES118" s="32">
        <v>870692.22200000007</v>
      </c>
      <c r="ET118" s="32">
        <v>3823.3450000000003</v>
      </c>
      <c r="EU118" s="32">
        <v>-67290.054600000178</v>
      </c>
      <c r="EV118" s="32">
        <v>-39083.835953846232</v>
      </c>
      <c r="EW118" s="32">
        <v>0</v>
      </c>
      <c r="EX118" s="32">
        <v>-28206.218646153946</v>
      </c>
      <c r="EY118" s="32">
        <v>-63466.709600000177</v>
      </c>
      <c r="EZ118" s="32">
        <v>807225.51239999989</v>
      </c>
      <c r="FA118" s="32">
        <v>4310.2280000000001</v>
      </c>
      <c r="FB118" s="32">
        <v>49656.384400000097</v>
      </c>
      <c r="FC118" s="32">
        <v>54348.316954347894</v>
      </c>
      <c r="FD118" s="32">
        <v>0</v>
      </c>
      <c r="FE118" s="32">
        <v>-4691.9325543477971</v>
      </c>
      <c r="FF118" s="32">
        <v>53966.6124000001</v>
      </c>
      <c r="FG118" s="32">
        <v>861192.12479999999</v>
      </c>
      <c r="FH118" s="32">
        <v>917.57599999999979</v>
      </c>
      <c r="FI118" s="32">
        <v>3008.2353999998895</v>
      </c>
      <c r="FJ118" s="32">
        <v>8039.9072826086303</v>
      </c>
      <c r="FK118" s="32">
        <v>0</v>
      </c>
      <c r="FL118" s="32">
        <v>-5031.6718826087408</v>
      </c>
      <c r="FM118" s="32">
        <v>3925.8113999998895</v>
      </c>
      <c r="FN118" s="32">
        <v>865117.93619999988</v>
      </c>
      <c r="FO118" s="32">
        <v>-5911.7170000000006</v>
      </c>
      <c r="FP118" s="32">
        <v>-87176.571999999869</v>
      </c>
      <c r="FQ118" s="32">
        <v>-19434.693273333145</v>
      </c>
      <c r="FR118" s="32">
        <v>0</v>
      </c>
      <c r="FS118" s="32">
        <v>-67741.87872666672</v>
      </c>
      <c r="FT118" s="32">
        <v>-93088.288999999873</v>
      </c>
      <c r="FU118" s="32">
        <v>772029.64720000001</v>
      </c>
      <c r="FV118" s="32">
        <v>827.86099999999999</v>
      </c>
      <c r="FW118" s="32">
        <v>-35809.075899999902</v>
      </c>
      <c r="FX118" s="32">
        <v>-17102.350332967002</v>
      </c>
      <c r="FY118" s="32">
        <v>0</v>
      </c>
      <c r="FZ118" s="32">
        <v>-18706.7255670329</v>
      </c>
      <c r="GA118" s="32">
        <v>-34981.214899999904</v>
      </c>
      <c r="GB118" s="32">
        <v>737048.4323000001</v>
      </c>
      <c r="GC118" s="32">
        <v>-3115.4019999999991</v>
      </c>
      <c r="GD118" s="32">
        <v>-35914.390300000086</v>
      </c>
      <c r="GE118" s="32">
        <v>-18260.752195652192</v>
      </c>
      <c r="GF118" s="32">
        <v>0</v>
      </c>
      <c r="GG118" s="32">
        <v>-17653.638104347894</v>
      </c>
      <c r="GH118" s="32">
        <v>-39029.792300000088</v>
      </c>
      <c r="GI118" s="32">
        <v>698018.64</v>
      </c>
      <c r="GJ118" s="32">
        <v>17358.006999999998</v>
      </c>
      <c r="GK118" s="32">
        <v>11287.322800000067</v>
      </c>
      <c r="GL118" s="32">
        <v>14302.235390217433</v>
      </c>
      <c r="GM118" s="32">
        <v>0</v>
      </c>
      <c r="GN118" s="32">
        <v>-3014.9125902173655</v>
      </c>
      <c r="GO118" s="32">
        <v>28645.329800000065</v>
      </c>
      <c r="GP118" s="32">
        <v>726663.96980000008</v>
      </c>
      <c r="GQ118" s="32">
        <v>3671.864</v>
      </c>
      <c r="GR118" s="32">
        <v>43046.702599999902</v>
      </c>
      <c r="GS118" s="32">
        <v>49043.145033333254</v>
      </c>
      <c r="GT118" s="32">
        <v>0</v>
      </c>
      <c r="GU118" s="32">
        <v>-5996.4424333333518</v>
      </c>
      <c r="GV118" s="32">
        <v>46718.566599999904</v>
      </c>
      <c r="GW118" s="32">
        <v>773382.53639999998</v>
      </c>
      <c r="GX118" s="32">
        <v>2720.7049999999995</v>
      </c>
      <c r="GY118" s="32">
        <v>-9712.6261000000359</v>
      </c>
      <c r="GZ118" s="32">
        <v>-8015.8419000000349</v>
      </c>
      <c r="HA118" s="32">
        <v>0</v>
      </c>
      <c r="HB118" s="32">
        <v>-1696.784200000001</v>
      </c>
      <c r="HC118" s="32">
        <v>-6991.9211000000359</v>
      </c>
      <c r="HD118" s="32">
        <v>766390.61529999995</v>
      </c>
      <c r="HE118" s="32">
        <v>4132.2520000000004</v>
      </c>
      <c r="HF118" s="32">
        <v>169217.01550000007</v>
      </c>
      <c r="HG118" s="32">
        <v>175058.45280917411</v>
      </c>
      <c r="HH118" s="32">
        <v>0</v>
      </c>
      <c r="HI118" s="32">
        <v>-5841.4373091740417</v>
      </c>
      <c r="HJ118" s="32">
        <v>173349.26750000007</v>
      </c>
      <c r="HK118" s="32">
        <v>939739.88280000002</v>
      </c>
      <c r="HL118" s="32">
        <v>15249.106999999998</v>
      </c>
      <c r="HM118" s="32">
        <v>12104.205800000074</v>
      </c>
      <c r="HN118" s="32">
        <v>15943.908799999981</v>
      </c>
      <c r="HO118" s="32">
        <v>0</v>
      </c>
      <c r="HP118" s="32">
        <v>-3839.7029999999068</v>
      </c>
      <c r="HQ118" s="32">
        <v>27353.312800000072</v>
      </c>
      <c r="HR118" s="32">
        <v>967093.19560000009</v>
      </c>
      <c r="HS118" s="32">
        <v>767.94099999999969</v>
      </c>
      <c r="HT118" s="32">
        <v>-11957.932600000066</v>
      </c>
      <c r="HU118" s="32">
        <v>3912.8398000000288</v>
      </c>
      <c r="HV118" s="32">
        <v>0</v>
      </c>
      <c r="HW118" s="32">
        <v>-15870.772400000094</v>
      </c>
      <c r="HX118" s="32">
        <v>-11189.991600000067</v>
      </c>
      <c r="HY118" s="32">
        <v>955903.20400000003</v>
      </c>
      <c r="HZ118" s="32">
        <v>8995.8770000000004</v>
      </c>
      <c r="IA118" s="32">
        <v>-2779.2149999999892</v>
      </c>
      <c r="IB118" s="32">
        <v>804.50780000001873</v>
      </c>
      <c r="IC118" s="32">
        <v>0</v>
      </c>
      <c r="ID118" s="32">
        <v>-3583.7228000000077</v>
      </c>
      <c r="IE118" s="32">
        <v>6216.6620000000112</v>
      </c>
      <c r="IF118" s="32">
        <v>962119.86600000004</v>
      </c>
      <c r="IG118" s="32">
        <v>11007.147999999999</v>
      </c>
      <c r="IH118" s="32">
        <v>-27097.331999999893</v>
      </c>
      <c r="II118" s="32">
        <v>-7789.1111999999421</v>
      </c>
      <c r="IJ118" s="32">
        <v>0</v>
      </c>
      <c r="IK118" s="32">
        <v>-19308.220799999952</v>
      </c>
      <c r="IL118" s="32">
        <v>-16090.183999999892</v>
      </c>
      <c r="IM118" s="32">
        <v>946029.68200000015</v>
      </c>
      <c r="IN118" s="32">
        <v>6196.6290000000008</v>
      </c>
      <c r="IO118" s="32">
        <v>48306.069799999779</v>
      </c>
      <c r="IP118" s="32">
        <v>49074.546949999771</v>
      </c>
      <c r="IQ118" s="32">
        <v>0</v>
      </c>
      <c r="IR118" s="32">
        <v>-768.47714999999152</v>
      </c>
      <c r="IS118" s="32">
        <v>54502.69879999978</v>
      </c>
      <c r="IT118" s="32">
        <v>1000532.3807999999</v>
      </c>
    </row>
    <row r="119" spans="1:254" s="232" customFormat="1" x14ac:dyDescent="0.25">
      <c r="A119" s="91" t="s">
        <v>91</v>
      </c>
      <c r="B119" s="32">
        <v>15689.71322</v>
      </c>
      <c r="C119" s="32">
        <v>-340.11199999999985</v>
      </c>
      <c r="D119" s="32">
        <v>4248.4332799999984</v>
      </c>
      <c r="E119" s="32">
        <v>7002.2142721332548</v>
      </c>
      <c r="F119" s="32">
        <v>0</v>
      </c>
      <c r="G119" s="32">
        <v>-2753.7809921332564</v>
      </c>
      <c r="H119" s="32">
        <v>3908.3212799999983</v>
      </c>
      <c r="I119" s="32">
        <v>19598.034499999998</v>
      </c>
      <c r="J119" s="32">
        <v>-2992.1960000000004</v>
      </c>
      <c r="K119" s="32">
        <v>-1558.8421719999965</v>
      </c>
      <c r="L119" s="32">
        <v>-1926.3683489831506</v>
      </c>
      <c r="M119" s="32">
        <v>0</v>
      </c>
      <c r="N119" s="32">
        <v>367.52617698315407</v>
      </c>
      <c r="O119" s="32">
        <v>-4551.0381719999968</v>
      </c>
      <c r="P119" s="32">
        <v>15046.996328000001</v>
      </c>
      <c r="Q119" s="32">
        <v>-84.392999999999986</v>
      </c>
      <c r="R119" s="32">
        <v>-345.40095200000184</v>
      </c>
      <c r="S119" s="32">
        <v>371.44330487741757</v>
      </c>
      <c r="T119" s="32">
        <v>0</v>
      </c>
      <c r="U119" s="32">
        <v>-716.84425687741941</v>
      </c>
      <c r="V119" s="32">
        <v>-429.79395200000181</v>
      </c>
      <c r="W119" s="32">
        <v>14617.202375999999</v>
      </c>
      <c r="X119" s="32">
        <v>-816.77300000000014</v>
      </c>
      <c r="Y119" s="32">
        <v>1151.9861650000012</v>
      </c>
      <c r="Z119" s="32">
        <v>1197.6943774752699</v>
      </c>
      <c r="AA119" s="32">
        <v>0</v>
      </c>
      <c r="AB119" s="32">
        <v>-45.708212475268738</v>
      </c>
      <c r="AC119" s="32">
        <v>335.21316500000103</v>
      </c>
      <c r="AD119" s="32">
        <v>14952.415541</v>
      </c>
      <c r="AE119" s="32">
        <v>-231.28499999999997</v>
      </c>
      <c r="AF119" s="32">
        <v>13.416930999999863</v>
      </c>
      <c r="AG119" s="32">
        <v>1373.9076198594735</v>
      </c>
      <c r="AH119" s="32">
        <v>0</v>
      </c>
      <c r="AI119" s="32">
        <v>-1360.4906888594737</v>
      </c>
      <c r="AJ119" s="32">
        <v>-217.86806900000011</v>
      </c>
      <c r="AK119" s="32">
        <v>14734.547472</v>
      </c>
      <c r="AL119" s="32">
        <v>2403.0709999999999</v>
      </c>
      <c r="AM119" s="32">
        <v>-1852.1569369999997</v>
      </c>
      <c r="AN119" s="32">
        <v>-791.13450762580601</v>
      </c>
      <c r="AO119" s="32">
        <v>0</v>
      </c>
      <c r="AP119" s="32">
        <v>-1061.0224293741937</v>
      </c>
      <c r="AQ119" s="32">
        <v>550.91406300000017</v>
      </c>
      <c r="AR119" s="32">
        <v>15285.461535</v>
      </c>
      <c r="AS119" s="32">
        <v>355.85599999999999</v>
      </c>
      <c r="AT119" s="32">
        <v>242.66429199999925</v>
      </c>
      <c r="AU119" s="32">
        <v>750.37797462365506</v>
      </c>
      <c r="AV119" s="32">
        <v>0</v>
      </c>
      <c r="AW119" s="32">
        <v>-507.71368262365581</v>
      </c>
      <c r="AX119" s="32">
        <v>598.52029199999924</v>
      </c>
      <c r="AY119" s="32">
        <v>15883.981827</v>
      </c>
      <c r="AZ119" s="32">
        <v>2056.7829999999999</v>
      </c>
      <c r="BA119" s="32">
        <v>195.53745899999876</v>
      </c>
      <c r="BB119" s="32">
        <v>842.72691835483761</v>
      </c>
      <c r="BC119" s="32">
        <v>0</v>
      </c>
      <c r="BD119" s="32">
        <v>-647.18945935483885</v>
      </c>
      <c r="BE119" s="32">
        <v>2252.3204589999987</v>
      </c>
      <c r="BF119" s="32">
        <v>18136.302285999998</v>
      </c>
      <c r="BG119" s="32">
        <v>13704.582999999999</v>
      </c>
      <c r="BH119" s="32">
        <v>-1708.6284999999989</v>
      </c>
      <c r="BI119" s="32">
        <v>-193.26951931182703</v>
      </c>
      <c r="BJ119" s="32">
        <v>0</v>
      </c>
      <c r="BK119" s="32">
        <v>-1515.3589806881719</v>
      </c>
      <c r="BL119" s="32">
        <v>11995.9545</v>
      </c>
      <c r="BM119" s="32">
        <v>30132.256785999998</v>
      </c>
      <c r="BN119" s="32">
        <v>636.9860000000001</v>
      </c>
      <c r="BO119" s="32">
        <v>-859.79566199999977</v>
      </c>
      <c r="BP119" s="32">
        <v>-992.11129244444419</v>
      </c>
      <c r="BQ119" s="32">
        <v>0</v>
      </c>
      <c r="BR119" s="32">
        <v>132.31563044444442</v>
      </c>
      <c r="BS119" s="32">
        <v>-222.80966199999966</v>
      </c>
      <c r="BT119" s="32">
        <v>29909.447123999998</v>
      </c>
      <c r="BU119" s="32">
        <v>501.39700000000039</v>
      </c>
      <c r="BV119" s="32">
        <v>-1847.6258860000012</v>
      </c>
      <c r="BW119" s="32">
        <v>509.47233474999894</v>
      </c>
      <c r="BX119" s="32">
        <v>0</v>
      </c>
      <c r="BY119" s="32">
        <v>-2357.0982207500001</v>
      </c>
      <c r="BZ119" s="32">
        <v>-1346.2288860000008</v>
      </c>
      <c r="CA119" s="32">
        <v>28563.218237999998</v>
      </c>
      <c r="CB119" s="32">
        <v>777.90600000000006</v>
      </c>
      <c r="CC119" s="32">
        <v>410.13214200000118</v>
      </c>
      <c r="CD119" s="32">
        <v>1677.3309564021743</v>
      </c>
      <c r="CE119" s="32">
        <v>0</v>
      </c>
      <c r="CF119" s="32">
        <v>-1267.198814402173</v>
      </c>
      <c r="CG119" s="32">
        <v>1188.0381420000012</v>
      </c>
      <c r="CH119" s="32">
        <v>29751.256379999999</v>
      </c>
      <c r="CI119" s="32">
        <v>3396.1410000000005</v>
      </c>
      <c r="CJ119" s="32">
        <v>-2011.880091</v>
      </c>
      <c r="CK119" s="32">
        <v>-1656.7156252111113</v>
      </c>
      <c r="CL119" s="32">
        <v>0</v>
      </c>
      <c r="CM119" s="32">
        <v>-355.16446578888872</v>
      </c>
      <c r="CN119" s="32">
        <v>1384.2609090000005</v>
      </c>
      <c r="CO119" s="32">
        <v>31135.517288999999</v>
      </c>
      <c r="CP119" s="32">
        <v>1648.578</v>
      </c>
      <c r="CQ119" s="32">
        <v>-2797.4956389999993</v>
      </c>
      <c r="CR119" s="32">
        <v>-572.33058070330026</v>
      </c>
      <c r="CS119" s="32">
        <v>0</v>
      </c>
      <c r="CT119" s="32">
        <v>-2225.165058296699</v>
      </c>
      <c r="CU119" s="32">
        <v>-1148.9176389999993</v>
      </c>
      <c r="CV119" s="32">
        <v>29986.59965</v>
      </c>
      <c r="CW119" s="32">
        <v>3528.259</v>
      </c>
      <c r="CX119" s="32">
        <v>1829.6705880000027</v>
      </c>
      <c r="CY119" s="32">
        <v>2622.7915192826122</v>
      </c>
      <c r="CZ119" s="32">
        <v>0</v>
      </c>
      <c r="DA119" s="32">
        <v>-793.12093128260949</v>
      </c>
      <c r="DB119" s="32">
        <v>5357.9295880000027</v>
      </c>
      <c r="DC119" s="32">
        <v>35344.529238000003</v>
      </c>
      <c r="DD119" s="32">
        <v>1062.3150000000001</v>
      </c>
      <c r="DE119" s="32">
        <v>-1464.2550700000043</v>
      </c>
      <c r="DF119" s="32">
        <v>-821.40079525000317</v>
      </c>
      <c r="DG119" s="32">
        <v>0</v>
      </c>
      <c r="DH119" s="32">
        <v>-642.85427475000108</v>
      </c>
      <c r="DI119" s="32">
        <v>-401.9400700000042</v>
      </c>
      <c r="DJ119" s="32">
        <v>34942.589167999999</v>
      </c>
      <c r="DK119" s="32">
        <v>2939.7040000000002</v>
      </c>
      <c r="DL119" s="32">
        <v>-5156.526402999998</v>
      </c>
      <c r="DM119" s="32">
        <v>-514.53848766665851</v>
      </c>
      <c r="DN119" s="32">
        <v>0</v>
      </c>
      <c r="DO119" s="32">
        <v>-4641.9879153333395</v>
      </c>
      <c r="DP119" s="32">
        <v>-2216.8224029999983</v>
      </c>
      <c r="DQ119" s="32">
        <v>32725.766765</v>
      </c>
      <c r="DR119" s="32">
        <v>1503.6039999999998</v>
      </c>
      <c r="DS119" s="32">
        <v>-2044.7209050000024</v>
      </c>
      <c r="DT119" s="32">
        <v>-876.01685985714403</v>
      </c>
      <c r="DU119" s="32">
        <v>0</v>
      </c>
      <c r="DV119" s="32">
        <v>-1168.7040451428584</v>
      </c>
      <c r="DW119" s="32">
        <v>-541.11690500000259</v>
      </c>
      <c r="DX119" s="32">
        <v>32184.649859999998</v>
      </c>
      <c r="DY119" s="32">
        <v>3528.1080000000002</v>
      </c>
      <c r="DZ119" s="32">
        <v>-13893.732905999997</v>
      </c>
      <c r="EA119" s="32">
        <v>-2425.098659478248</v>
      </c>
      <c r="EB119" s="32">
        <v>0</v>
      </c>
      <c r="EC119" s="32">
        <v>-11468.634246521749</v>
      </c>
      <c r="ED119" s="32">
        <v>-10365.624905999997</v>
      </c>
      <c r="EE119" s="32">
        <v>21819.024954</v>
      </c>
      <c r="EF119" s="32">
        <v>12870.293</v>
      </c>
      <c r="EG119" s="32">
        <v>-1576.010354</v>
      </c>
      <c r="EH119" s="32">
        <v>-144.63671758695364</v>
      </c>
      <c r="EI119" s="32">
        <v>0</v>
      </c>
      <c r="EJ119" s="32">
        <v>-1431.3736364130464</v>
      </c>
      <c r="EK119" s="32">
        <v>11294.282646</v>
      </c>
      <c r="EL119" s="32">
        <v>33113.3076</v>
      </c>
      <c r="EM119" s="32">
        <v>-13011.157999999999</v>
      </c>
      <c r="EN119" s="32">
        <v>3273.0799000000006</v>
      </c>
      <c r="EO119" s="32">
        <v>3899.393141758243</v>
      </c>
      <c r="EP119" s="32">
        <v>0</v>
      </c>
      <c r="EQ119" s="32">
        <v>-626.31324175824238</v>
      </c>
      <c r="ER119" s="32">
        <v>-9738.0780999999988</v>
      </c>
      <c r="ES119" s="32">
        <v>23375.229500000001</v>
      </c>
      <c r="ET119" s="32">
        <v>-2423.2809999999999</v>
      </c>
      <c r="EU119" s="32">
        <v>-1359.8737000000028</v>
      </c>
      <c r="EV119" s="32">
        <v>-875.41574615384843</v>
      </c>
      <c r="EW119" s="32">
        <v>0</v>
      </c>
      <c r="EX119" s="32">
        <v>-484.4579538461544</v>
      </c>
      <c r="EY119" s="32">
        <v>-3783.1547000000028</v>
      </c>
      <c r="EZ119" s="32">
        <v>19592.074799999999</v>
      </c>
      <c r="FA119" s="32">
        <v>3521.0390000000002</v>
      </c>
      <c r="FB119" s="32">
        <v>-3615.1716999999985</v>
      </c>
      <c r="FC119" s="32">
        <v>1463.1553000000081</v>
      </c>
      <c r="FD119" s="32">
        <v>0</v>
      </c>
      <c r="FE119" s="32">
        <v>-5078.3270000000066</v>
      </c>
      <c r="FF119" s="32">
        <v>-94.132699999998295</v>
      </c>
      <c r="FG119" s="32">
        <v>19497.9421</v>
      </c>
      <c r="FH119" s="32">
        <v>511.75600000000009</v>
      </c>
      <c r="FI119" s="32">
        <v>1111.4280999999985</v>
      </c>
      <c r="FJ119" s="32">
        <v>404.73261086956347</v>
      </c>
      <c r="FK119" s="32">
        <v>0</v>
      </c>
      <c r="FL119" s="32">
        <v>706.69548913043502</v>
      </c>
      <c r="FM119" s="32">
        <v>1623.1840999999986</v>
      </c>
      <c r="FN119" s="32">
        <v>21121.126199999999</v>
      </c>
      <c r="FO119" s="32">
        <v>137.32399999999998</v>
      </c>
      <c r="FP119" s="32">
        <v>-1320.5321999999974</v>
      </c>
      <c r="FQ119" s="32">
        <v>-677.23607666666339</v>
      </c>
      <c r="FR119" s="32">
        <v>0</v>
      </c>
      <c r="FS119" s="32">
        <v>-643.29612333333398</v>
      </c>
      <c r="FT119" s="32">
        <v>-1183.2081999999973</v>
      </c>
      <c r="FU119" s="32">
        <v>19937.918000000001</v>
      </c>
      <c r="FV119" s="32">
        <v>1352.8040000000001</v>
      </c>
      <c r="FW119" s="32">
        <v>830.78619999999864</v>
      </c>
      <c r="FX119" s="32">
        <v>-438.40167032967361</v>
      </c>
      <c r="FY119" s="32">
        <v>0</v>
      </c>
      <c r="FZ119" s="32">
        <v>1269.1878703296723</v>
      </c>
      <c r="GA119" s="32">
        <v>2183.5901999999987</v>
      </c>
      <c r="GB119" s="32">
        <v>22121.5082</v>
      </c>
      <c r="GC119" s="32">
        <v>1567.6210000000001</v>
      </c>
      <c r="GD119" s="32">
        <v>-7398.0412000000006</v>
      </c>
      <c r="GE119" s="32">
        <v>-508.81657391303725</v>
      </c>
      <c r="GF119" s="32">
        <v>0</v>
      </c>
      <c r="GG119" s="32">
        <v>-6889.2246260869633</v>
      </c>
      <c r="GH119" s="32">
        <v>-5830.4202000000005</v>
      </c>
      <c r="GI119" s="32">
        <v>16291.088</v>
      </c>
      <c r="GJ119" s="32">
        <v>486.77300000000002</v>
      </c>
      <c r="GK119" s="32">
        <v>-1665.7381999999989</v>
      </c>
      <c r="GL119" s="32">
        <v>255.26805217391075</v>
      </c>
      <c r="GM119" s="32">
        <v>0</v>
      </c>
      <c r="GN119" s="32">
        <v>-1921.0062521739096</v>
      </c>
      <c r="GO119" s="32">
        <v>-1178.9651999999987</v>
      </c>
      <c r="GP119" s="32">
        <v>15112.122800000001</v>
      </c>
      <c r="GQ119" s="32">
        <v>2081.5569999999998</v>
      </c>
      <c r="GR119" s="32">
        <v>388.5150999999978</v>
      </c>
      <c r="GS119" s="32">
        <v>1016.7138311111094</v>
      </c>
      <c r="GT119" s="32">
        <v>0</v>
      </c>
      <c r="GU119" s="32">
        <v>-628.19873111111156</v>
      </c>
      <c r="GV119" s="32">
        <v>2470.0720999999976</v>
      </c>
      <c r="GW119" s="32">
        <v>17582.194899999999</v>
      </c>
      <c r="GX119" s="32">
        <v>87.765000000000001</v>
      </c>
      <c r="GY119" s="32">
        <v>-555.8433999999985</v>
      </c>
      <c r="GZ119" s="32">
        <v>-263.29439999999852</v>
      </c>
      <c r="HA119" s="32">
        <v>0</v>
      </c>
      <c r="HB119" s="32">
        <v>-292.54899999999998</v>
      </c>
      <c r="HC119" s="32">
        <v>-468.07839999999851</v>
      </c>
      <c r="HD119" s="32">
        <v>17114.1165</v>
      </c>
      <c r="HE119" s="32">
        <v>178.124</v>
      </c>
      <c r="HF119" s="32">
        <v>3369.0185000000019</v>
      </c>
      <c r="HG119" s="32">
        <v>3718.805165220002</v>
      </c>
      <c r="HH119" s="32">
        <v>0</v>
      </c>
      <c r="HI119" s="32">
        <v>-349.78666522000003</v>
      </c>
      <c r="HJ119" s="32">
        <v>3547.1425000000017</v>
      </c>
      <c r="HK119" s="32">
        <v>20661.259000000002</v>
      </c>
      <c r="HL119" s="32">
        <v>804.51</v>
      </c>
      <c r="HM119" s="32">
        <v>-219.41239999999902</v>
      </c>
      <c r="HN119" s="32">
        <v>475.39100000000099</v>
      </c>
      <c r="HO119" s="32">
        <v>0</v>
      </c>
      <c r="HP119" s="32">
        <v>-694.80340000000001</v>
      </c>
      <c r="HQ119" s="32">
        <v>585.09760000000097</v>
      </c>
      <c r="HR119" s="32">
        <v>21246.356600000003</v>
      </c>
      <c r="HS119" s="32">
        <v>109.706</v>
      </c>
      <c r="HT119" s="32">
        <v>-658.23500000000229</v>
      </c>
      <c r="HU119" s="32">
        <v>146.27419999999779</v>
      </c>
      <c r="HV119" s="32">
        <v>0</v>
      </c>
      <c r="HW119" s="32">
        <v>-804.50920000000008</v>
      </c>
      <c r="HX119" s="32">
        <v>-548.52900000000227</v>
      </c>
      <c r="HY119" s="32">
        <v>20697.827600000001</v>
      </c>
      <c r="HZ119" s="32">
        <v>1426.1759999999999</v>
      </c>
      <c r="IA119" s="32">
        <v>-1243.3329999999992</v>
      </c>
      <c r="IB119" s="32">
        <v>36.568000000000893</v>
      </c>
      <c r="IC119" s="32">
        <v>0</v>
      </c>
      <c r="ID119" s="32">
        <v>-1279.9010000000001</v>
      </c>
      <c r="IE119" s="32">
        <v>182.84300000000076</v>
      </c>
      <c r="IF119" s="32">
        <v>20880.670600000001</v>
      </c>
      <c r="IG119" s="32">
        <v>329.11700000000002</v>
      </c>
      <c r="IH119" s="32">
        <v>4680.7811999999994</v>
      </c>
      <c r="II119" s="32">
        <v>-182.84260000000086</v>
      </c>
      <c r="IJ119" s="32">
        <v>0</v>
      </c>
      <c r="IK119" s="32">
        <v>4863.6238000000003</v>
      </c>
      <c r="IL119" s="32">
        <v>5009.8981999999996</v>
      </c>
      <c r="IM119" s="32">
        <v>25890.568800000001</v>
      </c>
      <c r="IN119" s="32">
        <v>35.124000000000024</v>
      </c>
      <c r="IO119" s="32">
        <v>1155.7583999999986</v>
      </c>
      <c r="IP119" s="32">
        <v>1338.7291499999985</v>
      </c>
      <c r="IQ119" s="32">
        <v>0</v>
      </c>
      <c r="IR119" s="32">
        <v>-182.97074999999995</v>
      </c>
      <c r="IS119" s="32">
        <v>1190.8823999999986</v>
      </c>
      <c r="IT119" s="32">
        <v>27081.4512</v>
      </c>
    </row>
    <row r="120" spans="1:254" s="232" customFormat="1" x14ac:dyDescent="0.25">
      <c r="A120" s="91" t="s">
        <v>92</v>
      </c>
      <c r="B120" s="32">
        <v>657927.23054400005</v>
      </c>
      <c r="C120" s="32">
        <v>-3622.5369999999998</v>
      </c>
      <c r="D120" s="32">
        <v>190872.2655809999</v>
      </c>
      <c r="E120" s="32">
        <v>298820.48047262355</v>
      </c>
      <c r="F120" s="32">
        <v>0</v>
      </c>
      <c r="G120" s="32">
        <v>-107948.21489162365</v>
      </c>
      <c r="H120" s="32">
        <v>187249.72858099989</v>
      </c>
      <c r="I120" s="32">
        <v>845176.95912499994</v>
      </c>
      <c r="J120" s="32">
        <v>-8268.8510000000006</v>
      </c>
      <c r="K120" s="32">
        <v>-82519.801998999814</v>
      </c>
      <c r="L120" s="32">
        <v>-84552.005565847838</v>
      </c>
      <c r="M120" s="32">
        <v>0</v>
      </c>
      <c r="N120" s="32">
        <v>2032.2035668480239</v>
      </c>
      <c r="O120" s="32">
        <v>-90788.652998999809</v>
      </c>
      <c r="P120" s="32">
        <v>754388.30612600013</v>
      </c>
      <c r="Q120" s="32">
        <v>-16359.226999999999</v>
      </c>
      <c r="R120" s="32">
        <v>3164.2607939998124</v>
      </c>
      <c r="S120" s="32">
        <v>17588.036144503039</v>
      </c>
      <c r="T120" s="32">
        <v>0</v>
      </c>
      <c r="U120" s="32">
        <v>-14423.775350503227</v>
      </c>
      <c r="V120" s="32">
        <v>-13194.966206000187</v>
      </c>
      <c r="W120" s="32">
        <v>741193.33991999994</v>
      </c>
      <c r="X120" s="32">
        <v>189.89800000000014</v>
      </c>
      <c r="Y120" s="32">
        <v>74471.435411000086</v>
      </c>
      <c r="Z120" s="32">
        <v>82607.497231597939</v>
      </c>
      <c r="AA120" s="32">
        <v>0</v>
      </c>
      <c r="AB120" s="32">
        <v>-8136.0618205978535</v>
      </c>
      <c r="AC120" s="32">
        <v>74661.333411000087</v>
      </c>
      <c r="AD120" s="32">
        <v>815854.67333100003</v>
      </c>
      <c r="AE120" s="32">
        <v>-389.07099999999974</v>
      </c>
      <c r="AF120" s="32">
        <v>59037.655549000017</v>
      </c>
      <c r="AG120" s="32">
        <v>78341.221549421229</v>
      </c>
      <c r="AH120" s="32">
        <v>-2618.3028351635153</v>
      </c>
      <c r="AI120" s="32">
        <v>-16685.263165257697</v>
      </c>
      <c r="AJ120" s="32">
        <v>58648.584549000021</v>
      </c>
      <c r="AK120" s="32">
        <v>874503.25788000005</v>
      </c>
      <c r="AL120" s="32">
        <v>-6854.4030000000012</v>
      </c>
      <c r="AM120" s="32">
        <v>-68132.226168000067</v>
      </c>
      <c r="AN120" s="32">
        <v>-45901.280028731242</v>
      </c>
      <c r="AO120" s="32">
        <v>0</v>
      </c>
      <c r="AP120" s="32">
        <v>-22230.946139268824</v>
      </c>
      <c r="AQ120" s="32">
        <v>-74986.629168000072</v>
      </c>
      <c r="AR120" s="32">
        <v>799516.62871199998</v>
      </c>
      <c r="AS120" s="32">
        <v>-5334.4519999999993</v>
      </c>
      <c r="AT120" s="32">
        <v>41579.568553999947</v>
      </c>
      <c r="AU120" s="32">
        <v>35106.219100548333</v>
      </c>
      <c r="AV120" s="32">
        <v>0</v>
      </c>
      <c r="AW120" s="32">
        <v>6473.349453451614</v>
      </c>
      <c r="AX120" s="32">
        <v>36245.116553999949</v>
      </c>
      <c r="AY120" s="32">
        <v>835761.74526599993</v>
      </c>
      <c r="AZ120" s="32">
        <v>1172.174</v>
      </c>
      <c r="BA120" s="32">
        <v>33227.918449999997</v>
      </c>
      <c r="BB120" s="32">
        <v>37680.581930361288</v>
      </c>
      <c r="BC120" s="32">
        <v>0</v>
      </c>
      <c r="BD120" s="32">
        <v>-4452.6634803612906</v>
      </c>
      <c r="BE120" s="32">
        <v>34400.092449999996</v>
      </c>
      <c r="BF120" s="32">
        <v>870161.83771599992</v>
      </c>
      <c r="BG120" s="32">
        <v>-5514.4250000000002</v>
      </c>
      <c r="BH120" s="32">
        <v>-15198.322353999993</v>
      </c>
      <c r="BI120" s="32">
        <v>-5835.5686518909315</v>
      </c>
      <c r="BJ120" s="32">
        <v>0</v>
      </c>
      <c r="BK120" s="32">
        <v>-9362.7537021090611</v>
      </c>
      <c r="BL120" s="32">
        <v>-20712.747353999992</v>
      </c>
      <c r="BM120" s="32">
        <v>849449.09036199993</v>
      </c>
      <c r="BN120" s="32">
        <v>-1259.5699999999997</v>
      </c>
      <c r="BO120" s="32">
        <v>-29881.662486000052</v>
      </c>
      <c r="BP120" s="32">
        <v>-23080.639081155605</v>
      </c>
      <c r="BQ120" s="32">
        <v>0</v>
      </c>
      <c r="BR120" s="32">
        <v>-6801.0234048444472</v>
      </c>
      <c r="BS120" s="32">
        <v>-31141.232486000052</v>
      </c>
      <c r="BT120" s="32">
        <v>818307.85787599988</v>
      </c>
      <c r="BU120" s="32">
        <v>6877.4659999999994</v>
      </c>
      <c r="BV120" s="32">
        <v>15347.708266000045</v>
      </c>
      <c r="BW120" s="32">
        <v>14700.153809750045</v>
      </c>
      <c r="BX120" s="32">
        <v>0</v>
      </c>
      <c r="BY120" s="32">
        <v>647.55445624999993</v>
      </c>
      <c r="BZ120" s="32">
        <v>22225.174266000045</v>
      </c>
      <c r="CA120" s="32">
        <v>840533.03214199992</v>
      </c>
      <c r="CB120" s="32">
        <v>-7516.139000000001</v>
      </c>
      <c r="CC120" s="32">
        <v>33221.810306999985</v>
      </c>
      <c r="CD120" s="32">
        <v>49183.123033086929</v>
      </c>
      <c r="CE120" s="32">
        <v>0</v>
      </c>
      <c r="CF120" s="32">
        <v>-15961.312726086944</v>
      </c>
      <c r="CG120" s="32">
        <v>25705.671306999982</v>
      </c>
      <c r="CH120" s="32">
        <v>866238.70344899991</v>
      </c>
      <c r="CI120" s="32">
        <v>-7205.1539999999995</v>
      </c>
      <c r="CJ120" s="32">
        <v>-41573.595528000013</v>
      </c>
      <c r="CK120" s="32">
        <v>-46054.131865644456</v>
      </c>
      <c r="CL120" s="32">
        <v>0</v>
      </c>
      <c r="CM120" s="32">
        <v>4480.5363376444438</v>
      </c>
      <c r="CN120" s="32">
        <v>-48778.749528000015</v>
      </c>
      <c r="CO120" s="32">
        <v>817459.95392099989</v>
      </c>
      <c r="CP120" s="32">
        <v>2413.7339999999995</v>
      </c>
      <c r="CQ120" s="32">
        <v>-15970.925600999912</v>
      </c>
      <c r="CR120" s="32">
        <v>-17253.667811076833</v>
      </c>
      <c r="CS120" s="32">
        <v>0</v>
      </c>
      <c r="CT120" s="32">
        <v>1282.7422100769218</v>
      </c>
      <c r="CU120" s="32">
        <v>-13557.191600999911</v>
      </c>
      <c r="CV120" s="32">
        <v>803902.76231999998</v>
      </c>
      <c r="CW120" s="32">
        <v>15624.670999999998</v>
      </c>
      <c r="CX120" s="32">
        <v>65613.903778000007</v>
      </c>
      <c r="CY120" s="32">
        <v>65723.299768521741</v>
      </c>
      <c r="CZ120" s="32">
        <v>0</v>
      </c>
      <c r="DA120" s="32">
        <v>-109.39599052173435</v>
      </c>
      <c r="DB120" s="32">
        <v>81238.574778000009</v>
      </c>
      <c r="DC120" s="32">
        <v>885141.33709799999</v>
      </c>
      <c r="DD120" s="32">
        <v>8508.5349999999999</v>
      </c>
      <c r="DE120" s="32">
        <v>-37861.00838600003</v>
      </c>
      <c r="DF120" s="32">
        <v>-21817.601703108696</v>
      </c>
      <c r="DG120" s="32">
        <v>0</v>
      </c>
      <c r="DH120" s="32">
        <v>-16043.406682891335</v>
      </c>
      <c r="DI120" s="32">
        <v>-29352.473386000027</v>
      </c>
      <c r="DJ120" s="32">
        <v>855788.86371199996</v>
      </c>
      <c r="DK120" s="32">
        <v>-5066.0810000000001</v>
      </c>
      <c r="DL120" s="32">
        <v>-20616.405752000057</v>
      </c>
      <c r="DM120" s="32">
        <v>-13899.176180400049</v>
      </c>
      <c r="DN120" s="32">
        <v>0</v>
      </c>
      <c r="DO120" s="32">
        <v>-6717.2295716000081</v>
      </c>
      <c r="DP120" s="32">
        <v>-25682.486752000055</v>
      </c>
      <c r="DQ120" s="32">
        <v>830106.37695999991</v>
      </c>
      <c r="DR120" s="32">
        <v>7204.32</v>
      </c>
      <c r="DS120" s="32">
        <v>-48577.444333999934</v>
      </c>
      <c r="DT120" s="32">
        <v>-31206.25239028563</v>
      </c>
      <c r="DU120" s="32">
        <v>0</v>
      </c>
      <c r="DV120" s="32">
        <v>-17371.191943714304</v>
      </c>
      <c r="DW120" s="32">
        <v>-41373.124333999935</v>
      </c>
      <c r="DX120" s="32">
        <v>788733.25262599997</v>
      </c>
      <c r="DY120" s="32">
        <v>1528.422</v>
      </c>
      <c r="DZ120" s="32">
        <v>-48896.482369999962</v>
      </c>
      <c r="EA120" s="32">
        <v>-67791.941436956491</v>
      </c>
      <c r="EB120" s="32">
        <v>0</v>
      </c>
      <c r="EC120" s="32">
        <v>18895.45906695653</v>
      </c>
      <c r="ED120" s="32">
        <v>-47368.060369999963</v>
      </c>
      <c r="EE120" s="32">
        <v>741365.19225600001</v>
      </c>
      <c r="EF120" s="32">
        <v>8157.7400000000007</v>
      </c>
      <c r="EG120" s="32">
        <v>-10631.923256000049</v>
      </c>
      <c r="EH120" s="32">
        <v>-9758.542732087004</v>
      </c>
      <c r="EI120" s="32">
        <v>0</v>
      </c>
      <c r="EJ120" s="32">
        <v>-873.38052391304518</v>
      </c>
      <c r="EK120" s="32">
        <v>-2474.1832560000475</v>
      </c>
      <c r="EL120" s="32">
        <v>738891.00899999996</v>
      </c>
      <c r="EM120" s="32">
        <v>-2781.7809999999995</v>
      </c>
      <c r="EN120" s="32">
        <v>111207.76450000009</v>
      </c>
      <c r="EO120" s="32">
        <v>131324.94582527483</v>
      </c>
      <c r="EP120" s="32">
        <v>0</v>
      </c>
      <c r="EQ120" s="32">
        <v>-20117.181325274738</v>
      </c>
      <c r="ER120" s="32">
        <v>108425.98350000009</v>
      </c>
      <c r="ES120" s="32">
        <v>847316.99250000005</v>
      </c>
      <c r="ET120" s="32">
        <v>6246.6260000000002</v>
      </c>
      <c r="EU120" s="32">
        <v>-65930.180900000109</v>
      </c>
      <c r="EV120" s="32">
        <v>-38208.420207692383</v>
      </c>
      <c r="EW120" s="32">
        <v>0</v>
      </c>
      <c r="EX120" s="32">
        <v>-27721.760692307726</v>
      </c>
      <c r="EY120" s="32">
        <v>-59683.554900000105</v>
      </c>
      <c r="EZ120" s="32">
        <v>787633.43759999995</v>
      </c>
      <c r="FA120" s="32">
        <v>789.18899999999996</v>
      </c>
      <c r="FB120" s="32">
        <v>53271.55610000006</v>
      </c>
      <c r="FC120" s="32">
        <v>52885.161654347889</v>
      </c>
      <c r="FD120" s="32">
        <v>0</v>
      </c>
      <c r="FE120" s="32">
        <v>386.39444565217127</v>
      </c>
      <c r="FF120" s="32">
        <v>54060.745100000058</v>
      </c>
      <c r="FG120" s="32">
        <v>841694.1827</v>
      </c>
      <c r="FH120" s="32">
        <v>405.81999999999971</v>
      </c>
      <c r="FI120" s="32">
        <v>1896.8072999999349</v>
      </c>
      <c r="FJ120" s="32">
        <v>7635.174671739067</v>
      </c>
      <c r="FK120" s="32">
        <v>0</v>
      </c>
      <c r="FL120" s="32">
        <v>-5738.3673717391321</v>
      </c>
      <c r="FM120" s="32">
        <v>2302.6272999999346</v>
      </c>
      <c r="FN120" s="32">
        <v>843996.80999999994</v>
      </c>
      <c r="FO120" s="32">
        <v>-6049.0410000000002</v>
      </c>
      <c r="FP120" s="32">
        <v>-85856.039799999882</v>
      </c>
      <c r="FQ120" s="32">
        <v>-18757.457196666481</v>
      </c>
      <c r="FR120" s="32">
        <v>0</v>
      </c>
      <c r="FS120" s="32">
        <v>-67098.582603333401</v>
      </c>
      <c r="FT120" s="32">
        <v>-91905.08079999988</v>
      </c>
      <c r="FU120" s="32">
        <v>752091.72920000006</v>
      </c>
      <c r="FV120" s="32">
        <v>-524.9430000000001</v>
      </c>
      <c r="FW120" s="32">
        <v>-36639.862099999998</v>
      </c>
      <c r="FX120" s="32">
        <v>-16663.948662637329</v>
      </c>
      <c r="FY120" s="32">
        <v>0</v>
      </c>
      <c r="FZ120" s="32">
        <v>-19975.913437362669</v>
      </c>
      <c r="GA120" s="32">
        <v>-37164.805099999998</v>
      </c>
      <c r="GB120" s="32">
        <v>714926.92410000006</v>
      </c>
      <c r="GC120" s="32">
        <v>-4683.0229999999992</v>
      </c>
      <c r="GD120" s="32">
        <v>-28516.349100000036</v>
      </c>
      <c r="GE120" s="32">
        <v>-17751.935621739154</v>
      </c>
      <c r="GF120" s="32">
        <v>0</v>
      </c>
      <c r="GG120" s="32">
        <v>-10764.413478260882</v>
      </c>
      <c r="GH120" s="32">
        <v>-33199.372100000037</v>
      </c>
      <c r="GI120" s="32">
        <v>681727.55200000003</v>
      </c>
      <c r="GJ120" s="32">
        <v>16871.233999999997</v>
      </c>
      <c r="GK120" s="32">
        <v>12953.061000000045</v>
      </c>
      <c r="GL120" s="32">
        <v>14046.967338043522</v>
      </c>
      <c r="GM120" s="32">
        <v>0</v>
      </c>
      <c r="GN120" s="32">
        <v>-1093.9063380434764</v>
      </c>
      <c r="GO120" s="32">
        <v>29824.295000000042</v>
      </c>
      <c r="GP120" s="32">
        <v>711551.84700000007</v>
      </c>
      <c r="GQ120" s="32">
        <v>1590.3070000000002</v>
      </c>
      <c r="GR120" s="32">
        <v>42658.187499999913</v>
      </c>
      <c r="GS120" s="32">
        <v>48026.431202222142</v>
      </c>
      <c r="GT120" s="32">
        <v>0</v>
      </c>
      <c r="GU120" s="32">
        <v>-5368.2437022222293</v>
      </c>
      <c r="GV120" s="32">
        <v>44248.494499999913</v>
      </c>
      <c r="GW120" s="32">
        <v>755800.34149999998</v>
      </c>
      <c r="GX120" s="32">
        <v>2632.9399999999996</v>
      </c>
      <c r="GY120" s="32">
        <v>-9156.7827000000361</v>
      </c>
      <c r="GZ120" s="32">
        <v>-7752.5475000000361</v>
      </c>
      <c r="HA120" s="32">
        <v>0</v>
      </c>
      <c r="HB120" s="32">
        <v>-1404.2352000000001</v>
      </c>
      <c r="HC120" s="32">
        <v>-6523.8427000000374</v>
      </c>
      <c r="HD120" s="32">
        <v>749276.49879999994</v>
      </c>
      <c r="HE120" s="32">
        <v>3954.1280000000002</v>
      </c>
      <c r="HF120" s="32">
        <v>165847.99700000012</v>
      </c>
      <c r="HG120" s="32">
        <v>171339.64764395411</v>
      </c>
      <c r="HH120" s="32">
        <v>0</v>
      </c>
      <c r="HI120" s="32">
        <v>-5491.6506439539953</v>
      </c>
      <c r="HJ120" s="32">
        <v>169802.12500000012</v>
      </c>
      <c r="HK120" s="32">
        <v>919078.62380000006</v>
      </c>
      <c r="HL120" s="32">
        <v>14444.596999999998</v>
      </c>
      <c r="HM120" s="32">
        <v>12323.618199999979</v>
      </c>
      <c r="HN120" s="32">
        <v>15468.51779999998</v>
      </c>
      <c r="HO120" s="32">
        <v>0</v>
      </c>
      <c r="HP120" s="32">
        <v>-3144.8996000000006</v>
      </c>
      <c r="HQ120" s="32">
        <v>26768.215199999977</v>
      </c>
      <c r="HR120" s="32">
        <v>945846.83900000004</v>
      </c>
      <c r="HS120" s="32">
        <v>658.23499999999967</v>
      </c>
      <c r="HT120" s="32">
        <v>-11299.69759999997</v>
      </c>
      <c r="HU120" s="32">
        <v>3766.5656000000308</v>
      </c>
      <c r="HV120" s="32">
        <v>0</v>
      </c>
      <c r="HW120" s="32">
        <v>-15066.263200000001</v>
      </c>
      <c r="HX120" s="32">
        <v>-10641.46259999997</v>
      </c>
      <c r="HY120" s="32">
        <v>935205.37640000007</v>
      </c>
      <c r="HZ120" s="32">
        <v>7569.701</v>
      </c>
      <c r="IA120" s="32">
        <v>-1535.8819999999823</v>
      </c>
      <c r="IB120" s="32">
        <v>767.93980000001784</v>
      </c>
      <c r="IC120" s="32">
        <v>0</v>
      </c>
      <c r="ID120" s="32">
        <v>-2303.8218000000002</v>
      </c>
      <c r="IE120" s="32">
        <v>6033.8190000000177</v>
      </c>
      <c r="IF120" s="32">
        <v>941239.19540000008</v>
      </c>
      <c r="IG120" s="32">
        <v>10678.030999999999</v>
      </c>
      <c r="IH120" s="32">
        <v>-31778.113199999945</v>
      </c>
      <c r="II120" s="32">
        <v>-7606.2685999999412</v>
      </c>
      <c r="IJ120" s="32">
        <v>0</v>
      </c>
      <c r="IK120" s="32">
        <v>-24171.844600000004</v>
      </c>
      <c r="IL120" s="32">
        <v>-21100.082199999946</v>
      </c>
      <c r="IM120" s="32">
        <v>920139.11320000014</v>
      </c>
      <c r="IN120" s="32">
        <v>6161.505000000001</v>
      </c>
      <c r="IO120" s="32">
        <v>47150.311399999773</v>
      </c>
      <c r="IP120" s="32">
        <v>47735.817799999772</v>
      </c>
      <c r="IQ120" s="32">
        <v>0</v>
      </c>
      <c r="IR120" s="32">
        <v>-585.50639999999839</v>
      </c>
      <c r="IS120" s="32">
        <v>53311.816399999778</v>
      </c>
      <c r="IT120" s="32">
        <v>973450.92959999992</v>
      </c>
    </row>
    <row r="121" spans="1:254" s="232" customFormat="1" x14ac:dyDescent="0.25">
      <c r="A121" s="88" t="s">
        <v>144</v>
      </c>
      <c r="B121" s="32">
        <v>250010.45538</v>
      </c>
      <c r="C121" s="32">
        <v>-25455.716</v>
      </c>
      <c r="D121" s="32">
        <v>84161.189244999943</v>
      </c>
      <c r="E121" s="32">
        <v>84161.189244999972</v>
      </c>
      <c r="F121" s="32">
        <v>0</v>
      </c>
      <c r="G121" s="32">
        <v>-2.9103830456733704E-11</v>
      </c>
      <c r="H121" s="32">
        <v>58705.473244999943</v>
      </c>
      <c r="I121" s="32">
        <v>308715.92862499994</v>
      </c>
      <c r="J121" s="32">
        <v>1613.8799999999999</v>
      </c>
      <c r="K121" s="32">
        <v>-23007.834048999877</v>
      </c>
      <c r="L121" s="32">
        <v>-23007.834048999914</v>
      </c>
      <c r="M121" s="32">
        <v>0</v>
      </c>
      <c r="N121" s="32">
        <v>3.637978807091713E-11</v>
      </c>
      <c r="O121" s="32">
        <v>-21393.954048999876</v>
      </c>
      <c r="P121" s="32">
        <v>287321.97457600007</v>
      </c>
      <c r="Q121" s="32">
        <v>23675.848000000002</v>
      </c>
      <c r="R121" s="32">
        <v>3024.4617519999119</v>
      </c>
      <c r="S121" s="32">
        <v>3024.4617519999001</v>
      </c>
      <c r="T121" s="32">
        <v>0</v>
      </c>
      <c r="U121" s="32">
        <v>1.1823431123048067E-11</v>
      </c>
      <c r="V121" s="32">
        <v>26700.309751999914</v>
      </c>
      <c r="W121" s="32">
        <v>314022.28432799998</v>
      </c>
      <c r="X121" s="32">
        <v>-37454.671999999999</v>
      </c>
      <c r="Y121" s="32">
        <v>31504.949284000009</v>
      </c>
      <c r="Z121" s="32">
        <v>31504.949284000049</v>
      </c>
      <c r="AA121" s="32">
        <v>0</v>
      </c>
      <c r="AB121" s="32">
        <v>-4.0017766878008842E-11</v>
      </c>
      <c r="AC121" s="32">
        <v>-5949.7227159999893</v>
      </c>
      <c r="AD121" s="32">
        <v>308072.56161199999</v>
      </c>
      <c r="AE121" s="32">
        <v>13307.324000000002</v>
      </c>
      <c r="AF121" s="32">
        <v>28814.688380000029</v>
      </c>
      <c r="AG121" s="32">
        <v>29071.384736388587</v>
      </c>
      <c r="AH121" s="32">
        <v>0</v>
      </c>
      <c r="AI121" s="32">
        <v>-256.69635638855834</v>
      </c>
      <c r="AJ121" s="32">
        <v>42122.012380000029</v>
      </c>
      <c r="AK121" s="32">
        <v>350194.57399200002</v>
      </c>
      <c r="AL121" s="32">
        <v>7870.4470000000001</v>
      </c>
      <c r="AM121" s="32">
        <v>-16093.207561000032</v>
      </c>
      <c r="AN121" s="32">
        <v>-16093.207560999996</v>
      </c>
      <c r="AO121" s="32">
        <v>0</v>
      </c>
      <c r="AP121" s="32">
        <v>-3.637978807091713E-11</v>
      </c>
      <c r="AQ121" s="32">
        <v>-8222.7605610000319</v>
      </c>
      <c r="AR121" s="32">
        <v>341971.81343099999</v>
      </c>
      <c r="AS121" s="32">
        <v>-2036.1130000000001</v>
      </c>
      <c r="AT121" s="32">
        <v>13761.447919000044</v>
      </c>
      <c r="AU121" s="32">
        <v>13634.51949834408</v>
      </c>
      <c r="AV121" s="32">
        <v>0</v>
      </c>
      <c r="AW121" s="32">
        <v>126.92842065596415</v>
      </c>
      <c r="AX121" s="32">
        <v>11725.334919000044</v>
      </c>
      <c r="AY121" s="32">
        <v>353697.14835000003</v>
      </c>
      <c r="AZ121" s="32">
        <v>-3936.2560000000003</v>
      </c>
      <c r="BA121" s="32">
        <v>10898.648161999947</v>
      </c>
      <c r="BB121" s="32">
        <v>10898.648161999976</v>
      </c>
      <c r="BC121" s="32">
        <v>0</v>
      </c>
      <c r="BD121" s="32">
        <v>-2.9103830456733704E-11</v>
      </c>
      <c r="BE121" s="32">
        <v>6962.3921619999455</v>
      </c>
      <c r="BF121" s="32">
        <v>360659.54051199998</v>
      </c>
      <c r="BG121" s="32">
        <v>3419.7399999999993</v>
      </c>
      <c r="BH121" s="32">
        <v>-1305.2525279999913</v>
      </c>
      <c r="BI121" s="32">
        <v>-1981.7520729500752</v>
      </c>
      <c r="BJ121" s="32">
        <v>0</v>
      </c>
      <c r="BK121" s="32">
        <v>676.49954495008387</v>
      </c>
      <c r="BL121" s="32">
        <v>2114.487472000008</v>
      </c>
      <c r="BM121" s="32">
        <v>362774.02798399999</v>
      </c>
      <c r="BN121" s="32">
        <v>19058.256000000001</v>
      </c>
      <c r="BO121" s="32">
        <v>-12270.528944000027</v>
      </c>
      <c r="BP121" s="32">
        <v>-12270.528943999996</v>
      </c>
      <c r="BQ121" s="32">
        <v>0</v>
      </c>
      <c r="BR121" s="32">
        <v>-3.092281986027956E-11</v>
      </c>
      <c r="BS121" s="32">
        <v>6787.7270559999743</v>
      </c>
      <c r="BT121" s="32">
        <v>369561.75503999996</v>
      </c>
      <c r="BU121" s="32">
        <v>16595.727999999999</v>
      </c>
      <c r="BV121" s="32">
        <v>6301.6659719999916</v>
      </c>
      <c r="BW121" s="32">
        <v>6301.6659719999734</v>
      </c>
      <c r="BX121" s="32">
        <v>0</v>
      </c>
      <c r="BY121" s="32">
        <v>1.8189894035458565E-11</v>
      </c>
      <c r="BZ121" s="32">
        <v>22897.393971999991</v>
      </c>
      <c r="CA121" s="32">
        <v>392459.14901199995</v>
      </c>
      <c r="CB121" s="32">
        <v>2850.1080000000011</v>
      </c>
      <c r="CC121" s="32">
        <v>26092.02911000001</v>
      </c>
      <c r="CD121" s="32">
        <v>26092.02911000001</v>
      </c>
      <c r="CE121" s="32">
        <v>0</v>
      </c>
      <c r="CF121" s="32">
        <v>0</v>
      </c>
      <c r="CG121" s="32">
        <v>28942.137110000011</v>
      </c>
      <c r="CH121" s="32">
        <v>421401.28612199996</v>
      </c>
      <c r="CI121" s="32">
        <v>-15261.727000000001</v>
      </c>
      <c r="CJ121" s="32">
        <v>-31080.003031999993</v>
      </c>
      <c r="CK121" s="32">
        <v>-18567.285698822216</v>
      </c>
      <c r="CL121" s="32">
        <v>0</v>
      </c>
      <c r="CM121" s="32">
        <v>-12512.717333177778</v>
      </c>
      <c r="CN121" s="32">
        <v>-46341.730031999992</v>
      </c>
      <c r="CO121" s="32">
        <v>375059.55608999997</v>
      </c>
      <c r="CP121" s="32">
        <v>19167.773000000001</v>
      </c>
      <c r="CQ121" s="32">
        <v>-14458.174919999976</v>
      </c>
      <c r="CR121" s="32">
        <v>-14458.174919999981</v>
      </c>
      <c r="CS121" s="32">
        <v>0</v>
      </c>
      <c r="CT121" s="32">
        <v>5.4569682106375694E-12</v>
      </c>
      <c r="CU121" s="32">
        <v>4709.5980800000252</v>
      </c>
      <c r="CV121" s="32">
        <v>379769.15416999999</v>
      </c>
      <c r="CW121" s="32">
        <v>9104.6309999999994</v>
      </c>
      <c r="CX121" s="32">
        <v>11942.797798000038</v>
      </c>
      <c r="CY121" s="32">
        <v>25617.296613217404</v>
      </c>
      <c r="CZ121" s="32">
        <v>0</v>
      </c>
      <c r="DA121" s="32">
        <v>-13674.498815217366</v>
      </c>
      <c r="DB121" s="32">
        <v>21047.428798000037</v>
      </c>
      <c r="DC121" s="32">
        <v>400816.58296800003</v>
      </c>
      <c r="DD121" s="32">
        <v>16970.688000000002</v>
      </c>
      <c r="DE121" s="32">
        <v>-73899.032088000065</v>
      </c>
      <c r="DF121" s="32">
        <v>-11793.719109978192</v>
      </c>
      <c r="DG121" s="32">
        <v>0</v>
      </c>
      <c r="DH121" s="32">
        <v>-62105.312978021873</v>
      </c>
      <c r="DI121" s="32">
        <v>-56928.344088000071</v>
      </c>
      <c r="DJ121" s="32">
        <v>343888.23887999996</v>
      </c>
      <c r="DK121" s="32">
        <v>10602.619000000002</v>
      </c>
      <c r="DL121" s="32">
        <v>-7559.5818999999865</v>
      </c>
      <c r="DM121" s="32">
        <v>-5484.3402437333516</v>
      </c>
      <c r="DN121" s="32">
        <v>0</v>
      </c>
      <c r="DO121" s="32">
        <v>-2075.2416562666349</v>
      </c>
      <c r="DP121" s="32">
        <v>3043.0371000000159</v>
      </c>
      <c r="DQ121" s="32">
        <v>346931.27597999998</v>
      </c>
      <c r="DR121" s="32">
        <v>9354.4030000000002</v>
      </c>
      <c r="DS121" s="32">
        <v>-19498.176258000029</v>
      </c>
      <c r="DT121" s="32">
        <v>-9218.8929518571331</v>
      </c>
      <c r="DU121" s="32">
        <v>0</v>
      </c>
      <c r="DV121" s="32">
        <v>-10279.283306142896</v>
      </c>
      <c r="DW121" s="32">
        <v>-10143.77325800003</v>
      </c>
      <c r="DX121" s="32">
        <v>336787.50272199995</v>
      </c>
      <c r="DY121" s="32">
        <v>24171.667999999998</v>
      </c>
      <c r="DZ121" s="32">
        <v>-41259.881246999947</v>
      </c>
      <c r="EA121" s="32">
        <v>-26608.322077434736</v>
      </c>
      <c r="EB121" s="32">
        <v>0</v>
      </c>
      <c r="EC121" s="32">
        <v>-14651.559169565211</v>
      </c>
      <c r="ED121" s="32">
        <v>-17088.213246999949</v>
      </c>
      <c r="EE121" s="32">
        <v>319699.289475</v>
      </c>
      <c r="EF121" s="32">
        <v>17340.672999999999</v>
      </c>
      <c r="EG121" s="32">
        <v>-17181.517674999999</v>
      </c>
      <c r="EH121" s="32">
        <v>-1824.5767961956353</v>
      </c>
      <c r="EI121" s="32">
        <v>0</v>
      </c>
      <c r="EJ121" s="32">
        <v>-15356.940878804364</v>
      </c>
      <c r="EK121" s="32">
        <v>159.15532499999972</v>
      </c>
      <c r="EL121" s="32">
        <v>319858.4448</v>
      </c>
      <c r="EM121" s="32">
        <v>16877.583999999999</v>
      </c>
      <c r="EN121" s="32">
        <v>35050.784699999989</v>
      </c>
      <c r="EO121" s="32">
        <v>42040.440478022021</v>
      </c>
      <c r="EP121" s="32">
        <v>0</v>
      </c>
      <c r="EQ121" s="32">
        <v>-6989.6557780220319</v>
      </c>
      <c r="ER121" s="32">
        <v>51928.368699999992</v>
      </c>
      <c r="ES121" s="32">
        <v>371786.81349999999</v>
      </c>
      <c r="ET121" s="32">
        <v>6536.9450000000006</v>
      </c>
      <c r="EU121" s="32">
        <v>-15763.605900000017</v>
      </c>
      <c r="EV121" s="32">
        <v>-10649.88305384617</v>
      </c>
      <c r="EW121" s="32">
        <v>0</v>
      </c>
      <c r="EX121" s="32">
        <v>-5113.7228461538471</v>
      </c>
      <c r="EY121" s="32">
        <v>-9226.6609000000171</v>
      </c>
      <c r="EZ121" s="32">
        <v>362560.15259999997</v>
      </c>
      <c r="FA121" s="32">
        <v>19707.427000000003</v>
      </c>
      <c r="FB121" s="32">
        <v>17907.165300000015</v>
      </c>
      <c r="FC121" s="32">
        <v>22157.504202173895</v>
      </c>
      <c r="FD121" s="32">
        <v>0</v>
      </c>
      <c r="FE121" s="32">
        <v>-4250.3389021738803</v>
      </c>
      <c r="FF121" s="32">
        <v>37614.592300000018</v>
      </c>
      <c r="FG121" s="32">
        <v>400174.74489999999</v>
      </c>
      <c r="FH121" s="32">
        <v>22391.434999999998</v>
      </c>
      <c r="FI121" s="32">
        <v>-2462.1731000000145</v>
      </c>
      <c r="FJ121" s="32">
        <v>7403.2959282608781</v>
      </c>
      <c r="FK121" s="32">
        <v>0</v>
      </c>
      <c r="FL121" s="32">
        <v>-9865.4690282608935</v>
      </c>
      <c r="FM121" s="32">
        <v>19929.261899999983</v>
      </c>
      <c r="FN121" s="32">
        <v>420104.00679999997</v>
      </c>
      <c r="FO121" s="32">
        <v>8282.0290000000005</v>
      </c>
      <c r="FP121" s="32">
        <v>-11948.458999999935</v>
      </c>
      <c r="FQ121" s="32">
        <v>-11948.458999999933</v>
      </c>
      <c r="FR121" s="32">
        <v>0</v>
      </c>
      <c r="FS121" s="32">
        <v>-1.8189894035458565E-12</v>
      </c>
      <c r="FT121" s="32">
        <v>-3666.4299999999348</v>
      </c>
      <c r="FU121" s="32">
        <v>416437.57680000004</v>
      </c>
      <c r="FV121" s="32">
        <v>-16547.367999999999</v>
      </c>
      <c r="FW121" s="32">
        <v>-5833.8588000000054</v>
      </c>
      <c r="FX121" s="32">
        <v>-5833.8587999999963</v>
      </c>
      <c r="FY121" s="32">
        <v>0</v>
      </c>
      <c r="FZ121" s="32">
        <v>-9.0949470177292824E-12</v>
      </c>
      <c r="GA121" s="32">
        <v>-22381.226800000004</v>
      </c>
      <c r="GB121" s="32">
        <v>394056.35000000003</v>
      </c>
      <c r="GC121" s="32">
        <v>-4611.1679999999997</v>
      </c>
      <c r="GD121" s="32">
        <v>-1967.102000000019</v>
      </c>
      <c r="GE121" s="32">
        <v>-9959.6790076087109</v>
      </c>
      <c r="GF121" s="32">
        <v>0</v>
      </c>
      <c r="GG121" s="32">
        <v>7992.5770076086919</v>
      </c>
      <c r="GH121" s="32">
        <v>-6578.2700000000186</v>
      </c>
      <c r="GI121" s="32">
        <v>387478.08</v>
      </c>
      <c r="GJ121" s="32">
        <v>2508.6999999999998</v>
      </c>
      <c r="GK121" s="32">
        <v>5574.3982000000078</v>
      </c>
      <c r="GL121" s="32">
        <v>3893.5177293478246</v>
      </c>
      <c r="GM121" s="32">
        <v>0</v>
      </c>
      <c r="GN121" s="32">
        <v>1680.8804706521832</v>
      </c>
      <c r="GO121" s="32">
        <v>8083.0982000000076</v>
      </c>
      <c r="GP121" s="32">
        <v>395561.17820000002</v>
      </c>
      <c r="GQ121" s="32">
        <v>-334.61200000000048</v>
      </c>
      <c r="GR121" s="32">
        <v>-490.20050000005773</v>
      </c>
      <c r="GS121" s="32">
        <v>19041.069139999971</v>
      </c>
      <c r="GT121" s="32">
        <v>0</v>
      </c>
      <c r="GU121" s="32">
        <v>-19531.269640000028</v>
      </c>
      <c r="GV121" s="32">
        <v>-824.81250000005821</v>
      </c>
      <c r="GW121" s="32">
        <v>394736.36569999997</v>
      </c>
      <c r="GX121" s="32">
        <v>-32063.37</v>
      </c>
      <c r="GY121" s="32">
        <v>-32619.21389999997</v>
      </c>
      <c r="GZ121" s="32">
        <v>-9244.548799999975</v>
      </c>
      <c r="HA121" s="32">
        <v>0</v>
      </c>
      <c r="HB121" s="32">
        <v>-23374.665099999995</v>
      </c>
      <c r="HC121" s="32">
        <v>-64682.583899999969</v>
      </c>
      <c r="HD121" s="32">
        <v>330053.7818</v>
      </c>
      <c r="HE121" s="32">
        <v>-55347.170999999995</v>
      </c>
      <c r="HF121" s="32">
        <v>11991.21320000002</v>
      </c>
      <c r="HG121" s="32">
        <v>52321.615699866008</v>
      </c>
      <c r="HH121" s="32">
        <v>0</v>
      </c>
      <c r="HI121" s="32">
        <v>-40330.402499865988</v>
      </c>
      <c r="HJ121" s="32">
        <v>-43355.957799999975</v>
      </c>
      <c r="HK121" s="32">
        <v>286697.82400000002</v>
      </c>
      <c r="HL121" s="32">
        <v>-10202.639000000001</v>
      </c>
      <c r="HM121" s="32">
        <v>-29474.292000000009</v>
      </c>
      <c r="HN121" s="32">
        <v>-12140.775600000015</v>
      </c>
      <c r="HO121" s="32">
        <v>0</v>
      </c>
      <c r="HP121" s="32">
        <v>-17333.516399999993</v>
      </c>
      <c r="HQ121" s="32">
        <v>-39676.931000000011</v>
      </c>
      <c r="HR121" s="32">
        <v>247020.89300000001</v>
      </c>
      <c r="HS121" s="32">
        <v>71016.221999999994</v>
      </c>
      <c r="HT121" s="32">
        <v>6216.6612000000168</v>
      </c>
      <c r="HU121" s="32">
        <v>2596.3697999999931</v>
      </c>
      <c r="HV121" s="32">
        <v>0</v>
      </c>
      <c r="HW121" s="32">
        <v>3620.2914000000237</v>
      </c>
      <c r="HX121" s="32">
        <v>77232.883200000011</v>
      </c>
      <c r="HY121" s="32">
        <v>324253.77620000002</v>
      </c>
      <c r="HZ121" s="32">
        <v>-2084.4110000000001</v>
      </c>
      <c r="IA121" s="32">
        <v>8045.0928000000204</v>
      </c>
      <c r="IB121" s="32">
        <v>767.94140000001926</v>
      </c>
      <c r="IC121" s="32">
        <v>0</v>
      </c>
      <c r="ID121" s="32">
        <v>7277.1514000000006</v>
      </c>
      <c r="IE121" s="32">
        <v>5960.6818000000203</v>
      </c>
      <c r="IF121" s="32">
        <v>330214.45800000004</v>
      </c>
      <c r="IG121" s="32">
        <v>-21502.335999999999</v>
      </c>
      <c r="IH121" s="32">
        <v>7971.9539999999579</v>
      </c>
      <c r="II121" s="32">
        <v>-5192.7420000000275</v>
      </c>
      <c r="IJ121" s="32">
        <v>0</v>
      </c>
      <c r="IK121" s="32">
        <v>13164.695999999985</v>
      </c>
      <c r="IL121" s="32">
        <v>-13530.382000000041</v>
      </c>
      <c r="IM121" s="32">
        <v>316684.076</v>
      </c>
      <c r="IN121" s="32">
        <v>-36132.599000000002</v>
      </c>
      <c r="IO121" s="32">
        <v>25016.930999999939</v>
      </c>
      <c r="IP121" s="32">
        <v>15795.205199999958</v>
      </c>
      <c r="IQ121" s="32">
        <v>0</v>
      </c>
      <c r="IR121" s="32">
        <v>9221.7257999999802</v>
      </c>
      <c r="IS121" s="32">
        <v>-11115.668000000063</v>
      </c>
      <c r="IT121" s="32">
        <v>305568.40799999994</v>
      </c>
    </row>
    <row r="122" spans="1:254" s="232" customFormat="1" x14ac:dyDescent="0.25">
      <c r="A122" s="89" t="s">
        <v>89</v>
      </c>
      <c r="B122" s="32">
        <v>250010.45538</v>
      </c>
      <c r="C122" s="32">
        <v>-25455.716</v>
      </c>
      <c r="D122" s="32">
        <v>84161.189244999943</v>
      </c>
      <c r="E122" s="32">
        <v>84161.189244999972</v>
      </c>
      <c r="F122" s="32">
        <v>0</v>
      </c>
      <c r="G122" s="32">
        <v>0</v>
      </c>
      <c r="H122" s="32">
        <v>58705.473244999943</v>
      </c>
      <c r="I122" s="32">
        <v>308715.92862499994</v>
      </c>
      <c r="J122" s="32">
        <v>1613.8799999999999</v>
      </c>
      <c r="K122" s="32">
        <v>-23007.834048999877</v>
      </c>
      <c r="L122" s="32">
        <v>-23007.834048999914</v>
      </c>
      <c r="M122" s="32">
        <v>0</v>
      </c>
      <c r="N122" s="32">
        <v>0</v>
      </c>
      <c r="O122" s="32">
        <v>-21393.954048999876</v>
      </c>
      <c r="P122" s="32">
        <v>287321.97457600007</v>
      </c>
      <c r="Q122" s="32">
        <v>23675.848000000002</v>
      </c>
      <c r="R122" s="32">
        <v>3024.4617519999119</v>
      </c>
      <c r="S122" s="32">
        <v>3024.4617519999001</v>
      </c>
      <c r="T122" s="32">
        <v>0</v>
      </c>
      <c r="U122" s="32">
        <v>0</v>
      </c>
      <c r="V122" s="32">
        <v>26700.309751999914</v>
      </c>
      <c r="W122" s="32">
        <v>314022.28432799998</v>
      </c>
      <c r="X122" s="32">
        <v>-37454.671999999999</v>
      </c>
      <c r="Y122" s="32">
        <v>31504.949284000009</v>
      </c>
      <c r="Z122" s="32">
        <v>31504.949284000049</v>
      </c>
      <c r="AA122" s="32">
        <v>0</v>
      </c>
      <c r="AB122" s="32">
        <v>0</v>
      </c>
      <c r="AC122" s="32">
        <v>-5949.7227159999893</v>
      </c>
      <c r="AD122" s="32">
        <v>308072.56161199999</v>
      </c>
      <c r="AE122" s="32">
        <v>13307.324000000002</v>
      </c>
      <c r="AF122" s="32">
        <v>28814.688380000029</v>
      </c>
      <c r="AG122" s="32">
        <v>29071.384736388587</v>
      </c>
      <c r="AH122" s="32">
        <v>0</v>
      </c>
      <c r="AI122" s="32">
        <v>-256.69635638858017</v>
      </c>
      <c r="AJ122" s="32">
        <v>42122.012380000029</v>
      </c>
      <c r="AK122" s="32">
        <v>350194.57399200002</v>
      </c>
      <c r="AL122" s="32">
        <v>7870.4470000000001</v>
      </c>
      <c r="AM122" s="32">
        <v>-16093.207561000032</v>
      </c>
      <c r="AN122" s="32">
        <v>-16093.207560999996</v>
      </c>
      <c r="AO122" s="32">
        <v>0</v>
      </c>
      <c r="AP122" s="32">
        <v>0</v>
      </c>
      <c r="AQ122" s="32">
        <v>-8222.7605610000319</v>
      </c>
      <c r="AR122" s="32">
        <v>341971.81343099999</v>
      </c>
      <c r="AS122" s="32">
        <v>-2036.1130000000001</v>
      </c>
      <c r="AT122" s="32">
        <v>13761.447919000044</v>
      </c>
      <c r="AU122" s="32">
        <v>13634.51949834408</v>
      </c>
      <c r="AV122" s="32">
        <v>0</v>
      </c>
      <c r="AW122" s="32">
        <v>126.92842065591321</v>
      </c>
      <c r="AX122" s="32">
        <v>11725.334919000044</v>
      </c>
      <c r="AY122" s="32">
        <v>353697.14835000003</v>
      </c>
      <c r="AZ122" s="32">
        <v>-3936.2560000000003</v>
      </c>
      <c r="BA122" s="32">
        <v>10898.648161999947</v>
      </c>
      <c r="BB122" s="32">
        <v>10898.648161999976</v>
      </c>
      <c r="BC122" s="32">
        <v>0</v>
      </c>
      <c r="BD122" s="32">
        <v>0</v>
      </c>
      <c r="BE122" s="32">
        <v>6962.3921619999455</v>
      </c>
      <c r="BF122" s="32">
        <v>360659.54051199998</v>
      </c>
      <c r="BG122" s="32">
        <v>3419.7399999999993</v>
      </c>
      <c r="BH122" s="32">
        <v>-1305.2525279999913</v>
      </c>
      <c r="BI122" s="32">
        <v>-1981.7520729500752</v>
      </c>
      <c r="BJ122" s="32">
        <v>0</v>
      </c>
      <c r="BK122" s="32">
        <v>676.4995449500766</v>
      </c>
      <c r="BL122" s="32">
        <v>2114.487472000008</v>
      </c>
      <c r="BM122" s="32">
        <v>362774.02798399999</v>
      </c>
      <c r="BN122" s="32">
        <v>19058.256000000001</v>
      </c>
      <c r="BO122" s="32">
        <v>-12270.528944000027</v>
      </c>
      <c r="BP122" s="32">
        <v>-12270.528943999996</v>
      </c>
      <c r="BQ122" s="32">
        <v>0</v>
      </c>
      <c r="BR122" s="32">
        <v>0</v>
      </c>
      <c r="BS122" s="32">
        <v>6787.7270559999743</v>
      </c>
      <c r="BT122" s="32">
        <v>369561.75503999996</v>
      </c>
      <c r="BU122" s="32">
        <v>16595.727999999999</v>
      </c>
      <c r="BV122" s="32">
        <v>6301.6659719999916</v>
      </c>
      <c r="BW122" s="32">
        <v>6301.6659719999734</v>
      </c>
      <c r="BX122" s="32">
        <v>0</v>
      </c>
      <c r="BY122" s="32">
        <v>0</v>
      </c>
      <c r="BZ122" s="32">
        <v>22897.393971999991</v>
      </c>
      <c r="CA122" s="32">
        <v>392459.14901199995</v>
      </c>
      <c r="CB122" s="32">
        <v>2850.1080000000011</v>
      </c>
      <c r="CC122" s="32">
        <v>26092.02911000001</v>
      </c>
      <c r="CD122" s="32">
        <v>26092.02911000001</v>
      </c>
      <c r="CE122" s="32">
        <v>0</v>
      </c>
      <c r="CF122" s="32">
        <v>0</v>
      </c>
      <c r="CG122" s="32">
        <v>28942.137110000011</v>
      </c>
      <c r="CH122" s="32">
        <v>421401.28612199996</v>
      </c>
      <c r="CI122" s="32">
        <v>-15261.727000000001</v>
      </c>
      <c r="CJ122" s="32">
        <v>-31080.003031999993</v>
      </c>
      <c r="CK122" s="32">
        <v>-18567.285698822216</v>
      </c>
      <c r="CL122" s="32">
        <v>0</v>
      </c>
      <c r="CM122" s="32">
        <v>-12512.717333177772</v>
      </c>
      <c r="CN122" s="32">
        <v>-46341.730031999992</v>
      </c>
      <c r="CO122" s="32">
        <v>375059.55608999997</v>
      </c>
      <c r="CP122" s="32">
        <v>19167.773000000001</v>
      </c>
      <c r="CQ122" s="32">
        <v>-14458.174919999976</v>
      </c>
      <c r="CR122" s="32">
        <v>-14458.174919999981</v>
      </c>
      <c r="CS122" s="32">
        <v>0</v>
      </c>
      <c r="CT122" s="32">
        <v>0</v>
      </c>
      <c r="CU122" s="32">
        <v>4709.5980800000252</v>
      </c>
      <c r="CV122" s="32">
        <v>379769.15416999999</v>
      </c>
      <c r="CW122" s="32">
        <v>9104.6309999999994</v>
      </c>
      <c r="CX122" s="32">
        <v>11942.797798000038</v>
      </c>
      <c r="CY122" s="32">
        <v>25617.296613217404</v>
      </c>
      <c r="CZ122" s="32">
        <v>0</v>
      </c>
      <c r="DA122" s="32">
        <v>-13674.498815217401</v>
      </c>
      <c r="DB122" s="32">
        <v>21047.428798000037</v>
      </c>
      <c r="DC122" s="32">
        <v>400816.58296800003</v>
      </c>
      <c r="DD122" s="32">
        <v>16970.688000000002</v>
      </c>
      <c r="DE122" s="32">
        <v>-73899.032088000065</v>
      </c>
      <c r="DF122" s="32">
        <v>-11793.719109978192</v>
      </c>
      <c r="DG122" s="32">
        <v>0</v>
      </c>
      <c r="DH122" s="32">
        <v>-62105.312978021844</v>
      </c>
      <c r="DI122" s="32">
        <v>-56928.344088000071</v>
      </c>
      <c r="DJ122" s="32">
        <v>343888.23887999996</v>
      </c>
      <c r="DK122" s="32">
        <v>10602.619000000002</v>
      </c>
      <c r="DL122" s="32">
        <v>-7559.5818999999865</v>
      </c>
      <c r="DM122" s="32">
        <v>-5484.3402437333516</v>
      </c>
      <c r="DN122" s="32">
        <v>0</v>
      </c>
      <c r="DO122" s="32">
        <v>-2075.2416562666695</v>
      </c>
      <c r="DP122" s="32">
        <v>3043.0371000000159</v>
      </c>
      <c r="DQ122" s="32">
        <v>346931.27597999998</v>
      </c>
      <c r="DR122" s="32">
        <v>9354.4030000000002</v>
      </c>
      <c r="DS122" s="32">
        <v>-19498.176258000029</v>
      </c>
      <c r="DT122" s="32">
        <v>-9218.8929518571331</v>
      </c>
      <c r="DU122" s="32">
        <v>0</v>
      </c>
      <c r="DV122" s="32">
        <v>-10279.283306142868</v>
      </c>
      <c r="DW122" s="32">
        <v>-10143.77325800003</v>
      </c>
      <c r="DX122" s="32">
        <v>336787.50272199995</v>
      </c>
      <c r="DY122" s="32">
        <v>24171.667999999998</v>
      </c>
      <c r="DZ122" s="32">
        <v>-41259.881246999947</v>
      </c>
      <c r="EA122" s="32">
        <v>-26608.322077434736</v>
      </c>
      <c r="EB122" s="32">
        <v>0</v>
      </c>
      <c r="EC122" s="32">
        <v>-14651.559169565229</v>
      </c>
      <c r="ED122" s="32">
        <v>-17088.213246999949</v>
      </c>
      <c r="EE122" s="32">
        <v>319699.289475</v>
      </c>
      <c r="EF122" s="32">
        <v>17340.672999999999</v>
      </c>
      <c r="EG122" s="32">
        <v>-17181.517674999999</v>
      </c>
      <c r="EH122" s="32">
        <v>-1824.5767961956353</v>
      </c>
      <c r="EI122" s="32">
        <v>0</v>
      </c>
      <c r="EJ122" s="32">
        <v>-15356.94087880438</v>
      </c>
      <c r="EK122" s="32">
        <v>159.15532499999972</v>
      </c>
      <c r="EL122" s="32">
        <v>319858.4448</v>
      </c>
      <c r="EM122" s="32">
        <v>16877.583999999999</v>
      </c>
      <c r="EN122" s="32">
        <v>35050.784699999989</v>
      </c>
      <c r="EO122" s="32">
        <v>42040.440478022021</v>
      </c>
      <c r="EP122" s="32">
        <v>0</v>
      </c>
      <c r="EQ122" s="32">
        <v>-6989.6557780219882</v>
      </c>
      <c r="ER122" s="32">
        <v>51928.368699999992</v>
      </c>
      <c r="ES122" s="32">
        <v>371786.81349999999</v>
      </c>
      <c r="ET122" s="32">
        <v>6536.9450000000006</v>
      </c>
      <c r="EU122" s="32">
        <v>-15763.605900000017</v>
      </c>
      <c r="EV122" s="32">
        <v>-10649.88305384617</v>
      </c>
      <c r="EW122" s="32">
        <v>0</v>
      </c>
      <c r="EX122" s="32">
        <v>-5113.7228461538525</v>
      </c>
      <c r="EY122" s="32">
        <v>-9226.6609000000171</v>
      </c>
      <c r="EZ122" s="32">
        <v>362560.15259999997</v>
      </c>
      <c r="FA122" s="32">
        <v>19707.427000000003</v>
      </c>
      <c r="FB122" s="32">
        <v>17907.165300000015</v>
      </c>
      <c r="FC122" s="32">
        <v>22157.504202173895</v>
      </c>
      <c r="FD122" s="32">
        <v>0</v>
      </c>
      <c r="FE122" s="32">
        <v>-4250.3389021739167</v>
      </c>
      <c r="FF122" s="32">
        <v>37614.592300000018</v>
      </c>
      <c r="FG122" s="32">
        <v>400174.74489999999</v>
      </c>
      <c r="FH122" s="32">
        <v>22391.434999999998</v>
      </c>
      <c r="FI122" s="32">
        <v>-2462.1731000000145</v>
      </c>
      <c r="FJ122" s="32">
        <v>7403.2959282608781</v>
      </c>
      <c r="FK122" s="32">
        <v>0</v>
      </c>
      <c r="FL122" s="32">
        <v>-9865.4690282608735</v>
      </c>
      <c r="FM122" s="32">
        <v>19929.261899999983</v>
      </c>
      <c r="FN122" s="32">
        <v>420104.00679999997</v>
      </c>
      <c r="FO122" s="32">
        <v>8282.0290000000005</v>
      </c>
      <c r="FP122" s="32">
        <v>-11948.458999999935</v>
      </c>
      <c r="FQ122" s="32">
        <v>-11948.458999999933</v>
      </c>
      <c r="FR122" s="32">
        <v>0</v>
      </c>
      <c r="FS122" s="32">
        <v>0</v>
      </c>
      <c r="FT122" s="32">
        <v>-3666.4299999999348</v>
      </c>
      <c r="FU122" s="32">
        <v>416437.57680000004</v>
      </c>
      <c r="FV122" s="32">
        <v>-16547.367999999999</v>
      </c>
      <c r="FW122" s="32">
        <v>-5833.8588000000054</v>
      </c>
      <c r="FX122" s="32">
        <v>-5833.8587999999963</v>
      </c>
      <c r="FY122" s="32">
        <v>0</v>
      </c>
      <c r="FZ122" s="32">
        <v>0</v>
      </c>
      <c r="GA122" s="32">
        <v>-22381.226800000004</v>
      </c>
      <c r="GB122" s="32">
        <v>394056.35000000003</v>
      </c>
      <c r="GC122" s="32">
        <v>-4611.1679999999997</v>
      </c>
      <c r="GD122" s="32">
        <v>-1967.102000000019</v>
      </c>
      <c r="GE122" s="32">
        <v>-9959.6790076087109</v>
      </c>
      <c r="GF122" s="32">
        <v>0</v>
      </c>
      <c r="GG122" s="32">
        <v>7992.5770076087028</v>
      </c>
      <c r="GH122" s="32">
        <v>-6578.2700000000186</v>
      </c>
      <c r="GI122" s="32">
        <v>387478.08</v>
      </c>
      <c r="GJ122" s="32">
        <v>2508.6999999999998</v>
      </c>
      <c r="GK122" s="32">
        <v>5574.3982000000078</v>
      </c>
      <c r="GL122" s="32">
        <v>3893.5177293478246</v>
      </c>
      <c r="GM122" s="32">
        <v>0</v>
      </c>
      <c r="GN122" s="32">
        <v>1680.880470652171</v>
      </c>
      <c r="GO122" s="32">
        <v>8083.0982000000076</v>
      </c>
      <c r="GP122" s="32">
        <v>395561.17820000002</v>
      </c>
      <c r="GQ122" s="32">
        <v>-334.61200000000048</v>
      </c>
      <c r="GR122" s="32">
        <v>-490.20050000005773</v>
      </c>
      <c r="GS122" s="32">
        <v>19041.069139999971</v>
      </c>
      <c r="GT122" s="32">
        <v>0</v>
      </c>
      <c r="GU122" s="32">
        <v>-19531.269640000013</v>
      </c>
      <c r="GV122" s="32">
        <v>-824.81250000005821</v>
      </c>
      <c r="GW122" s="32">
        <v>394736.36569999997</v>
      </c>
      <c r="GX122" s="32">
        <v>-32063.37</v>
      </c>
      <c r="GY122" s="32">
        <v>-32619.21389999997</v>
      </c>
      <c r="GZ122" s="32">
        <v>-9244.548799999975</v>
      </c>
      <c r="HA122" s="32">
        <v>0</v>
      </c>
      <c r="HB122" s="32">
        <v>-23374.665099999998</v>
      </c>
      <c r="HC122" s="32">
        <v>-64682.583899999969</v>
      </c>
      <c r="HD122" s="32">
        <v>330053.7818</v>
      </c>
      <c r="HE122" s="32">
        <v>-55347.170999999995</v>
      </c>
      <c r="HF122" s="32">
        <v>11991.21320000002</v>
      </c>
      <c r="HG122" s="32">
        <v>52321.615699866008</v>
      </c>
      <c r="HH122" s="32">
        <v>0</v>
      </c>
      <c r="HI122" s="32">
        <v>-40330.402499865995</v>
      </c>
      <c r="HJ122" s="32">
        <v>-43355.957799999975</v>
      </c>
      <c r="HK122" s="32">
        <v>286697.82400000002</v>
      </c>
      <c r="HL122" s="32">
        <v>-10202.639000000001</v>
      </c>
      <c r="HM122" s="32">
        <v>-29474.292000000009</v>
      </c>
      <c r="HN122" s="32">
        <v>-12140.775600000015</v>
      </c>
      <c r="HO122" s="32">
        <v>0</v>
      </c>
      <c r="HP122" s="32">
        <v>-17333.5164</v>
      </c>
      <c r="HQ122" s="32">
        <v>-39676.931000000011</v>
      </c>
      <c r="HR122" s="32">
        <v>247020.89300000001</v>
      </c>
      <c r="HS122" s="32">
        <v>71016.221999999994</v>
      </c>
      <c r="HT122" s="32">
        <v>6216.6612000000168</v>
      </c>
      <c r="HU122" s="32">
        <v>2596.3697999999931</v>
      </c>
      <c r="HV122" s="32">
        <v>0</v>
      </c>
      <c r="HW122" s="32">
        <v>3620.2914000000005</v>
      </c>
      <c r="HX122" s="32">
        <v>77232.883200000011</v>
      </c>
      <c r="HY122" s="32">
        <v>324253.77620000002</v>
      </c>
      <c r="HZ122" s="32">
        <v>-2084.4110000000001</v>
      </c>
      <c r="IA122" s="32">
        <v>8045.0928000000204</v>
      </c>
      <c r="IB122" s="32">
        <v>767.94140000001926</v>
      </c>
      <c r="IC122" s="32">
        <v>0</v>
      </c>
      <c r="ID122" s="32">
        <v>7277.1514000000006</v>
      </c>
      <c r="IE122" s="32">
        <v>5960.6818000000203</v>
      </c>
      <c r="IF122" s="32">
        <v>330214.45800000004</v>
      </c>
      <c r="IG122" s="32">
        <v>-21502.335999999999</v>
      </c>
      <c r="IH122" s="32">
        <v>7971.9539999999579</v>
      </c>
      <c r="II122" s="32">
        <v>-5192.7420000000275</v>
      </c>
      <c r="IJ122" s="32">
        <v>0</v>
      </c>
      <c r="IK122" s="32">
        <v>13164.696000000002</v>
      </c>
      <c r="IL122" s="32">
        <v>-13530.382000000041</v>
      </c>
      <c r="IM122" s="32">
        <v>316684.076</v>
      </c>
      <c r="IN122" s="32">
        <v>-36132.599000000002</v>
      </c>
      <c r="IO122" s="32">
        <v>25016.930999999939</v>
      </c>
      <c r="IP122" s="32">
        <v>15795.205199999958</v>
      </c>
      <c r="IQ122" s="32">
        <v>0</v>
      </c>
      <c r="IR122" s="32">
        <v>9221.7258000000002</v>
      </c>
      <c r="IS122" s="32">
        <v>-11115.668000000063</v>
      </c>
      <c r="IT122" s="32">
        <v>305568.40799999994</v>
      </c>
    </row>
    <row r="123" spans="1:254" s="232" customFormat="1" x14ac:dyDescent="0.25">
      <c r="A123" s="91" t="s">
        <v>91</v>
      </c>
      <c r="B123" s="32">
        <v>221406.294796</v>
      </c>
      <c r="C123" s="32">
        <v>-9204.2619999999988</v>
      </c>
      <c r="D123" s="32">
        <v>74454.385703999971</v>
      </c>
      <c r="E123" s="32">
        <v>74454.385703999971</v>
      </c>
      <c r="F123" s="32">
        <v>0</v>
      </c>
      <c r="G123" s="32">
        <v>0</v>
      </c>
      <c r="H123" s="32">
        <v>65250.123703999969</v>
      </c>
      <c r="I123" s="32">
        <v>286656.41849999997</v>
      </c>
      <c r="J123" s="32">
        <v>100.923</v>
      </c>
      <c r="K123" s="32">
        <v>-21354.385317999917</v>
      </c>
      <c r="L123" s="32">
        <v>-21354.385317999917</v>
      </c>
      <c r="M123" s="32">
        <v>0</v>
      </c>
      <c r="N123" s="32">
        <v>0</v>
      </c>
      <c r="O123" s="32">
        <v>-21253.462317999918</v>
      </c>
      <c r="P123" s="32">
        <v>265402.95618200005</v>
      </c>
      <c r="Q123" s="32">
        <v>2083.5690000000004</v>
      </c>
      <c r="R123" s="32">
        <v>2985.5376339999084</v>
      </c>
      <c r="S123" s="32">
        <v>2985.5376339999084</v>
      </c>
      <c r="T123" s="32">
        <v>0</v>
      </c>
      <c r="U123" s="32">
        <v>0</v>
      </c>
      <c r="V123" s="32">
        <v>5069.1066339999088</v>
      </c>
      <c r="W123" s="32">
        <v>270472.06281599996</v>
      </c>
      <c r="X123" s="32">
        <v>-37478.080000000002</v>
      </c>
      <c r="Y123" s="32">
        <v>27101.245463000043</v>
      </c>
      <c r="Z123" s="32">
        <v>27101.245463000043</v>
      </c>
      <c r="AA123" s="32">
        <v>0</v>
      </c>
      <c r="AB123" s="32">
        <v>0</v>
      </c>
      <c r="AC123" s="32">
        <v>-10376.834536999959</v>
      </c>
      <c r="AD123" s="32">
        <v>260095.228279</v>
      </c>
      <c r="AE123" s="32">
        <v>20033.455000000002</v>
      </c>
      <c r="AF123" s="32">
        <v>49930.423705000008</v>
      </c>
      <c r="AG123" s="32">
        <v>24517.484422530593</v>
      </c>
      <c r="AH123" s="32">
        <v>0</v>
      </c>
      <c r="AI123" s="32">
        <v>25412.939282469415</v>
      </c>
      <c r="AJ123" s="32">
        <v>69963.87870500001</v>
      </c>
      <c r="AK123" s="32">
        <v>330059.10698400001</v>
      </c>
      <c r="AL123" s="32">
        <v>5748.402</v>
      </c>
      <c r="AM123" s="32">
        <v>-39692.080157999997</v>
      </c>
      <c r="AN123" s="32">
        <v>-14429.641363376337</v>
      </c>
      <c r="AO123" s="32">
        <v>0</v>
      </c>
      <c r="AP123" s="32">
        <v>-25262.43879462366</v>
      </c>
      <c r="AQ123" s="32">
        <v>-33943.678157999995</v>
      </c>
      <c r="AR123" s="32">
        <v>296115.42882600002</v>
      </c>
      <c r="AS123" s="32">
        <v>-1072.346</v>
      </c>
      <c r="AT123" s="32">
        <v>11624.005138999995</v>
      </c>
      <c r="AU123" s="32">
        <v>11497.076718344082</v>
      </c>
      <c r="AV123" s="32">
        <v>0</v>
      </c>
      <c r="AW123" s="32">
        <v>126.92842065591321</v>
      </c>
      <c r="AX123" s="32">
        <v>10551.659138999996</v>
      </c>
      <c r="AY123" s="32">
        <v>306667.08796500001</v>
      </c>
      <c r="AZ123" s="32">
        <v>-4764.3410000000003</v>
      </c>
      <c r="BA123" s="32">
        <v>9459.7679929999722</v>
      </c>
      <c r="BB123" s="32">
        <v>9459.7679929999722</v>
      </c>
      <c r="BC123" s="32">
        <v>0</v>
      </c>
      <c r="BD123" s="32">
        <v>0</v>
      </c>
      <c r="BE123" s="32">
        <v>4695.4269929999718</v>
      </c>
      <c r="BF123" s="32">
        <v>311362.51495799999</v>
      </c>
      <c r="BG123" s="32">
        <v>4258.5409999999993</v>
      </c>
      <c r="BH123" s="32">
        <v>-1457.8844899999986</v>
      </c>
      <c r="BI123" s="32">
        <v>-2134.3840349500751</v>
      </c>
      <c r="BJ123" s="32">
        <v>0</v>
      </c>
      <c r="BK123" s="32">
        <v>676.4995449500766</v>
      </c>
      <c r="BL123" s="32">
        <v>2800.6565100000007</v>
      </c>
      <c r="BM123" s="32">
        <v>314163.17146799999</v>
      </c>
      <c r="BN123" s="32">
        <v>18793.98</v>
      </c>
      <c r="BO123" s="32">
        <v>-11078.258465999988</v>
      </c>
      <c r="BP123" s="32">
        <v>-11078.258465999988</v>
      </c>
      <c r="BQ123" s="32">
        <v>0</v>
      </c>
      <c r="BR123" s="32">
        <v>0</v>
      </c>
      <c r="BS123" s="32">
        <v>7715.7215340000112</v>
      </c>
      <c r="BT123" s="32">
        <v>321878.893002</v>
      </c>
      <c r="BU123" s="32">
        <v>17606</v>
      </c>
      <c r="BV123" s="32">
        <v>22156.744781999965</v>
      </c>
      <c r="BW123" s="32">
        <v>5838.3724844999633</v>
      </c>
      <c r="BX123" s="32">
        <v>0</v>
      </c>
      <c r="BY123" s="32">
        <v>16318.372297500002</v>
      </c>
      <c r="BZ123" s="32">
        <v>39762.744781999965</v>
      </c>
      <c r="CA123" s="32">
        <v>361641.63778399996</v>
      </c>
      <c r="CB123" s="32">
        <v>2473.2410000000009</v>
      </c>
      <c r="CC123" s="32">
        <v>24307.420313000017</v>
      </c>
      <c r="CD123" s="32">
        <v>24307.420313000017</v>
      </c>
      <c r="CE123" s="32">
        <v>0</v>
      </c>
      <c r="CF123" s="32">
        <v>0</v>
      </c>
      <c r="CG123" s="32">
        <v>26780.661313000019</v>
      </c>
      <c r="CH123" s="32">
        <v>388422.29909699998</v>
      </c>
      <c r="CI123" s="32">
        <v>-12995.657000000001</v>
      </c>
      <c r="CJ123" s="32">
        <v>-2915.2613349999938</v>
      </c>
      <c r="CK123" s="32">
        <v>-17722.887524044425</v>
      </c>
      <c r="CL123" s="32">
        <v>0</v>
      </c>
      <c r="CM123" s="32">
        <v>14807.626189044431</v>
      </c>
      <c r="CN123" s="32">
        <v>-15910.918334999995</v>
      </c>
      <c r="CO123" s="32">
        <v>372511.38076199999</v>
      </c>
      <c r="CP123" s="32">
        <v>16916.404999999999</v>
      </c>
      <c r="CQ123" s="32">
        <v>-14346.493021999981</v>
      </c>
      <c r="CR123" s="32">
        <v>-14346.493021999981</v>
      </c>
      <c r="CS123" s="32">
        <v>0</v>
      </c>
      <c r="CT123" s="32">
        <v>0</v>
      </c>
      <c r="CU123" s="32">
        <v>2569.9119780000183</v>
      </c>
      <c r="CV123" s="32">
        <v>375081.29274</v>
      </c>
      <c r="CW123" s="32">
        <v>8940.4830000000002</v>
      </c>
      <c r="CX123" s="32">
        <v>11644.523544000003</v>
      </c>
      <c r="CY123" s="32">
        <v>25319.022359217404</v>
      </c>
      <c r="CZ123" s="32">
        <v>0</v>
      </c>
      <c r="DA123" s="32">
        <v>-13674.498815217401</v>
      </c>
      <c r="DB123" s="32">
        <v>20585.006544000003</v>
      </c>
      <c r="DC123" s="32">
        <v>395666.29928400001</v>
      </c>
      <c r="DD123" s="32">
        <v>19402.338</v>
      </c>
      <c r="DE123" s="32">
        <v>-73755.406956000035</v>
      </c>
      <c r="DF123" s="32">
        <v>-11650.093977978191</v>
      </c>
      <c r="DG123" s="32">
        <v>0</v>
      </c>
      <c r="DH123" s="32">
        <v>-62105.312978021844</v>
      </c>
      <c r="DI123" s="32">
        <v>-54353.068956000032</v>
      </c>
      <c r="DJ123" s="32">
        <v>341313.23032799998</v>
      </c>
      <c r="DK123" s="32">
        <v>7627.2340000000013</v>
      </c>
      <c r="DL123" s="32">
        <v>-7513.4388780000199</v>
      </c>
      <c r="DM123" s="32">
        <v>-5438.1972217333505</v>
      </c>
      <c r="DN123" s="32">
        <v>0</v>
      </c>
      <c r="DO123" s="32">
        <v>-2075.2416562666695</v>
      </c>
      <c r="DP123" s="32">
        <v>113.79512199998135</v>
      </c>
      <c r="DQ123" s="32">
        <v>341427.02544999996</v>
      </c>
      <c r="DR123" s="32">
        <v>9407.5930000000008</v>
      </c>
      <c r="DS123" s="32">
        <v>-19358.891274000001</v>
      </c>
      <c r="DT123" s="32">
        <v>-9079.6079678571332</v>
      </c>
      <c r="DU123" s="32">
        <v>0</v>
      </c>
      <c r="DV123" s="32">
        <v>-10279.283306142868</v>
      </c>
      <c r="DW123" s="32">
        <v>-9951.2982740000007</v>
      </c>
      <c r="DX123" s="32">
        <v>331475.72717599996</v>
      </c>
      <c r="DY123" s="32">
        <v>24120.67</v>
      </c>
      <c r="DZ123" s="32">
        <v>-40834.083545999965</v>
      </c>
      <c r="EA123" s="32">
        <v>-26182.524376434736</v>
      </c>
      <c r="EB123" s="32">
        <v>0</v>
      </c>
      <c r="EC123" s="32">
        <v>-14651.559169565229</v>
      </c>
      <c r="ED123" s="32">
        <v>-16713.413545999967</v>
      </c>
      <c r="EE123" s="32">
        <v>314762.31362999999</v>
      </c>
      <c r="EF123" s="32">
        <v>17340.672999999999</v>
      </c>
      <c r="EG123" s="32">
        <v>-17147.585230000015</v>
      </c>
      <c r="EH123" s="32">
        <v>-1790.644351195635</v>
      </c>
      <c r="EI123" s="32">
        <v>0</v>
      </c>
      <c r="EJ123" s="32">
        <v>-15356.94087880438</v>
      </c>
      <c r="EK123" s="32">
        <v>193.08776999998372</v>
      </c>
      <c r="EL123" s="32">
        <v>314955.40139999997</v>
      </c>
      <c r="EM123" s="32">
        <v>16550.66</v>
      </c>
      <c r="EN123" s="32">
        <v>34387.837100000033</v>
      </c>
      <c r="EO123" s="32">
        <v>41377.492878022022</v>
      </c>
      <c r="EP123" s="32">
        <v>0</v>
      </c>
      <c r="EQ123" s="32">
        <v>-6989.6557780219882</v>
      </c>
      <c r="ER123" s="32">
        <v>50938.497100000037</v>
      </c>
      <c r="ES123" s="32">
        <v>365893.89850000001</v>
      </c>
      <c r="ET123" s="32">
        <v>6859.93</v>
      </c>
      <c r="EU123" s="32">
        <v>-15585.500300000022</v>
      </c>
      <c r="EV123" s="32">
        <v>-10471.777453846169</v>
      </c>
      <c r="EW123" s="32">
        <v>0</v>
      </c>
      <c r="EX123" s="32">
        <v>-5113.7228461538525</v>
      </c>
      <c r="EY123" s="32">
        <v>-8725.5703000000212</v>
      </c>
      <c r="EZ123" s="32">
        <v>357168.32819999999</v>
      </c>
      <c r="FA123" s="32">
        <v>19734.740000000002</v>
      </c>
      <c r="FB123" s="32">
        <v>17583.597799999978</v>
      </c>
      <c r="FC123" s="32">
        <v>21833.936702173894</v>
      </c>
      <c r="FD123" s="32">
        <v>0</v>
      </c>
      <c r="FE123" s="32">
        <v>-4250.3389021739167</v>
      </c>
      <c r="FF123" s="32">
        <v>37318.337799999979</v>
      </c>
      <c r="FG123" s="32">
        <v>394486.66599999997</v>
      </c>
      <c r="FH123" s="32">
        <v>22024.044999999998</v>
      </c>
      <c r="FI123" s="32">
        <v>-2570.5669999999955</v>
      </c>
      <c r="FJ123" s="32">
        <v>7294.9020282608781</v>
      </c>
      <c r="FK123" s="32">
        <v>0</v>
      </c>
      <c r="FL123" s="32">
        <v>-9865.4690282608735</v>
      </c>
      <c r="FM123" s="32">
        <v>19453.478000000003</v>
      </c>
      <c r="FN123" s="32">
        <v>413940.14399999997</v>
      </c>
      <c r="FO123" s="32">
        <v>7974.2240000000002</v>
      </c>
      <c r="FP123" s="32">
        <v>-11778.846399999935</v>
      </c>
      <c r="FQ123" s="32">
        <v>-11778.846399999935</v>
      </c>
      <c r="FR123" s="32">
        <v>0</v>
      </c>
      <c r="FS123" s="32">
        <v>0</v>
      </c>
      <c r="FT123" s="32">
        <v>-3804.6223999999347</v>
      </c>
      <c r="FU123" s="32">
        <v>410135.52160000004</v>
      </c>
      <c r="FV123" s="32">
        <v>-16795.686999999998</v>
      </c>
      <c r="FW123" s="32">
        <v>-5751.4439999999959</v>
      </c>
      <c r="FX123" s="32">
        <v>-5751.4439999999959</v>
      </c>
      <c r="FY123" s="32">
        <v>0</v>
      </c>
      <c r="FZ123" s="32">
        <v>0</v>
      </c>
      <c r="GA123" s="32">
        <v>-22547.130999999994</v>
      </c>
      <c r="GB123" s="32">
        <v>387588.39060000004</v>
      </c>
      <c r="GC123" s="32">
        <v>-4422.4979999999996</v>
      </c>
      <c r="GD123" s="32">
        <v>-1800.292600000008</v>
      </c>
      <c r="GE123" s="32">
        <v>-9792.8696076087108</v>
      </c>
      <c r="GF123" s="32">
        <v>0</v>
      </c>
      <c r="GG123" s="32">
        <v>7992.5770076087028</v>
      </c>
      <c r="GH123" s="32">
        <v>-6222.7906000000075</v>
      </c>
      <c r="GI123" s="32">
        <v>381365.60000000003</v>
      </c>
      <c r="GJ123" s="32">
        <v>1681.143</v>
      </c>
      <c r="GK123" s="32">
        <v>5503.9377999999961</v>
      </c>
      <c r="GL123" s="32">
        <v>3823.0573293478251</v>
      </c>
      <c r="GM123" s="32">
        <v>0</v>
      </c>
      <c r="GN123" s="32">
        <v>1680.880470652171</v>
      </c>
      <c r="GO123" s="32">
        <v>7185.0807999999961</v>
      </c>
      <c r="GP123" s="32">
        <v>388550.68080000003</v>
      </c>
      <c r="GQ123" s="32">
        <v>-49.681000000000495</v>
      </c>
      <c r="GR123" s="32">
        <v>-785.81010000004244</v>
      </c>
      <c r="GS123" s="32">
        <v>18745.459539999971</v>
      </c>
      <c r="GT123" s="32">
        <v>0</v>
      </c>
      <c r="GU123" s="32">
        <v>-19531.269640000013</v>
      </c>
      <c r="GV123" s="32">
        <v>-835.49110000004293</v>
      </c>
      <c r="GW123" s="32">
        <v>387715.18969999999</v>
      </c>
      <c r="GX123" s="32">
        <v>-31185.722999999998</v>
      </c>
      <c r="GY123" s="32">
        <v>-32443.684499999974</v>
      </c>
      <c r="GZ123" s="32">
        <v>-9069.0193999999756</v>
      </c>
      <c r="HA123" s="32">
        <v>0</v>
      </c>
      <c r="HB123" s="32">
        <v>-23374.665099999998</v>
      </c>
      <c r="HC123" s="32">
        <v>-63629.407499999972</v>
      </c>
      <c r="HD123" s="32">
        <v>324085.78220000002</v>
      </c>
      <c r="HE123" s="32">
        <v>-53635.523999999998</v>
      </c>
      <c r="HF123" s="32">
        <v>11054.824600000014</v>
      </c>
      <c r="HG123" s="32">
        <v>51385.22709986601</v>
      </c>
      <c r="HH123" s="32">
        <v>0</v>
      </c>
      <c r="HI123" s="32">
        <v>-40330.402499865995</v>
      </c>
      <c r="HJ123" s="32">
        <v>-42580.699399999983</v>
      </c>
      <c r="HK123" s="32">
        <v>281505.08280000003</v>
      </c>
      <c r="HL123" s="32">
        <v>-9800.3850000000002</v>
      </c>
      <c r="HM123" s="32">
        <v>-29693.703000000016</v>
      </c>
      <c r="HN123" s="32">
        <v>-12360.186600000015</v>
      </c>
      <c r="HO123" s="32">
        <v>0</v>
      </c>
      <c r="HP123" s="32">
        <v>-17333.5164</v>
      </c>
      <c r="HQ123" s="32">
        <v>-39494.088000000018</v>
      </c>
      <c r="HR123" s="32">
        <v>242010.99480000001</v>
      </c>
      <c r="HS123" s="32">
        <v>69882.595000000001</v>
      </c>
      <c r="HT123" s="32">
        <v>6180.0929999999935</v>
      </c>
      <c r="HU123" s="32">
        <v>2559.801599999993</v>
      </c>
      <c r="HV123" s="32">
        <v>0</v>
      </c>
      <c r="HW123" s="32">
        <v>3620.2914000000005</v>
      </c>
      <c r="HX123" s="32">
        <v>76062.687999999995</v>
      </c>
      <c r="HY123" s="32">
        <v>318073.68280000001</v>
      </c>
      <c r="HZ123" s="32">
        <v>-2047.8420000000001</v>
      </c>
      <c r="IA123" s="32">
        <v>8045.0924000000196</v>
      </c>
      <c r="IB123" s="32">
        <v>767.9410000000189</v>
      </c>
      <c r="IC123" s="32">
        <v>0</v>
      </c>
      <c r="ID123" s="32">
        <v>7277.1514000000006</v>
      </c>
      <c r="IE123" s="32">
        <v>5997.250400000019</v>
      </c>
      <c r="IF123" s="32">
        <v>324070.93320000003</v>
      </c>
      <c r="IG123" s="32">
        <v>-20441.846999999998</v>
      </c>
      <c r="IH123" s="32">
        <v>8045.0915999999743</v>
      </c>
      <c r="II123" s="32">
        <v>-5119.6044000000275</v>
      </c>
      <c r="IJ123" s="32">
        <v>0</v>
      </c>
      <c r="IK123" s="32">
        <v>13164.696000000002</v>
      </c>
      <c r="IL123" s="32">
        <v>-12396.755400000024</v>
      </c>
      <c r="IM123" s="32">
        <v>311674.1778</v>
      </c>
      <c r="IN123" s="32">
        <v>-34632.362000000001</v>
      </c>
      <c r="IO123" s="32">
        <v>24804.316999999959</v>
      </c>
      <c r="IP123" s="32">
        <v>15582.591199999959</v>
      </c>
      <c r="IQ123" s="32">
        <v>0</v>
      </c>
      <c r="IR123" s="32">
        <v>9221.7258000000002</v>
      </c>
      <c r="IS123" s="32">
        <v>-9828.0450000000419</v>
      </c>
      <c r="IT123" s="32">
        <v>301846.13279999996</v>
      </c>
    </row>
    <row r="124" spans="1:254" s="232" customFormat="1" x14ac:dyDescent="0.25">
      <c r="A124" s="91" t="s">
        <v>92</v>
      </c>
      <c r="B124" s="32">
        <v>28604.160584000001</v>
      </c>
      <c r="C124" s="32">
        <v>-16251.454</v>
      </c>
      <c r="D124" s="32">
        <v>9706.8035409999993</v>
      </c>
      <c r="E124" s="32">
        <v>9706.8035409999993</v>
      </c>
      <c r="F124" s="32">
        <v>0</v>
      </c>
      <c r="G124" s="32">
        <v>0</v>
      </c>
      <c r="H124" s="32">
        <v>-6544.6504590000004</v>
      </c>
      <c r="I124" s="32">
        <v>22059.510125000001</v>
      </c>
      <c r="J124" s="32">
        <v>1512.9569999999999</v>
      </c>
      <c r="K124" s="32">
        <v>-1653.4487309999981</v>
      </c>
      <c r="L124" s="32">
        <v>-1653.4487309999981</v>
      </c>
      <c r="M124" s="32">
        <v>0</v>
      </c>
      <c r="N124" s="32">
        <v>0</v>
      </c>
      <c r="O124" s="32">
        <v>-140.49173099999825</v>
      </c>
      <c r="P124" s="32">
        <v>21919.018394000002</v>
      </c>
      <c r="Q124" s="32">
        <v>21592.279000000002</v>
      </c>
      <c r="R124" s="32">
        <v>38.924117999991722</v>
      </c>
      <c r="S124" s="32">
        <v>38.924117999991722</v>
      </c>
      <c r="T124" s="32">
        <v>0</v>
      </c>
      <c r="U124" s="32">
        <v>0</v>
      </c>
      <c r="V124" s="32">
        <v>21631.203117999994</v>
      </c>
      <c r="W124" s="32">
        <v>43550.221511999996</v>
      </c>
      <c r="X124" s="32">
        <v>23.408000000000001</v>
      </c>
      <c r="Y124" s="32">
        <v>4403.7038210000055</v>
      </c>
      <c r="Z124" s="32">
        <v>4403.7038210000055</v>
      </c>
      <c r="AA124" s="32">
        <v>0</v>
      </c>
      <c r="AB124" s="32">
        <v>0</v>
      </c>
      <c r="AC124" s="32">
        <v>4427.1118210000059</v>
      </c>
      <c r="AD124" s="32">
        <v>47977.333333000002</v>
      </c>
      <c r="AE124" s="32">
        <v>-6726.1309999999994</v>
      </c>
      <c r="AF124" s="32">
        <v>-21115.735325000001</v>
      </c>
      <c r="AG124" s="32">
        <v>4553.9003138579938</v>
      </c>
      <c r="AH124" s="32">
        <v>0</v>
      </c>
      <c r="AI124" s="32">
        <v>-25669.635638857995</v>
      </c>
      <c r="AJ124" s="32">
        <v>-27841.866325000003</v>
      </c>
      <c r="AK124" s="32">
        <v>20135.467008</v>
      </c>
      <c r="AL124" s="32">
        <v>2122.0450000000001</v>
      </c>
      <c r="AM124" s="32">
        <v>23598.872597000001</v>
      </c>
      <c r="AN124" s="32">
        <v>-1663.5661976236588</v>
      </c>
      <c r="AO124" s="32">
        <v>0</v>
      </c>
      <c r="AP124" s="32">
        <v>25262.43879462366</v>
      </c>
      <c r="AQ124" s="32">
        <v>25720.917597</v>
      </c>
      <c r="AR124" s="32">
        <v>45856.384604999999</v>
      </c>
      <c r="AS124" s="32">
        <v>-963.76700000000005</v>
      </c>
      <c r="AT124" s="32">
        <v>2137.4427799999976</v>
      </c>
      <c r="AU124" s="32">
        <v>2137.4427799999976</v>
      </c>
      <c r="AV124" s="32">
        <v>0</v>
      </c>
      <c r="AW124" s="32">
        <v>0</v>
      </c>
      <c r="AX124" s="32">
        <v>1173.6757799999978</v>
      </c>
      <c r="AY124" s="32">
        <v>47030.060384999997</v>
      </c>
      <c r="AZ124" s="32">
        <v>828.08500000000004</v>
      </c>
      <c r="BA124" s="32">
        <v>1438.8801690000028</v>
      </c>
      <c r="BB124" s="32">
        <v>1438.8801690000028</v>
      </c>
      <c r="BC124" s="32">
        <v>0</v>
      </c>
      <c r="BD124" s="32">
        <v>0</v>
      </c>
      <c r="BE124" s="32">
        <v>2266.9651690000028</v>
      </c>
      <c r="BF124" s="32">
        <v>49297.025554</v>
      </c>
      <c r="BG124" s="32">
        <v>-838.80099999999993</v>
      </c>
      <c r="BH124" s="32">
        <v>152.63196199999993</v>
      </c>
      <c r="BI124" s="32">
        <v>152.63196199999993</v>
      </c>
      <c r="BJ124" s="32">
        <v>0</v>
      </c>
      <c r="BK124" s="32">
        <v>0</v>
      </c>
      <c r="BL124" s="32">
        <v>-686.169038</v>
      </c>
      <c r="BM124" s="32">
        <v>48610.856516</v>
      </c>
      <c r="BN124" s="32">
        <v>264.27600000000001</v>
      </c>
      <c r="BO124" s="32">
        <v>-1192.2704780000079</v>
      </c>
      <c r="BP124" s="32">
        <v>-1192.2704780000079</v>
      </c>
      <c r="BQ124" s="32">
        <v>0</v>
      </c>
      <c r="BR124" s="32">
        <v>0</v>
      </c>
      <c r="BS124" s="32">
        <v>-927.9944780000078</v>
      </c>
      <c r="BT124" s="32">
        <v>47682.862037999992</v>
      </c>
      <c r="BU124" s="32">
        <v>-1010.2719999999999</v>
      </c>
      <c r="BV124" s="32">
        <v>-15855.078809999992</v>
      </c>
      <c r="BW124" s="32">
        <v>463.29348750001009</v>
      </c>
      <c r="BX124" s="32">
        <v>0</v>
      </c>
      <c r="BY124" s="32">
        <v>-16318.372297500002</v>
      </c>
      <c r="BZ124" s="32">
        <v>-16865.350809999993</v>
      </c>
      <c r="CA124" s="32">
        <v>30817.511227999999</v>
      </c>
      <c r="CB124" s="32">
        <v>376.86700000000008</v>
      </c>
      <c r="CC124" s="32">
        <v>1784.6087969999953</v>
      </c>
      <c r="CD124" s="32">
        <v>1784.6087969999953</v>
      </c>
      <c r="CE124" s="32">
        <v>0</v>
      </c>
      <c r="CF124" s="32">
        <v>0</v>
      </c>
      <c r="CG124" s="32">
        <v>2161.4757969999955</v>
      </c>
      <c r="CH124" s="32">
        <v>32978.987024999995</v>
      </c>
      <c r="CI124" s="32">
        <v>-2266.0700000000002</v>
      </c>
      <c r="CJ124" s="32">
        <v>-28164.741696999994</v>
      </c>
      <c r="CK124" s="32">
        <v>-844.3981747777907</v>
      </c>
      <c r="CL124" s="32">
        <v>0</v>
      </c>
      <c r="CM124" s="32">
        <v>-27320.343522222203</v>
      </c>
      <c r="CN124" s="32">
        <v>-30430.811696999994</v>
      </c>
      <c r="CO124" s="32">
        <v>2548.1753279999998</v>
      </c>
      <c r="CP124" s="32">
        <v>2251.3680000000004</v>
      </c>
      <c r="CQ124" s="32">
        <v>-111.68189800000027</v>
      </c>
      <c r="CR124" s="32">
        <v>-111.68189800000027</v>
      </c>
      <c r="CS124" s="32">
        <v>0</v>
      </c>
      <c r="CT124" s="32">
        <v>0</v>
      </c>
      <c r="CU124" s="32">
        <v>2139.6861020000001</v>
      </c>
      <c r="CV124" s="32">
        <v>4687.8614299999999</v>
      </c>
      <c r="CW124" s="32">
        <v>164.148</v>
      </c>
      <c r="CX124" s="32">
        <v>298.27425400000004</v>
      </c>
      <c r="CY124" s="32">
        <v>298.27425400000004</v>
      </c>
      <c r="CZ124" s="32">
        <v>0</v>
      </c>
      <c r="DA124" s="32">
        <v>0</v>
      </c>
      <c r="DB124" s="32">
        <v>462.42225400000007</v>
      </c>
      <c r="DC124" s="32">
        <v>5150.283684</v>
      </c>
      <c r="DD124" s="32">
        <v>-2431.6499999999996</v>
      </c>
      <c r="DE124" s="32">
        <v>-143.62513200000012</v>
      </c>
      <c r="DF124" s="32">
        <v>-143.62513200000012</v>
      </c>
      <c r="DG124" s="32">
        <v>0</v>
      </c>
      <c r="DH124" s="32">
        <v>0</v>
      </c>
      <c r="DI124" s="32">
        <v>-2575.2751319999998</v>
      </c>
      <c r="DJ124" s="32">
        <v>2575.0085520000002</v>
      </c>
      <c r="DK124" s="32">
        <v>2975.3850000000002</v>
      </c>
      <c r="DL124" s="32">
        <v>-46.14302200000111</v>
      </c>
      <c r="DM124" s="32">
        <v>-46.14302200000111</v>
      </c>
      <c r="DN124" s="32">
        <v>0</v>
      </c>
      <c r="DO124" s="32">
        <v>0</v>
      </c>
      <c r="DP124" s="32">
        <v>2929.2419779999991</v>
      </c>
      <c r="DQ124" s="32">
        <v>5504.2505299999993</v>
      </c>
      <c r="DR124" s="32">
        <v>-53.19</v>
      </c>
      <c r="DS124" s="32">
        <v>-139.2849839999995</v>
      </c>
      <c r="DT124" s="32">
        <v>-139.2849839999995</v>
      </c>
      <c r="DU124" s="32">
        <v>0</v>
      </c>
      <c r="DV124" s="32">
        <v>0</v>
      </c>
      <c r="DW124" s="32">
        <v>-192.47498399999949</v>
      </c>
      <c r="DX124" s="32">
        <v>5311.7755459999998</v>
      </c>
      <c r="DY124" s="32">
        <v>50.998000000000005</v>
      </c>
      <c r="DZ124" s="32">
        <v>-425.7977009999999</v>
      </c>
      <c r="EA124" s="32">
        <v>-425.7977009999999</v>
      </c>
      <c r="EB124" s="32">
        <v>0</v>
      </c>
      <c r="EC124" s="32">
        <v>0</v>
      </c>
      <c r="ED124" s="32">
        <v>-374.79970099999991</v>
      </c>
      <c r="EE124" s="32">
        <v>4936.9758449999999</v>
      </c>
      <c r="EF124" s="32">
        <v>0</v>
      </c>
      <c r="EG124" s="32">
        <v>-33.932445000000371</v>
      </c>
      <c r="EH124" s="32">
        <v>-33.932445000000371</v>
      </c>
      <c r="EI124" s="32">
        <v>0</v>
      </c>
      <c r="EJ124" s="32">
        <v>0</v>
      </c>
      <c r="EK124" s="32">
        <v>-33.932445000000371</v>
      </c>
      <c r="EL124" s="32">
        <v>4903.0433999999996</v>
      </c>
      <c r="EM124" s="32">
        <v>326.92399999999998</v>
      </c>
      <c r="EN124" s="32">
        <v>662.94760000000133</v>
      </c>
      <c r="EO124" s="32">
        <v>662.94760000000133</v>
      </c>
      <c r="EP124" s="32">
        <v>0</v>
      </c>
      <c r="EQ124" s="32">
        <v>0</v>
      </c>
      <c r="ER124" s="32">
        <v>989.87160000000131</v>
      </c>
      <c r="ES124" s="32">
        <v>5892.9150000000009</v>
      </c>
      <c r="ET124" s="32">
        <v>-322.98500000000001</v>
      </c>
      <c r="EU124" s="32">
        <v>-178.10560000000135</v>
      </c>
      <c r="EV124" s="32">
        <v>-178.10560000000135</v>
      </c>
      <c r="EW124" s="32">
        <v>0</v>
      </c>
      <c r="EX124" s="32">
        <v>0</v>
      </c>
      <c r="EY124" s="32">
        <v>-501.09060000000136</v>
      </c>
      <c r="EZ124" s="32">
        <v>5391.8243999999995</v>
      </c>
      <c r="FA124" s="32">
        <v>-27.312999999999999</v>
      </c>
      <c r="FB124" s="32">
        <v>323.5675</v>
      </c>
      <c r="FC124" s="32">
        <v>323.5675</v>
      </c>
      <c r="FD124" s="32">
        <v>0</v>
      </c>
      <c r="FE124" s="32">
        <v>0</v>
      </c>
      <c r="FF124" s="32">
        <v>296.25450000000001</v>
      </c>
      <c r="FG124" s="32">
        <v>5688.0788999999995</v>
      </c>
      <c r="FH124" s="32">
        <v>367.39</v>
      </c>
      <c r="FI124" s="32">
        <v>108.39390000000037</v>
      </c>
      <c r="FJ124" s="32">
        <v>108.39390000000037</v>
      </c>
      <c r="FK124" s="32">
        <v>0</v>
      </c>
      <c r="FL124" s="32">
        <v>0</v>
      </c>
      <c r="FM124" s="32">
        <v>475.78390000000036</v>
      </c>
      <c r="FN124" s="32">
        <v>6163.8627999999999</v>
      </c>
      <c r="FO124" s="32">
        <v>307.80500000000001</v>
      </c>
      <c r="FP124" s="32">
        <v>-169.61259999999919</v>
      </c>
      <c r="FQ124" s="32">
        <v>-169.61259999999919</v>
      </c>
      <c r="FR124" s="32">
        <v>0</v>
      </c>
      <c r="FS124" s="32">
        <v>0</v>
      </c>
      <c r="FT124" s="32">
        <v>138.19240000000082</v>
      </c>
      <c r="FU124" s="32">
        <v>6302.0552000000007</v>
      </c>
      <c r="FV124" s="32">
        <v>248.31900000000002</v>
      </c>
      <c r="FW124" s="32">
        <v>-82.414800000000071</v>
      </c>
      <c r="FX124" s="32">
        <v>-82.414800000000071</v>
      </c>
      <c r="FY124" s="32">
        <v>0</v>
      </c>
      <c r="FZ124" s="32">
        <v>0</v>
      </c>
      <c r="GA124" s="32">
        <v>165.90419999999995</v>
      </c>
      <c r="GB124" s="32">
        <v>6467.9594000000006</v>
      </c>
      <c r="GC124" s="32">
        <v>-188.67000000000002</v>
      </c>
      <c r="GD124" s="32">
        <v>-166.80940000000015</v>
      </c>
      <c r="GE124" s="32">
        <v>-166.80940000000015</v>
      </c>
      <c r="GF124" s="32">
        <v>0</v>
      </c>
      <c r="GG124" s="32">
        <v>0</v>
      </c>
      <c r="GH124" s="32">
        <v>-355.47940000000017</v>
      </c>
      <c r="GI124" s="32">
        <v>6112.4800000000005</v>
      </c>
      <c r="GJ124" s="32">
        <v>827.55700000000002</v>
      </c>
      <c r="GK124" s="32">
        <v>70.460399999999709</v>
      </c>
      <c r="GL124" s="32">
        <v>70.460399999999709</v>
      </c>
      <c r="GM124" s="32">
        <v>0</v>
      </c>
      <c r="GN124" s="32">
        <v>0</v>
      </c>
      <c r="GO124" s="32">
        <v>898.01739999999972</v>
      </c>
      <c r="GP124" s="32">
        <v>7010.4974000000002</v>
      </c>
      <c r="GQ124" s="32">
        <v>-284.93099999999998</v>
      </c>
      <c r="GR124" s="32">
        <v>295.60959999999926</v>
      </c>
      <c r="GS124" s="32">
        <v>295.60959999999926</v>
      </c>
      <c r="GT124" s="32">
        <v>0</v>
      </c>
      <c r="GU124" s="32">
        <v>0</v>
      </c>
      <c r="GV124" s="32">
        <v>10.678599999999278</v>
      </c>
      <c r="GW124" s="32">
        <v>7021.1759999999995</v>
      </c>
      <c r="GX124" s="32">
        <v>-877.64699999999993</v>
      </c>
      <c r="GY124" s="32">
        <v>-175.52939999999944</v>
      </c>
      <c r="GZ124" s="32">
        <v>-175.52939999999944</v>
      </c>
      <c r="HA124" s="32">
        <v>0</v>
      </c>
      <c r="HB124" s="32">
        <v>0</v>
      </c>
      <c r="HC124" s="32">
        <v>-1053.1763999999994</v>
      </c>
      <c r="HD124" s="32">
        <v>5967.9996000000001</v>
      </c>
      <c r="HE124" s="32">
        <v>-1711.6469999999999</v>
      </c>
      <c r="HF124" s="32">
        <v>936.38860000000022</v>
      </c>
      <c r="HG124" s="32">
        <v>936.38860000000022</v>
      </c>
      <c r="HH124" s="32">
        <v>0</v>
      </c>
      <c r="HI124" s="32">
        <v>0</v>
      </c>
      <c r="HJ124" s="32">
        <v>-775.25839999999971</v>
      </c>
      <c r="HK124" s="32">
        <v>5192.7412000000004</v>
      </c>
      <c r="HL124" s="32">
        <v>-402.25400000000002</v>
      </c>
      <c r="HM124" s="32">
        <v>219.41100000000017</v>
      </c>
      <c r="HN124" s="32">
        <v>219.41100000000017</v>
      </c>
      <c r="HO124" s="32">
        <v>0</v>
      </c>
      <c r="HP124" s="32">
        <v>0</v>
      </c>
      <c r="HQ124" s="32">
        <v>-182.84299999999985</v>
      </c>
      <c r="HR124" s="32">
        <v>5009.8982000000005</v>
      </c>
      <c r="HS124" s="32">
        <v>1133.627</v>
      </c>
      <c r="HT124" s="32">
        <v>36.568200000000161</v>
      </c>
      <c r="HU124" s="32">
        <v>36.568200000000161</v>
      </c>
      <c r="HV124" s="32">
        <v>0</v>
      </c>
      <c r="HW124" s="32">
        <v>0</v>
      </c>
      <c r="HX124" s="32">
        <v>1170.1952000000001</v>
      </c>
      <c r="HY124" s="32">
        <v>6180.0934000000007</v>
      </c>
      <c r="HZ124" s="32">
        <v>-36.569000000000003</v>
      </c>
      <c r="IA124" s="32">
        <v>4.000000003969717E-4</v>
      </c>
      <c r="IB124" s="32">
        <v>4.000000003969717E-4</v>
      </c>
      <c r="IC124" s="32">
        <v>0</v>
      </c>
      <c r="ID124" s="32">
        <v>0</v>
      </c>
      <c r="IE124" s="32">
        <v>-36.568599999999606</v>
      </c>
      <c r="IF124" s="32">
        <v>6143.5248000000011</v>
      </c>
      <c r="IG124" s="32">
        <v>-1060.489</v>
      </c>
      <c r="IH124" s="32">
        <v>-73.137600000000475</v>
      </c>
      <c r="II124" s="32">
        <v>-73.137600000000475</v>
      </c>
      <c r="IJ124" s="32">
        <v>0</v>
      </c>
      <c r="IK124" s="32">
        <v>0</v>
      </c>
      <c r="IL124" s="32">
        <v>-1133.6266000000005</v>
      </c>
      <c r="IM124" s="32">
        <v>5009.8982000000005</v>
      </c>
      <c r="IN124" s="32">
        <v>-1500.2370000000001</v>
      </c>
      <c r="IO124" s="32">
        <v>212.61399999999958</v>
      </c>
      <c r="IP124" s="32">
        <v>212.61399999999958</v>
      </c>
      <c r="IQ124" s="32">
        <v>0</v>
      </c>
      <c r="IR124" s="32">
        <v>0</v>
      </c>
      <c r="IS124" s="32">
        <v>-1287.6230000000005</v>
      </c>
      <c r="IT124" s="32">
        <v>3722.2752</v>
      </c>
    </row>
    <row r="125" spans="1:254" s="232" customFormat="1" x14ac:dyDescent="0.25">
      <c r="A125" s="241" t="s">
        <v>201</v>
      </c>
      <c r="B125" s="32">
        <v>0</v>
      </c>
      <c r="C125" s="32">
        <v>0</v>
      </c>
      <c r="D125" s="32">
        <v>0</v>
      </c>
      <c r="E125" s="32">
        <v>0</v>
      </c>
      <c r="F125" s="32">
        <v>0</v>
      </c>
      <c r="G125" s="32">
        <v>0</v>
      </c>
      <c r="H125" s="32">
        <v>0</v>
      </c>
      <c r="I125" s="32">
        <v>0</v>
      </c>
      <c r="J125" s="32">
        <v>0</v>
      </c>
      <c r="K125" s="32">
        <v>0</v>
      </c>
      <c r="L125" s="32">
        <v>0</v>
      </c>
      <c r="M125" s="32">
        <v>0</v>
      </c>
      <c r="N125" s="32">
        <v>0</v>
      </c>
      <c r="O125" s="32">
        <v>0</v>
      </c>
      <c r="P125" s="32">
        <v>0</v>
      </c>
      <c r="Q125" s="32">
        <v>0</v>
      </c>
      <c r="R125" s="32">
        <v>0</v>
      </c>
      <c r="S125" s="32">
        <v>0</v>
      </c>
      <c r="T125" s="32">
        <v>0</v>
      </c>
      <c r="U125" s="32">
        <v>0</v>
      </c>
      <c r="V125" s="32">
        <v>0</v>
      </c>
      <c r="W125" s="32">
        <v>0</v>
      </c>
      <c r="X125" s="32">
        <v>0</v>
      </c>
      <c r="Y125" s="32">
        <v>0</v>
      </c>
      <c r="Z125" s="32">
        <v>0</v>
      </c>
      <c r="AA125" s="32">
        <v>0</v>
      </c>
      <c r="AB125" s="32">
        <v>0</v>
      </c>
      <c r="AC125" s="32">
        <v>0</v>
      </c>
      <c r="AD125" s="32">
        <v>0</v>
      </c>
      <c r="AE125" s="32">
        <v>0</v>
      </c>
      <c r="AF125" s="32">
        <v>0</v>
      </c>
      <c r="AG125" s="32">
        <v>0</v>
      </c>
      <c r="AH125" s="32">
        <v>0</v>
      </c>
      <c r="AI125" s="32">
        <v>0</v>
      </c>
      <c r="AJ125" s="32">
        <v>0</v>
      </c>
      <c r="AK125" s="32">
        <v>0</v>
      </c>
      <c r="AL125" s="32">
        <v>0</v>
      </c>
      <c r="AM125" s="32">
        <v>0</v>
      </c>
      <c r="AN125" s="32">
        <v>0</v>
      </c>
      <c r="AO125" s="32">
        <v>0</v>
      </c>
      <c r="AP125" s="32">
        <v>0</v>
      </c>
      <c r="AQ125" s="32">
        <v>0</v>
      </c>
      <c r="AR125" s="32">
        <v>0</v>
      </c>
      <c r="AS125" s="32">
        <v>0</v>
      </c>
      <c r="AT125" s="32">
        <v>0</v>
      </c>
      <c r="AU125" s="32">
        <v>0</v>
      </c>
      <c r="AV125" s="32">
        <v>0</v>
      </c>
      <c r="AW125" s="32">
        <v>0</v>
      </c>
      <c r="AX125" s="32">
        <v>0</v>
      </c>
      <c r="AY125" s="32">
        <v>0</v>
      </c>
      <c r="AZ125" s="32">
        <v>0</v>
      </c>
      <c r="BA125" s="32">
        <v>0</v>
      </c>
      <c r="BB125" s="32">
        <v>0</v>
      </c>
      <c r="BC125" s="32">
        <v>0</v>
      </c>
      <c r="BD125" s="32">
        <v>0</v>
      </c>
      <c r="BE125" s="32">
        <v>0</v>
      </c>
      <c r="BF125" s="32">
        <v>0</v>
      </c>
      <c r="BG125" s="32">
        <v>0</v>
      </c>
      <c r="BH125" s="32">
        <v>0</v>
      </c>
      <c r="BI125" s="32">
        <v>0</v>
      </c>
      <c r="BJ125" s="32">
        <v>0</v>
      </c>
      <c r="BK125" s="32">
        <v>0</v>
      </c>
      <c r="BL125" s="32">
        <v>0</v>
      </c>
      <c r="BM125" s="32">
        <v>0</v>
      </c>
      <c r="BN125" s="32">
        <v>0</v>
      </c>
      <c r="BO125" s="32">
        <v>0</v>
      </c>
      <c r="BP125" s="32">
        <v>0</v>
      </c>
      <c r="BQ125" s="32">
        <v>0</v>
      </c>
      <c r="BR125" s="32">
        <v>0</v>
      </c>
      <c r="BS125" s="32">
        <v>0</v>
      </c>
      <c r="BT125" s="32">
        <v>0</v>
      </c>
      <c r="BU125" s="32">
        <v>0</v>
      </c>
      <c r="BV125" s="32">
        <v>0</v>
      </c>
      <c r="BW125" s="32">
        <v>0</v>
      </c>
      <c r="BX125" s="32">
        <v>0</v>
      </c>
      <c r="BY125" s="32">
        <v>0</v>
      </c>
      <c r="BZ125" s="32">
        <v>0</v>
      </c>
      <c r="CA125" s="32">
        <v>0</v>
      </c>
      <c r="CB125" s="32">
        <v>0</v>
      </c>
      <c r="CC125" s="32">
        <v>0</v>
      </c>
      <c r="CD125" s="32">
        <v>0</v>
      </c>
      <c r="CE125" s="32">
        <v>0</v>
      </c>
      <c r="CF125" s="32">
        <v>0</v>
      </c>
      <c r="CG125" s="32">
        <v>0</v>
      </c>
      <c r="CH125" s="32">
        <v>0</v>
      </c>
      <c r="CI125" s="32">
        <v>0</v>
      </c>
      <c r="CJ125" s="32">
        <v>0</v>
      </c>
      <c r="CK125" s="32">
        <v>0</v>
      </c>
      <c r="CL125" s="32">
        <v>0</v>
      </c>
      <c r="CM125" s="32">
        <v>0</v>
      </c>
      <c r="CN125" s="32">
        <v>0</v>
      </c>
      <c r="CO125" s="32">
        <v>0</v>
      </c>
      <c r="CP125" s="32">
        <v>0</v>
      </c>
      <c r="CQ125" s="32">
        <v>0</v>
      </c>
      <c r="CR125" s="32">
        <v>0</v>
      </c>
      <c r="CS125" s="32">
        <v>0</v>
      </c>
      <c r="CT125" s="32">
        <v>0</v>
      </c>
      <c r="CU125" s="32">
        <v>0</v>
      </c>
      <c r="CV125" s="32">
        <v>0</v>
      </c>
      <c r="CW125" s="32">
        <v>0</v>
      </c>
      <c r="CX125" s="32">
        <v>0</v>
      </c>
      <c r="CY125" s="32">
        <v>0</v>
      </c>
      <c r="CZ125" s="32">
        <v>0</v>
      </c>
      <c r="DA125" s="32">
        <v>0</v>
      </c>
      <c r="DB125" s="32">
        <v>0</v>
      </c>
      <c r="DC125" s="32">
        <v>0</v>
      </c>
      <c r="DD125" s="32">
        <v>0</v>
      </c>
      <c r="DE125" s="32">
        <v>0</v>
      </c>
      <c r="DF125" s="32">
        <v>0</v>
      </c>
      <c r="DG125" s="32">
        <v>0</v>
      </c>
      <c r="DH125" s="32">
        <v>0</v>
      </c>
      <c r="DI125" s="32">
        <v>0</v>
      </c>
      <c r="DJ125" s="32">
        <v>0</v>
      </c>
      <c r="DK125" s="32">
        <v>0</v>
      </c>
      <c r="DL125" s="32">
        <v>0</v>
      </c>
      <c r="DM125" s="32">
        <v>0</v>
      </c>
      <c r="DN125" s="32">
        <v>0</v>
      </c>
      <c r="DO125" s="32">
        <v>0</v>
      </c>
      <c r="DP125" s="32">
        <v>0</v>
      </c>
      <c r="DQ125" s="32">
        <v>0</v>
      </c>
      <c r="DR125" s="32">
        <v>0</v>
      </c>
      <c r="DS125" s="32">
        <v>0</v>
      </c>
      <c r="DT125" s="32">
        <v>0</v>
      </c>
      <c r="DU125" s="32">
        <v>0</v>
      </c>
      <c r="DV125" s="32">
        <v>0</v>
      </c>
      <c r="DW125" s="32">
        <v>0</v>
      </c>
      <c r="DX125" s="32">
        <v>0</v>
      </c>
      <c r="DY125" s="32">
        <v>0</v>
      </c>
      <c r="DZ125" s="32">
        <v>0</v>
      </c>
      <c r="EA125" s="32">
        <v>0</v>
      </c>
      <c r="EB125" s="32">
        <v>0</v>
      </c>
      <c r="EC125" s="32">
        <v>0</v>
      </c>
      <c r="ED125" s="32">
        <v>0</v>
      </c>
      <c r="EE125" s="32">
        <v>0</v>
      </c>
      <c r="EF125" s="32">
        <v>0</v>
      </c>
      <c r="EG125" s="32">
        <v>0</v>
      </c>
      <c r="EH125" s="32">
        <v>0</v>
      </c>
      <c r="EI125" s="32">
        <v>0</v>
      </c>
      <c r="EJ125" s="32">
        <v>0</v>
      </c>
      <c r="EK125" s="32">
        <v>0</v>
      </c>
      <c r="EL125" s="32">
        <v>0</v>
      </c>
      <c r="EM125" s="32">
        <v>0</v>
      </c>
      <c r="EN125" s="32">
        <v>0</v>
      </c>
      <c r="EO125" s="32">
        <v>0</v>
      </c>
      <c r="EP125" s="32">
        <v>0</v>
      </c>
      <c r="EQ125" s="32">
        <v>0</v>
      </c>
      <c r="ER125" s="32">
        <v>0</v>
      </c>
      <c r="ES125" s="32">
        <v>0</v>
      </c>
      <c r="ET125" s="32">
        <v>0</v>
      </c>
      <c r="EU125" s="32">
        <v>0</v>
      </c>
      <c r="EV125" s="32">
        <v>0</v>
      </c>
      <c r="EW125" s="32">
        <v>0</v>
      </c>
      <c r="EX125" s="32">
        <v>0</v>
      </c>
      <c r="EY125" s="32">
        <v>0</v>
      </c>
      <c r="EZ125" s="32">
        <v>0</v>
      </c>
      <c r="FA125" s="32">
        <v>0</v>
      </c>
      <c r="FB125" s="32">
        <v>0</v>
      </c>
      <c r="FC125" s="32">
        <v>0</v>
      </c>
      <c r="FD125" s="32">
        <v>0</v>
      </c>
      <c r="FE125" s="32">
        <v>0</v>
      </c>
      <c r="FF125" s="32">
        <v>0</v>
      </c>
      <c r="FG125" s="32">
        <v>0</v>
      </c>
      <c r="FH125" s="32">
        <v>0</v>
      </c>
      <c r="FI125" s="32">
        <v>0</v>
      </c>
      <c r="FJ125" s="32">
        <v>0</v>
      </c>
      <c r="FK125" s="32">
        <v>0</v>
      </c>
      <c r="FL125" s="32">
        <v>0</v>
      </c>
      <c r="FM125" s="32">
        <v>0</v>
      </c>
      <c r="FN125" s="32">
        <v>0</v>
      </c>
      <c r="FO125" s="32">
        <v>0</v>
      </c>
      <c r="FP125" s="32">
        <v>0</v>
      </c>
      <c r="FQ125" s="32">
        <v>0</v>
      </c>
      <c r="FR125" s="32">
        <v>0</v>
      </c>
      <c r="FS125" s="32">
        <v>0</v>
      </c>
      <c r="FT125" s="32">
        <v>0</v>
      </c>
      <c r="FU125" s="32">
        <v>0</v>
      </c>
      <c r="FV125" s="32">
        <v>0</v>
      </c>
      <c r="FW125" s="32">
        <v>0</v>
      </c>
      <c r="FX125" s="32">
        <v>0</v>
      </c>
      <c r="FY125" s="32">
        <v>0</v>
      </c>
      <c r="FZ125" s="32">
        <v>0</v>
      </c>
      <c r="GA125" s="32">
        <v>0</v>
      </c>
      <c r="GB125" s="32">
        <v>0</v>
      </c>
      <c r="GC125" s="32">
        <v>0</v>
      </c>
      <c r="GD125" s="32">
        <v>0</v>
      </c>
      <c r="GE125" s="32">
        <v>0</v>
      </c>
      <c r="GF125" s="32">
        <v>0</v>
      </c>
      <c r="GG125" s="32">
        <v>0</v>
      </c>
      <c r="GH125" s="32">
        <v>0</v>
      </c>
      <c r="GI125" s="32">
        <v>0</v>
      </c>
      <c r="GJ125" s="32">
        <v>0</v>
      </c>
      <c r="GK125" s="32">
        <v>0</v>
      </c>
      <c r="GL125" s="32">
        <v>0</v>
      </c>
      <c r="GM125" s="32">
        <v>0</v>
      </c>
      <c r="GN125" s="32">
        <v>0</v>
      </c>
      <c r="GO125" s="32">
        <v>0</v>
      </c>
      <c r="GP125" s="32">
        <v>0</v>
      </c>
      <c r="GQ125" s="32">
        <v>-332.16500000000008</v>
      </c>
      <c r="GR125" s="32">
        <v>1151.3022000000001</v>
      </c>
      <c r="GS125" s="32">
        <v>-19.431798888889745</v>
      </c>
      <c r="GT125" s="32">
        <v>0</v>
      </c>
      <c r="GU125" s="32">
        <v>1170.7339988888898</v>
      </c>
      <c r="GV125" s="32">
        <v>819.13720000000001</v>
      </c>
      <c r="GW125" s="32">
        <v>819.13720000000001</v>
      </c>
      <c r="GX125" s="32">
        <v>-29.253999999999991</v>
      </c>
      <c r="GY125" s="32">
        <v>-9.0000000000856062E-4</v>
      </c>
      <c r="GZ125" s="32">
        <v>-9.0000000000856062E-4</v>
      </c>
      <c r="HA125" s="32">
        <v>0</v>
      </c>
      <c r="HB125" s="32">
        <v>0</v>
      </c>
      <c r="HC125" s="32">
        <v>-29.254899999999999</v>
      </c>
      <c r="HD125" s="32">
        <v>789.88229999999999</v>
      </c>
      <c r="HE125" s="32">
        <v>166.32900000000001</v>
      </c>
      <c r="HF125" s="32">
        <v>-5.4276999999998239</v>
      </c>
      <c r="HG125" s="32">
        <v>29.550966522000174</v>
      </c>
      <c r="HH125" s="32">
        <v>0</v>
      </c>
      <c r="HI125" s="32">
        <v>-34.978666521999997</v>
      </c>
      <c r="HJ125" s="32">
        <v>160.90130000000019</v>
      </c>
      <c r="HK125" s="32">
        <v>950.78360000000021</v>
      </c>
      <c r="HL125" s="32">
        <v>-292.54799999999994</v>
      </c>
      <c r="HM125" s="32">
        <v>-8.0000000012603323E-4</v>
      </c>
      <c r="HN125" s="32">
        <v>-8.0000000012603323E-4</v>
      </c>
      <c r="HO125" s="32">
        <v>0</v>
      </c>
      <c r="HP125" s="32">
        <v>0</v>
      </c>
      <c r="HQ125" s="32">
        <v>-292.54880000000009</v>
      </c>
      <c r="HR125" s="32">
        <v>658.23480000000006</v>
      </c>
      <c r="HS125" s="32">
        <v>438.82299999999998</v>
      </c>
      <c r="HT125" s="32">
        <v>2.0000000006348273E-4</v>
      </c>
      <c r="HU125" s="32">
        <v>2.0000000006348273E-4</v>
      </c>
      <c r="HV125" s="32">
        <v>0</v>
      </c>
      <c r="HW125" s="32">
        <v>0</v>
      </c>
      <c r="HX125" s="32">
        <v>438.82320000000004</v>
      </c>
      <c r="HY125" s="32">
        <v>1097.058</v>
      </c>
      <c r="HZ125" s="32">
        <v>841.077</v>
      </c>
      <c r="IA125" s="32">
        <v>8.0000000012603323E-4</v>
      </c>
      <c r="IB125" s="32">
        <v>8.0000000012603323E-4</v>
      </c>
      <c r="IC125" s="32">
        <v>0</v>
      </c>
      <c r="ID125" s="32">
        <v>0</v>
      </c>
      <c r="IE125" s="32">
        <v>841.07780000000002</v>
      </c>
      <c r="IF125" s="32">
        <v>1938.1358000000002</v>
      </c>
      <c r="IG125" s="32">
        <v>-475.392</v>
      </c>
      <c r="IH125" s="32">
        <v>-36.568400000000068</v>
      </c>
      <c r="II125" s="32">
        <v>1.9999999993558504E-4</v>
      </c>
      <c r="IJ125" s="32">
        <v>0</v>
      </c>
      <c r="IK125" s="32">
        <v>-36.568600000000004</v>
      </c>
      <c r="IL125" s="32">
        <v>-511.96040000000005</v>
      </c>
      <c r="IM125" s="32">
        <v>1426.1754000000001</v>
      </c>
      <c r="IN125" s="32">
        <v>-72.217999999999975</v>
      </c>
      <c r="IO125" s="32">
        <v>127.35619999999979</v>
      </c>
      <c r="IP125" s="32">
        <v>127.35619999999979</v>
      </c>
      <c r="IQ125" s="32">
        <v>0</v>
      </c>
      <c r="IR125" s="32">
        <v>0</v>
      </c>
      <c r="IS125" s="32">
        <v>55.138199999999813</v>
      </c>
      <c r="IT125" s="32">
        <v>1481.3136</v>
      </c>
    </row>
    <row r="126" spans="1:254" s="232" customFormat="1" x14ac:dyDescent="0.25">
      <c r="A126" s="39" t="s">
        <v>95</v>
      </c>
      <c r="B126" s="32">
        <v>0</v>
      </c>
      <c r="C126" s="32">
        <v>0</v>
      </c>
      <c r="D126" s="32">
        <v>0</v>
      </c>
      <c r="E126" s="32">
        <v>0</v>
      </c>
      <c r="F126" s="32">
        <v>0</v>
      </c>
      <c r="G126" s="32">
        <v>0</v>
      </c>
      <c r="H126" s="32">
        <v>0</v>
      </c>
      <c r="I126" s="32">
        <v>0</v>
      </c>
      <c r="J126" s="32">
        <v>0</v>
      </c>
      <c r="K126" s="32">
        <v>0</v>
      </c>
      <c r="L126" s="32">
        <v>0</v>
      </c>
      <c r="M126" s="32">
        <v>0</v>
      </c>
      <c r="N126" s="32">
        <v>0</v>
      </c>
      <c r="O126" s="32">
        <v>0</v>
      </c>
      <c r="P126" s="32">
        <v>0</v>
      </c>
      <c r="Q126" s="32">
        <v>0</v>
      </c>
      <c r="R126" s="32">
        <v>0</v>
      </c>
      <c r="S126" s="32">
        <v>0</v>
      </c>
      <c r="T126" s="32">
        <v>0</v>
      </c>
      <c r="U126" s="32">
        <v>0</v>
      </c>
      <c r="V126" s="32">
        <v>0</v>
      </c>
      <c r="W126" s="32">
        <v>0</v>
      </c>
      <c r="X126" s="32">
        <v>0</v>
      </c>
      <c r="Y126" s="32">
        <v>0</v>
      </c>
      <c r="Z126" s="32">
        <v>0</v>
      </c>
      <c r="AA126" s="32">
        <v>0</v>
      </c>
      <c r="AB126" s="32">
        <v>0</v>
      </c>
      <c r="AC126" s="32">
        <v>0</v>
      </c>
      <c r="AD126" s="32">
        <v>0</v>
      </c>
      <c r="AE126" s="32">
        <v>0</v>
      </c>
      <c r="AF126" s="32">
        <v>0</v>
      </c>
      <c r="AG126" s="32">
        <v>0</v>
      </c>
      <c r="AH126" s="32">
        <v>0</v>
      </c>
      <c r="AI126" s="32">
        <v>0</v>
      </c>
      <c r="AJ126" s="32">
        <v>0</v>
      </c>
      <c r="AK126" s="32">
        <v>0</v>
      </c>
      <c r="AL126" s="32">
        <v>0</v>
      </c>
      <c r="AM126" s="32">
        <v>0</v>
      </c>
      <c r="AN126" s="32">
        <v>0</v>
      </c>
      <c r="AO126" s="32">
        <v>0</v>
      </c>
      <c r="AP126" s="32">
        <v>0</v>
      </c>
      <c r="AQ126" s="32">
        <v>0</v>
      </c>
      <c r="AR126" s="32">
        <v>0</v>
      </c>
      <c r="AS126" s="32">
        <v>0</v>
      </c>
      <c r="AT126" s="32">
        <v>0</v>
      </c>
      <c r="AU126" s="32">
        <v>0</v>
      </c>
      <c r="AV126" s="32">
        <v>0</v>
      </c>
      <c r="AW126" s="32">
        <v>0</v>
      </c>
      <c r="AX126" s="32">
        <v>0</v>
      </c>
      <c r="AY126" s="32">
        <v>0</v>
      </c>
      <c r="AZ126" s="32">
        <v>0</v>
      </c>
      <c r="BA126" s="32">
        <v>0</v>
      </c>
      <c r="BB126" s="32">
        <v>0</v>
      </c>
      <c r="BC126" s="32">
        <v>0</v>
      </c>
      <c r="BD126" s="32">
        <v>0</v>
      </c>
      <c r="BE126" s="32">
        <v>0</v>
      </c>
      <c r="BF126" s="32">
        <v>0</v>
      </c>
      <c r="BG126" s="32">
        <v>0</v>
      </c>
      <c r="BH126" s="32">
        <v>0</v>
      </c>
      <c r="BI126" s="32">
        <v>0</v>
      </c>
      <c r="BJ126" s="32">
        <v>0</v>
      </c>
      <c r="BK126" s="32">
        <v>0</v>
      </c>
      <c r="BL126" s="32">
        <v>0</v>
      </c>
      <c r="BM126" s="32">
        <v>0</v>
      </c>
      <c r="BN126" s="32">
        <v>0</v>
      </c>
      <c r="BO126" s="32">
        <v>0</v>
      </c>
      <c r="BP126" s="32">
        <v>0</v>
      </c>
      <c r="BQ126" s="32">
        <v>0</v>
      </c>
      <c r="BR126" s="32">
        <v>0</v>
      </c>
      <c r="BS126" s="32">
        <v>0</v>
      </c>
      <c r="BT126" s="32">
        <v>0</v>
      </c>
      <c r="BU126" s="32">
        <v>0</v>
      </c>
      <c r="BV126" s="32">
        <v>0</v>
      </c>
      <c r="BW126" s="32">
        <v>0</v>
      </c>
      <c r="BX126" s="32">
        <v>0</v>
      </c>
      <c r="BY126" s="32">
        <v>0</v>
      </c>
      <c r="BZ126" s="32">
        <v>0</v>
      </c>
      <c r="CA126" s="32">
        <v>0</v>
      </c>
      <c r="CB126" s="32">
        <v>0</v>
      </c>
      <c r="CC126" s="32">
        <v>0</v>
      </c>
      <c r="CD126" s="32">
        <v>0</v>
      </c>
      <c r="CE126" s="32">
        <v>0</v>
      </c>
      <c r="CF126" s="32">
        <v>0</v>
      </c>
      <c r="CG126" s="32">
        <v>0</v>
      </c>
      <c r="CH126" s="32">
        <v>0</v>
      </c>
      <c r="CI126" s="32">
        <v>0</v>
      </c>
      <c r="CJ126" s="32">
        <v>0</v>
      </c>
      <c r="CK126" s="32">
        <v>0</v>
      </c>
      <c r="CL126" s="32">
        <v>0</v>
      </c>
      <c r="CM126" s="32">
        <v>0</v>
      </c>
      <c r="CN126" s="32">
        <v>0</v>
      </c>
      <c r="CO126" s="32">
        <v>0</v>
      </c>
      <c r="CP126" s="32">
        <v>0</v>
      </c>
      <c r="CQ126" s="32">
        <v>0</v>
      </c>
      <c r="CR126" s="32">
        <v>0</v>
      </c>
      <c r="CS126" s="32">
        <v>0</v>
      </c>
      <c r="CT126" s="32">
        <v>0</v>
      </c>
      <c r="CU126" s="32">
        <v>0</v>
      </c>
      <c r="CV126" s="32">
        <v>0</v>
      </c>
      <c r="CW126" s="32">
        <v>0</v>
      </c>
      <c r="CX126" s="32">
        <v>0</v>
      </c>
      <c r="CY126" s="32">
        <v>0</v>
      </c>
      <c r="CZ126" s="32">
        <v>0</v>
      </c>
      <c r="DA126" s="32">
        <v>0</v>
      </c>
      <c r="DB126" s="32">
        <v>0</v>
      </c>
      <c r="DC126" s="32">
        <v>0</v>
      </c>
      <c r="DD126" s="32">
        <v>0</v>
      </c>
      <c r="DE126" s="32">
        <v>0</v>
      </c>
      <c r="DF126" s="32">
        <v>0</v>
      </c>
      <c r="DG126" s="32">
        <v>0</v>
      </c>
      <c r="DH126" s="32">
        <v>0</v>
      </c>
      <c r="DI126" s="32">
        <v>0</v>
      </c>
      <c r="DJ126" s="32">
        <v>0</v>
      </c>
      <c r="DK126" s="32">
        <v>0</v>
      </c>
      <c r="DL126" s="32">
        <v>0</v>
      </c>
      <c r="DM126" s="32">
        <v>0</v>
      </c>
      <c r="DN126" s="32">
        <v>0</v>
      </c>
      <c r="DO126" s="32">
        <v>0</v>
      </c>
      <c r="DP126" s="32">
        <v>0</v>
      </c>
      <c r="DQ126" s="32">
        <v>0</v>
      </c>
      <c r="DR126" s="32">
        <v>0</v>
      </c>
      <c r="DS126" s="32">
        <v>0</v>
      </c>
      <c r="DT126" s="32">
        <v>0</v>
      </c>
      <c r="DU126" s="32">
        <v>0</v>
      </c>
      <c r="DV126" s="32">
        <v>0</v>
      </c>
      <c r="DW126" s="32">
        <v>0</v>
      </c>
      <c r="DX126" s="32">
        <v>0</v>
      </c>
      <c r="DY126" s="32">
        <v>0</v>
      </c>
      <c r="DZ126" s="32">
        <v>0</v>
      </c>
      <c r="EA126" s="32">
        <v>0</v>
      </c>
      <c r="EB126" s="32">
        <v>0</v>
      </c>
      <c r="EC126" s="32">
        <v>0</v>
      </c>
      <c r="ED126" s="32">
        <v>0</v>
      </c>
      <c r="EE126" s="32">
        <v>0</v>
      </c>
      <c r="EF126" s="32">
        <v>0</v>
      </c>
      <c r="EG126" s="32">
        <v>0</v>
      </c>
      <c r="EH126" s="32">
        <v>0</v>
      </c>
      <c r="EI126" s="32">
        <v>0</v>
      </c>
      <c r="EJ126" s="32">
        <v>0</v>
      </c>
      <c r="EK126" s="32">
        <v>0</v>
      </c>
      <c r="EL126" s="32">
        <v>0</v>
      </c>
      <c r="EM126" s="32">
        <v>0</v>
      </c>
      <c r="EN126" s="32">
        <v>0</v>
      </c>
      <c r="EO126" s="32">
        <v>0</v>
      </c>
      <c r="EP126" s="32">
        <v>0</v>
      </c>
      <c r="EQ126" s="32">
        <v>0</v>
      </c>
      <c r="ER126" s="32">
        <v>0</v>
      </c>
      <c r="ES126" s="32">
        <v>0</v>
      </c>
      <c r="ET126" s="32">
        <v>0</v>
      </c>
      <c r="EU126" s="32">
        <v>0</v>
      </c>
      <c r="EV126" s="32">
        <v>0</v>
      </c>
      <c r="EW126" s="32">
        <v>0</v>
      </c>
      <c r="EX126" s="32">
        <v>0</v>
      </c>
      <c r="EY126" s="32">
        <v>0</v>
      </c>
      <c r="EZ126" s="32">
        <v>0</v>
      </c>
      <c r="FA126" s="32">
        <v>0</v>
      </c>
      <c r="FB126" s="32">
        <v>0</v>
      </c>
      <c r="FC126" s="32">
        <v>0</v>
      </c>
      <c r="FD126" s="32">
        <v>0</v>
      </c>
      <c r="FE126" s="32">
        <v>0</v>
      </c>
      <c r="FF126" s="32">
        <v>0</v>
      </c>
      <c r="FG126" s="32">
        <v>0</v>
      </c>
      <c r="FH126" s="32">
        <v>0</v>
      </c>
      <c r="FI126" s="32">
        <v>0</v>
      </c>
      <c r="FJ126" s="32">
        <v>0</v>
      </c>
      <c r="FK126" s="32">
        <v>0</v>
      </c>
      <c r="FL126" s="32">
        <v>0</v>
      </c>
      <c r="FM126" s="32">
        <v>0</v>
      </c>
      <c r="FN126" s="32">
        <v>0</v>
      </c>
      <c r="FO126" s="32">
        <v>0</v>
      </c>
      <c r="FP126" s="32">
        <v>0</v>
      </c>
      <c r="FQ126" s="32">
        <v>0</v>
      </c>
      <c r="FR126" s="32">
        <v>0</v>
      </c>
      <c r="FS126" s="32">
        <v>0</v>
      </c>
      <c r="FT126" s="32">
        <v>0</v>
      </c>
      <c r="FU126" s="32">
        <v>0</v>
      </c>
      <c r="FV126" s="32">
        <v>0</v>
      </c>
      <c r="FW126" s="32">
        <v>0</v>
      </c>
      <c r="FX126" s="32">
        <v>0</v>
      </c>
      <c r="FY126" s="32">
        <v>0</v>
      </c>
      <c r="FZ126" s="32">
        <v>0</v>
      </c>
      <c r="GA126" s="32">
        <v>0</v>
      </c>
      <c r="GB126" s="32">
        <v>0</v>
      </c>
      <c r="GC126" s="32">
        <v>0</v>
      </c>
      <c r="GD126" s="32">
        <v>0</v>
      </c>
      <c r="GE126" s="32">
        <v>0</v>
      </c>
      <c r="GF126" s="32">
        <v>0</v>
      </c>
      <c r="GG126" s="32">
        <v>0</v>
      </c>
      <c r="GH126" s="32">
        <v>0</v>
      </c>
      <c r="GI126" s="32">
        <v>0</v>
      </c>
      <c r="GJ126" s="32">
        <v>0</v>
      </c>
      <c r="GK126" s="32">
        <v>0</v>
      </c>
      <c r="GL126" s="32">
        <v>0</v>
      </c>
      <c r="GM126" s="32">
        <v>0</v>
      </c>
      <c r="GN126" s="32">
        <v>0</v>
      </c>
      <c r="GO126" s="32">
        <v>0</v>
      </c>
      <c r="GP126" s="32">
        <v>0</v>
      </c>
      <c r="GQ126" s="32">
        <v>0.43299999999999983</v>
      </c>
      <c r="GR126" s="32">
        <v>58.076799999999999</v>
      </c>
      <c r="GS126" s="32">
        <v>0.9678244444444033</v>
      </c>
      <c r="GT126" s="32">
        <v>0</v>
      </c>
      <c r="GU126" s="32">
        <v>57.108975555555595</v>
      </c>
      <c r="GV126" s="32">
        <v>58.509799999999998</v>
      </c>
      <c r="GW126" s="32">
        <v>58.509799999999998</v>
      </c>
      <c r="GX126" s="32">
        <v>-29.254999999999999</v>
      </c>
      <c r="GY126" s="32">
        <v>9.9999999999766942E-5</v>
      </c>
      <c r="GZ126" s="32">
        <v>9.9999999999766942E-5</v>
      </c>
      <c r="HA126" s="32">
        <v>0</v>
      </c>
      <c r="HB126" s="32">
        <v>0</v>
      </c>
      <c r="HC126" s="32">
        <v>-29.254899999999999</v>
      </c>
      <c r="HD126" s="32">
        <v>29.254899999999999</v>
      </c>
      <c r="HE126" s="32">
        <v>-5.8979999999999677</v>
      </c>
      <c r="HF126" s="32">
        <v>13.211699999999972</v>
      </c>
      <c r="HG126" s="32">
        <v>48.19036652199997</v>
      </c>
      <c r="HH126" s="32">
        <v>0</v>
      </c>
      <c r="HI126" s="32">
        <v>-34.978666521999997</v>
      </c>
      <c r="HJ126" s="32">
        <v>7.3137000000000043</v>
      </c>
      <c r="HK126" s="32">
        <v>36.568600000000004</v>
      </c>
      <c r="HL126" s="32">
        <v>36.569000000000003</v>
      </c>
      <c r="HM126" s="32">
        <v>-3.9999999999906777E-4</v>
      </c>
      <c r="HN126" s="32">
        <v>-3.9999999999906777E-4</v>
      </c>
      <c r="HO126" s="32">
        <v>0</v>
      </c>
      <c r="HP126" s="32">
        <v>0</v>
      </c>
      <c r="HQ126" s="32">
        <v>36.568600000000004</v>
      </c>
      <c r="HR126" s="32">
        <v>73.137200000000007</v>
      </c>
      <c r="HS126" s="32">
        <v>0</v>
      </c>
      <c r="HT126" s="32">
        <v>0</v>
      </c>
      <c r="HU126" s="32">
        <v>0</v>
      </c>
      <c r="HV126" s="32">
        <v>0</v>
      </c>
      <c r="HW126" s="32">
        <v>0</v>
      </c>
      <c r="HX126" s="32">
        <v>0</v>
      </c>
      <c r="HY126" s="32">
        <v>73.137200000000007</v>
      </c>
      <c r="HZ126" s="32">
        <v>-36.569000000000003</v>
      </c>
      <c r="IA126" s="32">
        <v>3.9999999999906777E-4</v>
      </c>
      <c r="IB126" s="32">
        <v>3.9999999999906777E-4</v>
      </c>
      <c r="IC126" s="32">
        <v>0</v>
      </c>
      <c r="ID126" s="32">
        <v>0</v>
      </c>
      <c r="IE126" s="32">
        <v>-36.568600000000004</v>
      </c>
      <c r="IF126" s="32">
        <v>36.568600000000004</v>
      </c>
      <c r="IG126" s="32">
        <v>109.705</v>
      </c>
      <c r="IH126" s="32">
        <v>-36.567799999999991</v>
      </c>
      <c r="II126" s="32">
        <v>8.0000000001234639E-4</v>
      </c>
      <c r="IJ126" s="32">
        <v>0</v>
      </c>
      <c r="IK126" s="32">
        <v>-36.568600000000004</v>
      </c>
      <c r="IL126" s="32">
        <v>73.137200000000007</v>
      </c>
      <c r="IM126" s="32">
        <v>109.70580000000001</v>
      </c>
      <c r="IN126" s="32">
        <v>-109.193</v>
      </c>
      <c r="IO126" s="32">
        <v>-0.5128000000000128</v>
      </c>
      <c r="IP126" s="32">
        <v>-0.5128000000000128</v>
      </c>
      <c r="IQ126" s="32">
        <v>0</v>
      </c>
      <c r="IR126" s="32">
        <v>0</v>
      </c>
      <c r="IS126" s="32">
        <v>-109.70580000000001</v>
      </c>
      <c r="IT126" s="32">
        <v>0</v>
      </c>
    </row>
    <row r="127" spans="1:254" s="232" customFormat="1" x14ac:dyDescent="0.25">
      <c r="A127" s="41" t="s">
        <v>91</v>
      </c>
      <c r="B127" s="32">
        <v>0</v>
      </c>
      <c r="C127" s="32">
        <v>0</v>
      </c>
      <c r="D127" s="32">
        <v>0</v>
      </c>
      <c r="E127" s="32">
        <v>0</v>
      </c>
      <c r="F127" s="32">
        <v>0</v>
      </c>
      <c r="G127" s="32">
        <v>0</v>
      </c>
      <c r="H127" s="32">
        <v>0</v>
      </c>
      <c r="I127" s="32">
        <v>0</v>
      </c>
      <c r="J127" s="32">
        <v>0</v>
      </c>
      <c r="K127" s="32">
        <v>0</v>
      </c>
      <c r="L127" s="32">
        <v>0</v>
      </c>
      <c r="M127" s="32">
        <v>0</v>
      </c>
      <c r="N127" s="32">
        <v>0</v>
      </c>
      <c r="O127" s="32">
        <v>0</v>
      </c>
      <c r="P127" s="32">
        <v>0</v>
      </c>
      <c r="Q127" s="32">
        <v>0</v>
      </c>
      <c r="R127" s="32">
        <v>0</v>
      </c>
      <c r="S127" s="32">
        <v>0</v>
      </c>
      <c r="T127" s="32">
        <v>0</v>
      </c>
      <c r="U127" s="32">
        <v>0</v>
      </c>
      <c r="V127" s="32">
        <v>0</v>
      </c>
      <c r="W127" s="32">
        <v>0</v>
      </c>
      <c r="X127" s="32">
        <v>0</v>
      </c>
      <c r="Y127" s="32">
        <v>0</v>
      </c>
      <c r="Z127" s="32">
        <v>0</v>
      </c>
      <c r="AA127" s="32">
        <v>0</v>
      </c>
      <c r="AB127" s="32">
        <v>0</v>
      </c>
      <c r="AC127" s="32">
        <v>0</v>
      </c>
      <c r="AD127" s="32">
        <v>0</v>
      </c>
      <c r="AE127" s="32">
        <v>0</v>
      </c>
      <c r="AF127" s="32">
        <v>0</v>
      </c>
      <c r="AG127" s="32">
        <v>0</v>
      </c>
      <c r="AH127" s="32">
        <v>0</v>
      </c>
      <c r="AI127" s="32">
        <v>0</v>
      </c>
      <c r="AJ127" s="32">
        <v>0</v>
      </c>
      <c r="AK127" s="32">
        <v>0</v>
      </c>
      <c r="AL127" s="32">
        <v>0</v>
      </c>
      <c r="AM127" s="32">
        <v>0</v>
      </c>
      <c r="AN127" s="32">
        <v>0</v>
      </c>
      <c r="AO127" s="32">
        <v>0</v>
      </c>
      <c r="AP127" s="32">
        <v>0</v>
      </c>
      <c r="AQ127" s="32">
        <v>0</v>
      </c>
      <c r="AR127" s="32">
        <v>0</v>
      </c>
      <c r="AS127" s="32">
        <v>0</v>
      </c>
      <c r="AT127" s="32">
        <v>0</v>
      </c>
      <c r="AU127" s="32">
        <v>0</v>
      </c>
      <c r="AV127" s="32">
        <v>0</v>
      </c>
      <c r="AW127" s="32">
        <v>0</v>
      </c>
      <c r="AX127" s="32">
        <v>0</v>
      </c>
      <c r="AY127" s="32">
        <v>0</v>
      </c>
      <c r="AZ127" s="32">
        <v>0</v>
      </c>
      <c r="BA127" s="32">
        <v>0</v>
      </c>
      <c r="BB127" s="32">
        <v>0</v>
      </c>
      <c r="BC127" s="32">
        <v>0</v>
      </c>
      <c r="BD127" s="32">
        <v>0</v>
      </c>
      <c r="BE127" s="32">
        <v>0</v>
      </c>
      <c r="BF127" s="32">
        <v>0</v>
      </c>
      <c r="BG127" s="32">
        <v>0</v>
      </c>
      <c r="BH127" s="32">
        <v>0</v>
      </c>
      <c r="BI127" s="32">
        <v>0</v>
      </c>
      <c r="BJ127" s="32">
        <v>0</v>
      </c>
      <c r="BK127" s="32">
        <v>0</v>
      </c>
      <c r="BL127" s="32">
        <v>0</v>
      </c>
      <c r="BM127" s="32">
        <v>0</v>
      </c>
      <c r="BN127" s="32">
        <v>0</v>
      </c>
      <c r="BO127" s="32">
        <v>0</v>
      </c>
      <c r="BP127" s="32">
        <v>0</v>
      </c>
      <c r="BQ127" s="32">
        <v>0</v>
      </c>
      <c r="BR127" s="32">
        <v>0</v>
      </c>
      <c r="BS127" s="32">
        <v>0</v>
      </c>
      <c r="BT127" s="32">
        <v>0</v>
      </c>
      <c r="BU127" s="32">
        <v>0</v>
      </c>
      <c r="BV127" s="32">
        <v>0</v>
      </c>
      <c r="BW127" s="32">
        <v>0</v>
      </c>
      <c r="BX127" s="32">
        <v>0</v>
      </c>
      <c r="BY127" s="32">
        <v>0</v>
      </c>
      <c r="BZ127" s="32">
        <v>0</v>
      </c>
      <c r="CA127" s="32">
        <v>0</v>
      </c>
      <c r="CB127" s="32">
        <v>0</v>
      </c>
      <c r="CC127" s="32">
        <v>0</v>
      </c>
      <c r="CD127" s="32">
        <v>0</v>
      </c>
      <c r="CE127" s="32">
        <v>0</v>
      </c>
      <c r="CF127" s="32">
        <v>0</v>
      </c>
      <c r="CG127" s="32">
        <v>0</v>
      </c>
      <c r="CH127" s="32">
        <v>0</v>
      </c>
      <c r="CI127" s="32">
        <v>0</v>
      </c>
      <c r="CJ127" s="32">
        <v>0</v>
      </c>
      <c r="CK127" s="32">
        <v>0</v>
      </c>
      <c r="CL127" s="32">
        <v>0</v>
      </c>
      <c r="CM127" s="32">
        <v>0</v>
      </c>
      <c r="CN127" s="32">
        <v>0</v>
      </c>
      <c r="CO127" s="32">
        <v>0</v>
      </c>
      <c r="CP127" s="32">
        <v>0</v>
      </c>
      <c r="CQ127" s="32">
        <v>0</v>
      </c>
      <c r="CR127" s="32">
        <v>0</v>
      </c>
      <c r="CS127" s="32">
        <v>0</v>
      </c>
      <c r="CT127" s="32">
        <v>0</v>
      </c>
      <c r="CU127" s="32">
        <v>0</v>
      </c>
      <c r="CV127" s="32">
        <v>0</v>
      </c>
      <c r="CW127" s="32">
        <v>0</v>
      </c>
      <c r="CX127" s="32">
        <v>0</v>
      </c>
      <c r="CY127" s="32">
        <v>0</v>
      </c>
      <c r="CZ127" s="32">
        <v>0</v>
      </c>
      <c r="DA127" s="32">
        <v>0</v>
      </c>
      <c r="DB127" s="32">
        <v>0</v>
      </c>
      <c r="DC127" s="32">
        <v>0</v>
      </c>
      <c r="DD127" s="32">
        <v>0</v>
      </c>
      <c r="DE127" s="32">
        <v>0</v>
      </c>
      <c r="DF127" s="32">
        <v>0</v>
      </c>
      <c r="DG127" s="32">
        <v>0</v>
      </c>
      <c r="DH127" s="32">
        <v>0</v>
      </c>
      <c r="DI127" s="32">
        <v>0</v>
      </c>
      <c r="DJ127" s="32">
        <v>0</v>
      </c>
      <c r="DK127" s="32">
        <v>0</v>
      </c>
      <c r="DL127" s="32">
        <v>0</v>
      </c>
      <c r="DM127" s="32">
        <v>0</v>
      </c>
      <c r="DN127" s="32">
        <v>0</v>
      </c>
      <c r="DO127" s="32">
        <v>0</v>
      </c>
      <c r="DP127" s="32">
        <v>0</v>
      </c>
      <c r="DQ127" s="32">
        <v>0</v>
      </c>
      <c r="DR127" s="32">
        <v>0</v>
      </c>
      <c r="DS127" s="32">
        <v>0</v>
      </c>
      <c r="DT127" s="32">
        <v>0</v>
      </c>
      <c r="DU127" s="32">
        <v>0</v>
      </c>
      <c r="DV127" s="32">
        <v>0</v>
      </c>
      <c r="DW127" s="32">
        <v>0</v>
      </c>
      <c r="DX127" s="32">
        <v>0</v>
      </c>
      <c r="DY127" s="32">
        <v>0</v>
      </c>
      <c r="DZ127" s="32">
        <v>0</v>
      </c>
      <c r="EA127" s="32">
        <v>0</v>
      </c>
      <c r="EB127" s="32">
        <v>0</v>
      </c>
      <c r="EC127" s="32">
        <v>0</v>
      </c>
      <c r="ED127" s="32">
        <v>0</v>
      </c>
      <c r="EE127" s="32">
        <v>0</v>
      </c>
      <c r="EF127" s="32">
        <v>0</v>
      </c>
      <c r="EG127" s="32">
        <v>0</v>
      </c>
      <c r="EH127" s="32">
        <v>0</v>
      </c>
      <c r="EI127" s="32">
        <v>0</v>
      </c>
      <c r="EJ127" s="32">
        <v>0</v>
      </c>
      <c r="EK127" s="32">
        <v>0</v>
      </c>
      <c r="EL127" s="32">
        <v>0</v>
      </c>
      <c r="EM127" s="32">
        <v>0</v>
      </c>
      <c r="EN127" s="32">
        <v>0</v>
      </c>
      <c r="EO127" s="32">
        <v>0</v>
      </c>
      <c r="EP127" s="32">
        <v>0</v>
      </c>
      <c r="EQ127" s="32">
        <v>0</v>
      </c>
      <c r="ER127" s="32">
        <v>0</v>
      </c>
      <c r="ES127" s="32">
        <v>0</v>
      </c>
      <c r="ET127" s="32">
        <v>0</v>
      </c>
      <c r="EU127" s="32">
        <v>0</v>
      </c>
      <c r="EV127" s="32">
        <v>0</v>
      </c>
      <c r="EW127" s="32">
        <v>0</v>
      </c>
      <c r="EX127" s="32">
        <v>0</v>
      </c>
      <c r="EY127" s="32">
        <v>0</v>
      </c>
      <c r="EZ127" s="32">
        <v>0</v>
      </c>
      <c r="FA127" s="32">
        <v>0</v>
      </c>
      <c r="FB127" s="32">
        <v>0</v>
      </c>
      <c r="FC127" s="32">
        <v>0</v>
      </c>
      <c r="FD127" s="32">
        <v>0</v>
      </c>
      <c r="FE127" s="32">
        <v>0</v>
      </c>
      <c r="FF127" s="32">
        <v>0</v>
      </c>
      <c r="FG127" s="32">
        <v>0</v>
      </c>
      <c r="FH127" s="32">
        <v>0</v>
      </c>
      <c r="FI127" s="32">
        <v>0</v>
      </c>
      <c r="FJ127" s="32">
        <v>0</v>
      </c>
      <c r="FK127" s="32">
        <v>0</v>
      </c>
      <c r="FL127" s="32">
        <v>0</v>
      </c>
      <c r="FM127" s="32">
        <v>0</v>
      </c>
      <c r="FN127" s="32">
        <v>0</v>
      </c>
      <c r="FO127" s="32">
        <v>0</v>
      </c>
      <c r="FP127" s="32">
        <v>0</v>
      </c>
      <c r="FQ127" s="32">
        <v>0</v>
      </c>
      <c r="FR127" s="32">
        <v>0</v>
      </c>
      <c r="FS127" s="32">
        <v>0</v>
      </c>
      <c r="FT127" s="32">
        <v>0</v>
      </c>
      <c r="FU127" s="32">
        <v>0</v>
      </c>
      <c r="FV127" s="32">
        <v>0</v>
      </c>
      <c r="FW127" s="32">
        <v>0</v>
      </c>
      <c r="FX127" s="32">
        <v>0</v>
      </c>
      <c r="FY127" s="32">
        <v>0</v>
      </c>
      <c r="FZ127" s="32">
        <v>0</v>
      </c>
      <c r="GA127" s="32">
        <v>0</v>
      </c>
      <c r="GB127" s="32">
        <v>0</v>
      </c>
      <c r="GC127" s="32">
        <v>0</v>
      </c>
      <c r="GD127" s="32">
        <v>0</v>
      </c>
      <c r="GE127" s="32">
        <v>0</v>
      </c>
      <c r="GF127" s="32">
        <v>0</v>
      </c>
      <c r="GG127" s="32">
        <v>0</v>
      </c>
      <c r="GH127" s="32">
        <v>0</v>
      </c>
      <c r="GI127" s="32">
        <v>0</v>
      </c>
      <c r="GJ127" s="32">
        <v>0</v>
      </c>
      <c r="GK127" s="32">
        <v>0</v>
      </c>
      <c r="GL127" s="32">
        <v>0</v>
      </c>
      <c r="GM127" s="32">
        <v>0</v>
      </c>
      <c r="GN127" s="32">
        <v>0</v>
      </c>
      <c r="GO127" s="32">
        <v>0</v>
      </c>
      <c r="GP127" s="32">
        <v>0</v>
      </c>
      <c r="GQ127" s="32">
        <v>0.43299999999999983</v>
      </c>
      <c r="GR127" s="32">
        <v>58.076799999999999</v>
      </c>
      <c r="GS127" s="32">
        <v>0.9678244444444033</v>
      </c>
      <c r="GT127" s="32">
        <v>0</v>
      </c>
      <c r="GU127" s="32">
        <v>57.108975555555595</v>
      </c>
      <c r="GV127" s="32">
        <v>58.509799999999998</v>
      </c>
      <c r="GW127" s="32">
        <v>58.509799999999998</v>
      </c>
      <c r="GX127" s="32">
        <v>-29.254999999999999</v>
      </c>
      <c r="GY127" s="32">
        <v>9.9999999999766942E-5</v>
      </c>
      <c r="GZ127" s="32">
        <v>9.9999999999766942E-5</v>
      </c>
      <c r="HA127" s="32">
        <v>0</v>
      </c>
      <c r="HB127" s="32">
        <v>0</v>
      </c>
      <c r="HC127" s="32">
        <v>-29.254899999999999</v>
      </c>
      <c r="HD127" s="32">
        <v>29.254899999999999</v>
      </c>
      <c r="HE127" s="32">
        <v>-5.8979999999999677</v>
      </c>
      <c r="HF127" s="32">
        <v>13.211699999999972</v>
      </c>
      <c r="HG127" s="32">
        <v>48.19036652199997</v>
      </c>
      <c r="HH127" s="32">
        <v>0</v>
      </c>
      <c r="HI127" s="32">
        <v>-34.978666521999997</v>
      </c>
      <c r="HJ127" s="32">
        <v>7.3137000000000043</v>
      </c>
      <c r="HK127" s="32">
        <v>36.568600000000004</v>
      </c>
      <c r="HL127" s="32">
        <v>36.569000000000003</v>
      </c>
      <c r="HM127" s="32">
        <v>-3.9999999999906777E-4</v>
      </c>
      <c r="HN127" s="32">
        <v>-3.9999999999906777E-4</v>
      </c>
      <c r="HO127" s="32">
        <v>0</v>
      </c>
      <c r="HP127" s="32">
        <v>0</v>
      </c>
      <c r="HQ127" s="32">
        <v>36.568600000000004</v>
      </c>
      <c r="HR127" s="32">
        <v>73.137200000000007</v>
      </c>
      <c r="HS127" s="32">
        <v>0</v>
      </c>
      <c r="HT127" s="32">
        <v>0</v>
      </c>
      <c r="HU127" s="32">
        <v>0</v>
      </c>
      <c r="HV127" s="32">
        <v>0</v>
      </c>
      <c r="HW127" s="32">
        <v>0</v>
      </c>
      <c r="HX127" s="32">
        <v>0</v>
      </c>
      <c r="HY127" s="32">
        <v>73.137200000000007</v>
      </c>
      <c r="HZ127" s="32">
        <v>-36.569000000000003</v>
      </c>
      <c r="IA127" s="32">
        <v>3.9999999999906777E-4</v>
      </c>
      <c r="IB127" s="32">
        <v>3.9999999999906777E-4</v>
      </c>
      <c r="IC127" s="32">
        <v>0</v>
      </c>
      <c r="ID127" s="32">
        <v>0</v>
      </c>
      <c r="IE127" s="32">
        <v>-36.568600000000004</v>
      </c>
      <c r="IF127" s="32">
        <v>36.568600000000004</v>
      </c>
      <c r="IG127" s="32">
        <v>109.705</v>
      </c>
      <c r="IH127" s="32">
        <v>-36.567799999999991</v>
      </c>
      <c r="II127" s="32">
        <v>8.0000000001234639E-4</v>
      </c>
      <c r="IJ127" s="32">
        <v>0</v>
      </c>
      <c r="IK127" s="32">
        <v>-36.568600000000004</v>
      </c>
      <c r="IL127" s="32">
        <v>73.137200000000007</v>
      </c>
      <c r="IM127" s="32">
        <v>109.70580000000001</v>
      </c>
      <c r="IN127" s="32">
        <v>-109.193</v>
      </c>
      <c r="IO127" s="32">
        <v>-0.5128000000000128</v>
      </c>
      <c r="IP127" s="32">
        <v>-0.5128000000000128</v>
      </c>
      <c r="IQ127" s="32">
        <v>0</v>
      </c>
      <c r="IR127" s="32">
        <v>0</v>
      </c>
      <c r="IS127" s="32">
        <v>-109.70580000000001</v>
      </c>
      <c r="IT127" s="32">
        <v>0</v>
      </c>
    </row>
    <row r="128" spans="1:254" s="232" customFormat="1" x14ac:dyDescent="0.25">
      <c r="A128" s="41" t="s">
        <v>92</v>
      </c>
      <c r="B128" s="32">
        <v>0</v>
      </c>
      <c r="C128" s="32">
        <v>0</v>
      </c>
      <c r="D128" s="32">
        <v>0</v>
      </c>
      <c r="E128" s="32">
        <v>0</v>
      </c>
      <c r="F128" s="32">
        <v>0</v>
      </c>
      <c r="G128" s="32">
        <v>0</v>
      </c>
      <c r="H128" s="32">
        <v>0</v>
      </c>
      <c r="I128" s="32">
        <v>0</v>
      </c>
      <c r="J128" s="32">
        <v>0</v>
      </c>
      <c r="K128" s="32">
        <v>0</v>
      </c>
      <c r="L128" s="32">
        <v>0</v>
      </c>
      <c r="M128" s="32">
        <v>0</v>
      </c>
      <c r="N128" s="32">
        <v>0</v>
      </c>
      <c r="O128" s="32">
        <v>0</v>
      </c>
      <c r="P128" s="32">
        <v>0</v>
      </c>
      <c r="Q128" s="32">
        <v>0</v>
      </c>
      <c r="R128" s="32">
        <v>0</v>
      </c>
      <c r="S128" s="32">
        <v>0</v>
      </c>
      <c r="T128" s="32">
        <v>0</v>
      </c>
      <c r="U128" s="32">
        <v>0</v>
      </c>
      <c r="V128" s="32">
        <v>0</v>
      </c>
      <c r="W128" s="32">
        <v>0</v>
      </c>
      <c r="X128" s="32">
        <v>0</v>
      </c>
      <c r="Y128" s="32">
        <v>0</v>
      </c>
      <c r="Z128" s="32">
        <v>0</v>
      </c>
      <c r="AA128" s="32">
        <v>0</v>
      </c>
      <c r="AB128" s="32">
        <v>0</v>
      </c>
      <c r="AC128" s="32">
        <v>0</v>
      </c>
      <c r="AD128" s="32">
        <v>0</v>
      </c>
      <c r="AE128" s="32">
        <v>0</v>
      </c>
      <c r="AF128" s="32">
        <v>0</v>
      </c>
      <c r="AG128" s="32">
        <v>0</v>
      </c>
      <c r="AH128" s="32">
        <v>0</v>
      </c>
      <c r="AI128" s="32">
        <v>0</v>
      </c>
      <c r="AJ128" s="32">
        <v>0</v>
      </c>
      <c r="AK128" s="32">
        <v>0</v>
      </c>
      <c r="AL128" s="32">
        <v>0</v>
      </c>
      <c r="AM128" s="32">
        <v>0</v>
      </c>
      <c r="AN128" s="32">
        <v>0</v>
      </c>
      <c r="AO128" s="32">
        <v>0</v>
      </c>
      <c r="AP128" s="32">
        <v>0</v>
      </c>
      <c r="AQ128" s="32">
        <v>0</v>
      </c>
      <c r="AR128" s="32">
        <v>0</v>
      </c>
      <c r="AS128" s="32">
        <v>0</v>
      </c>
      <c r="AT128" s="32">
        <v>0</v>
      </c>
      <c r="AU128" s="32">
        <v>0</v>
      </c>
      <c r="AV128" s="32">
        <v>0</v>
      </c>
      <c r="AW128" s="32">
        <v>0</v>
      </c>
      <c r="AX128" s="32">
        <v>0</v>
      </c>
      <c r="AY128" s="32">
        <v>0</v>
      </c>
      <c r="AZ128" s="32">
        <v>0</v>
      </c>
      <c r="BA128" s="32">
        <v>0</v>
      </c>
      <c r="BB128" s="32">
        <v>0</v>
      </c>
      <c r="BC128" s="32">
        <v>0</v>
      </c>
      <c r="BD128" s="32">
        <v>0</v>
      </c>
      <c r="BE128" s="32">
        <v>0</v>
      </c>
      <c r="BF128" s="32">
        <v>0</v>
      </c>
      <c r="BG128" s="32">
        <v>0</v>
      </c>
      <c r="BH128" s="32">
        <v>0</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32">
        <v>0</v>
      </c>
      <c r="CH128" s="32">
        <v>0</v>
      </c>
      <c r="CI128" s="32">
        <v>0</v>
      </c>
      <c r="CJ128" s="32">
        <v>0</v>
      </c>
      <c r="CK128" s="32">
        <v>0</v>
      </c>
      <c r="CL128" s="32">
        <v>0</v>
      </c>
      <c r="CM128" s="32">
        <v>0</v>
      </c>
      <c r="CN128" s="32">
        <v>0</v>
      </c>
      <c r="CO128" s="32">
        <v>0</v>
      </c>
      <c r="CP128" s="32">
        <v>0</v>
      </c>
      <c r="CQ128" s="32">
        <v>0</v>
      </c>
      <c r="CR128" s="32">
        <v>0</v>
      </c>
      <c r="CS128" s="32">
        <v>0</v>
      </c>
      <c r="CT128" s="32">
        <v>0</v>
      </c>
      <c r="CU128" s="32">
        <v>0</v>
      </c>
      <c r="CV128" s="32">
        <v>0</v>
      </c>
      <c r="CW128" s="32">
        <v>0</v>
      </c>
      <c r="CX128" s="32">
        <v>0</v>
      </c>
      <c r="CY128" s="32">
        <v>0</v>
      </c>
      <c r="CZ128" s="32">
        <v>0</v>
      </c>
      <c r="DA128" s="32">
        <v>0</v>
      </c>
      <c r="DB128" s="32">
        <v>0</v>
      </c>
      <c r="DC128" s="32">
        <v>0</v>
      </c>
      <c r="DD128" s="32">
        <v>0</v>
      </c>
      <c r="DE128" s="32">
        <v>0</v>
      </c>
      <c r="DF128" s="32">
        <v>0</v>
      </c>
      <c r="DG128" s="32">
        <v>0</v>
      </c>
      <c r="DH128" s="32">
        <v>0</v>
      </c>
      <c r="DI128" s="32">
        <v>0</v>
      </c>
      <c r="DJ128" s="32">
        <v>0</v>
      </c>
      <c r="DK128" s="32">
        <v>0</v>
      </c>
      <c r="DL128" s="32">
        <v>0</v>
      </c>
      <c r="DM128" s="32">
        <v>0</v>
      </c>
      <c r="DN128" s="32">
        <v>0</v>
      </c>
      <c r="DO128" s="32">
        <v>0</v>
      </c>
      <c r="DP128" s="32">
        <v>0</v>
      </c>
      <c r="DQ128" s="32">
        <v>0</v>
      </c>
      <c r="DR128" s="32">
        <v>0</v>
      </c>
      <c r="DS128" s="32">
        <v>0</v>
      </c>
      <c r="DT128" s="32">
        <v>0</v>
      </c>
      <c r="DU128" s="32">
        <v>0</v>
      </c>
      <c r="DV128" s="32">
        <v>0</v>
      </c>
      <c r="DW128" s="32">
        <v>0</v>
      </c>
      <c r="DX128" s="32">
        <v>0</v>
      </c>
      <c r="DY128" s="32">
        <v>0</v>
      </c>
      <c r="DZ128" s="32">
        <v>0</v>
      </c>
      <c r="EA128" s="32">
        <v>0</v>
      </c>
      <c r="EB128" s="32">
        <v>0</v>
      </c>
      <c r="EC128" s="32">
        <v>0</v>
      </c>
      <c r="ED128" s="32">
        <v>0</v>
      </c>
      <c r="EE128" s="32">
        <v>0</v>
      </c>
      <c r="EF128" s="32">
        <v>0</v>
      </c>
      <c r="EG128" s="32">
        <v>0</v>
      </c>
      <c r="EH128" s="32">
        <v>0</v>
      </c>
      <c r="EI128" s="32">
        <v>0</v>
      </c>
      <c r="EJ128" s="32">
        <v>0</v>
      </c>
      <c r="EK128" s="32">
        <v>0</v>
      </c>
      <c r="EL128" s="32">
        <v>0</v>
      </c>
      <c r="EM128" s="32">
        <v>0</v>
      </c>
      <c r="EN128" s="32">
        <v>0</v>
      </c>
      <c r="EO128" s="32">
        <v>0</v>
      </c>
      <c r="EP128" s="32">
        <v>0</v>
      </c>
      <c r="EQ128" s="32">
        <v>0</v>
      </c>
      <c r="ER128" s="32">
        <v>0</v>
      </c>
      <c r="ES128" s="32">
        <v>0</v>
      </c>
      <c r="ET128" s="32">
        <v>0</v>
      </c>
      <c r="EU128" s="32">
        <v>0</v>
      </c>
      <c r="EV128" s="32">
        <v>0</v>
      </c>
      <c r="EW128" s="32">
        <v>0</v>
      </c>
      <c r="EX128" s="32">
        <v>0</v>
      </c>
      <c r="EY128" s="32">
        <v>0</v>
      </c>
      <c r="EZ128" s="32">
        <v>0</v>
      </c>
      <c r="FA128" s="32">
        <v>0</v>
      </c>
      <c r="FB128" s="32">
        <v>0</v>
      </c>
      <c r="FC128" s="32">
        <v>0</v>
      </c>
      <c r="FD128" s="32">
        <v>0</v>
      </c>
      <c r="FE128" s="32">
        <v>0</v>
      </c>
      <c r="FF128" s="32">
        <v>0</v>
      </c>
      <c r="FG128" s="32">
        <v>0</v>
      </c>
      <c r="FH128" s="32">
        <v>0</v>
      </c>
      <c r="FI128" s="32">
        <v>0</v>
      </c>
      <c r="FJ128" s="32">
        <v>0</v>
      </c>
      <c r="FK128" s="32">
        <v>0</v>
      </c>
      <c r="FL128" s="32">
        <v>0</v>
      </c>
      <c r="FM128" s="32">
        <v>0</v>
      </c>
      <c r="FN128" s="32">
        <v>0</v>
      </c>
      <c r="FO128" s="32">
        <v>0</v>
      </c>
      <c r="FP128" s="32">
        <v>0</v>
      </c>
      <c r="FQ128" s="32">
        <v>0</v>
      </c>
      <c r="FR128" s="32">
        <v>0</v>
      </c>
      <c r="FS128" s="32">
        <v>0</v>
      </c>
      <c r="FT128" s="32">
        <v>0</v>
      </c>
      <c r="FU128" s="32">
        <v>0</v>
      </c>
      <c r="FV128" s="32">
        <v>0</v>
      </c>
      <c r="FW128" s="32">
        <v>0</v>
      </c>
      <c r="FX128" s="32">
        <v>0</v>
      </c>
      <c r="FY128" s="32">
        <v>0</v>
      </c>
      <c r="FZ128" s="32">
        <v>0</v>
      </c>
      <c r="GA128" s="32">
        <v>0</v>
      </c>
      <c r="GB128" s="32">
        <v>0</v>
      </c>
      <c r="GC128" s="32">
        <v>0</v>
      </c>
      <c r="GD128" s="32">
        <v>0</v>
      </c>
      <c r="GE128" s="32">
        <v>0</v>
      </c>
      <c r="GF128" s="32">
        <v>0</v>
      </c>
      <c r="GG128" s="32">
        <v>0</v>
      </c>
      <c r="GH128" s="32">
        <v>0</v>
      </c>
      <c r="GI128" s="32">
        <v>0</v>
      </c>
      <c r="GJ128" s="32">
        <v>0</v>
      </c>
      <c r="GK128" s="32">
        <v>0</v>
      </c>
      <c r="GL128" s="32">
        <v>0</v>
      </c>
      <c r="GM128" s="32">
        <v>0</v>
      </c>
      <c r="GN128" s="32">
        <v>0</v>
      </c>
      <c r="GO128" s="32">
        <v>0</v>
      </c>
      <c r="GP128" s="32">
        <v>0</v>
      </c>
      <c r="GQ128" s="32">
        <v>0</v>
      </c>
      <c r="GR128" s="32">
        <v>0</v>
      </c>
      <c r="GS128" s="32">
        <v>0</v>
      </c>
      <c r="GT128" s="32">
        <v>0</v>
      </c>
      <c r="GU128" s="32">
        <v>0</v>
      </c>
      <c r="GV128" s="32">
        <v>0</v>
      </c>
      <c r="GW128" s="32">
        <v>0</v>
      </c>
      <c r="GX128" s="32">
        <v>0</v>
      </c>
      <c r="GY128" s="32">
        <v>0</v>
      </c>
      <c r="GZ128" s="32">
        <v>0</v>
      </c>
      <c r="HA128" s="32">
        <v>0</v>
      </c>
      <c r="HB128" s="32">
        <v>0</v>
      </c>
      <c r="HC128" s="32">
        <v>0</v>
      </c>
      <c r="HD128" s="32">
        <v>0</v>
      </c>
      <c r="HE128" s="32">
        <v>0</v>
      </c>
      <c r="HF128" s="32">
        <v>0</v>
      </c>
      <c r="HG128" s="32">
        <v>0</v>
      </c>
      <c r="HH128" s="32">
        <v>0</v>
      </c>
      <c r="HI128" s="32">
        <v>0</v>
      </c>
      <c r="HJ128" s="32">
        <v>0</v>
      </c>
      <c r="HK128" s="32">
        <v>0</v>
      </c>
      <c r="HL128" s="32">
        <v>0</v>
      </c>
      <c r="HM128" s="32">
        <v>0</v>
      </c>
      <c r="HN128" s="32">
        <v>0</v>
      </c>
      <c r="HO128" s="32">
        <v>0</v>
      </c>
      <c r="HP128" s="32">
        <v>0</v>
      </c>
      <c r="HQ128" s="32">
        <v>0</v>
      </c>
      <c r="HR128" s="32">
        <v>0</v>
      </c>
      <c r="HS128" s="32">
        <v>0</v>
      </c>
      <c r="HT128" s="32">
        <v>0</v>
      </c>
      <c r="HU128" s="32">
        <v>0</v>
      </c>
      <c r="HV128" s="32">
        <v>0</v>
      </c>
      <c r="HW128" s="32">
        <v>0</v>
      </c>
      <c r="HX128" s="32">
        <v>0</v>
      </c>
      <c r="HY128" s="32">
        <v>0</v>
      </c>
      <c r="HZ128" s="32">
        <v>0</v>
      </c>
      <c r="IA128" s="32">
        <v>0</v>
      </c>
      <c r="IB128" s="32">
        <v>0</v>
      </c>
      <c r="IC128" s="32">
        <v>0</v>
      </c>
      <c r="ID128" s="32">
        <v>0</v>
      </c>
      <c r="IE128" s="32">
        <v>0</v>
      </c>
      <c r="IF128" s="32">
        <v>0</v>
      </c>
      <c r="IG128" s="32">
        <v>0</v>
      </c>
      <c r="IH128" s="32">
        <v>0</v>
      </c>
      <c r="II128" s="32">
        <v>0</v>
      </c>
      <c r="IJ128" s="32">
        <v>0</v>
      </c>
      <c r="IK128" s="32">
        <v>0</v>
      </c>
      <c r="IL128" s="32">
        <v>0</v>
      </c>
      <c r="IM128" s="32">
        <v>0</v>
      </c>
      <c r="IN128" s="32">
        <v>0</v>
      </c>
      <c r="IO128" s="32">
        <v>0</v>
      </c>
      <c r="IP128" s="32">
        <v>0</v>
      </c>
      <c r="IQ128" s="32">
        <v>0</v>
      </c>
      <c r="IR128" s="32">
        <v>0</v>
      </c>
      <c r="IS128" s="32">
        <v>0</v>
      </c>
      <c r="IT128" s="32">
        <v>0</v>
      </c>
    </row>
    <row r="129" spans="1:254" s="232" customFormat="1" ht="13.2" customHeight="1" x14ac:dyDescent="0.25">
      <c r="A129" s="39" t="s">
        <v>88</v>
      </c>
      <c r="B129" s="32">
        <v>0</v>
      </c>
      <c r="C129" s="32">
        <v>0</v>
      </c>
      <c r="D129" s="32">
        <v>0</v>
      </c>
      <c r="E129" s="32">
        <v>0</v>
      </c>
      <c r="F129" s="32">
        <v>0</v>
      </c>
      <c r="G129" s="32">
        <v>0</v>
      </c>
      <c r="H129" s="32">
        <v>0</v>
      </c>
      <c r="I129" s="32">
        <v>0</v>
      </c>
      <c r="J129" s="32">
        <v>0</v>
      </c>
      <c r="K129" s="32">
        <v>0</v>
      </c>
      <c r="L129" s="32">
        <v>0</v>
      </c>
      <c r="M129" s="32">
        <v>0</v>
      </c>
      <c r="N129" s="32">
        <v>0</v>
      </c>
      <c r="O129" s="32">
        <v>0</v>
      </c>
      <c r="P129" s="32">
        <v>0</v>
      </c>
      <c r="Q129" s="32">
        <v>0</v>
      </c>
      <c r="R129" s="32">
        <v>0</v>
      </c>
      <c r="S129" s="32">
        <v>0</v>
      </c>
      <c r="T129" s="32">
        <v>0</v>
      </c>
      <c r="U129" s="32">
        <v>0</v>
      </c>
      <c r="V129" s="32">
        <v>0</v>
      </c>
      <c r="W129" s="32">
        <v>0</v>
      </c>
      <c r="X129" s="32">
        <v>0</v>
      </c>
      <c r="Y129" s="32">
        <v>0</v>
      </c>
      <c r="Z129" s="32">
        <v>0</v>
      </c>
      <c r="AA129" s="32">
        <v>0</v>
      </c>
      <c r="AB129" s="32">
        <v>0</v>
      </c>
      <c r="AC129" s="32">
        <v>0</v>
      </c>
      <c r="AD129" s="32">
        <v>0</v>
      </c>
      <c r="AE129" s="32">
        <v>0</v>
      </c>
      <c r="AF129" s="32">
        <v>0</v>
      </c>
      <c r="AG129" s="32">
        <v>0</v>
      </c>
      <c r="AH129" s="32">
        <v>0</v>
      </c>
      <c r="AI129" s="32">
        <v>0</v>
      </c>
      <c r="AJ129" s="32">
        <v>0</v>
      </c>
      <c r="AK129" s="32">
        <v>0</v>
      </c>
      <c r="AL129" s="32">
        <v>0</v>
      </c>
      <c r="AM129" s="32">
        <v>0</v>
      </c>
      <c r="AN129" s="32">
        <v>0</v>
      </c>
      <c r="AO129" s="32">
        <v>0</v>
      </c>
      <c r="AP129" s="32">
        <v>0</v>
      </c>
      <c r="AQ129" s="32">
        <v>0</v>
      </c>
      <c r="AR129" s="32">
        <v>0</v>
      </c>
      <c r="AS129" s="32">
        <v>0</v>
      </c>
      <c r="AT129" s="32">
        <v>0</v>
      </c>
      <c r="AU129" s="32">
        <v>0</v>
      </c>
      <c r="AV129" s="32">
        <v>0</v>
      </c>
      <c r="AW129" s="32">
        <v>0</v>
      </c>
      <c r="AX129" s="32">
        <v>0</v>
      </c>
      <c r="AY129" s="32">
        <v>0</v>
      </c>
      <c r="AZ129" s="32">
        <v>0</v>
      </c>
      <c r="BA129" s="32">
        <v>0</v>
      </c>
      <c r="BB129" s="32">
        <v>0</v>
      </c>
      <c r="BC129" s="32">
        <v>0</v>
      </c>
      <c r="BD129" s="32">
        <v>0</v>
      </c>
      <c r="BE129" s="32">
        <v>0</v>
      </c>
      <c r="BF129" s="32">
        <v>0</v>
      </c>
      <c r="BG129" s="32">
        <v>0</v>
      </c>
      <c r="BH129" s="32">
        <v>0</v>
      </c>
      <c r="BI129" s="32">
        <v>0</v>
      </c>
      <c r="BJ129" s="32">
        <v>0</v>
      </c>
      <c r="BK129" s="32">
        <v>0</v>
      </c>
      <c r="BL129" s="32">
        <v>0</v>
      </c>
      <c r="BM129" s="32">
        <v>0</v>
      </c>
      <c r="BN129" s="32">
        <v>0</v>
      </c>
      <c r="BO129" s="32">
        <v>0</v>
      </c>
      <c r="BP129" s="32">
        <v>0</v>
      </c>
      <c r="BQ129" s="32">
        <v>0</v>
      </c>
      <c r="BR129" s="32">
        <v>0</v>
      </c>
      <c r="BS129" s="32">
        <v>0</v>
      </c>
      <c r="BT129" s="32">
        <v>0</v>
      </c>
      <c r="BU129" s="32">
        <v>0</v>
      </c>
      <c r="BV129" s="32">
        <v>0</v>
      </c>
      <c r="BW129" s="32">
        <v>0</v>
      </c>
      <c r="BX129" s="32">
        <v>0</v>
      </c>
      <c r="BY129" s="32">
        <v>0</v>
      </c>
      <c r="BZ129" s="32">
        <v>0</v>
      </c>
      <c r="CA129" s="32">
        <v>0</v>
      </c>
      <c r="CB129" s="32">
        <v>0</v>
      </c>
      <c r="CC129" s="32">
        <v>0</v>
      </c>
      <c r="CD129" s="32">
        <v>0</v>
      </c>
      <c r="CE129" s="32">
        <v>0</v>
      </c>
      <c r="CF129" s="32">
        <v>0</v>
      </c>
      <c r="CG129" s="32">
        <v>0</v>
      </c>
      <c r="CH129" s="32">
        <v>0</v>
      </c>
      <c r="CI129" s="32">
        <v>0</v>
      </c>
      <c r="CJ129" s="32">
        <v>0</v>
      </c>
      <c r="CK129" s="32">
        <v>0</v>
      </c>
      <c r="CL129" s="32">
        <v>0</v>
      </c>
      <c r="CM129" s="32">
        <v>0</v>
      </c>
      <c r="CN129" s="32">
        <v>0</v>
      </c>
      <c r="CO129" s="32">
        <v>0</v>
      </c>
      <c r="CP129" s="32">
        <v>0</v>
      </c>
      <c r="CQ129" s="32">
        <v>0</v>
      </c>
      <c r="CR129" s="32">
        <v>0</v>
      </c>
      <c r="CS129" s="32">
        <v>0</v>
      </c>
      <c r="CT129" s="32">
        <v>0</v>
      </c>
      <c r="CU129" s="32">
        <v>0</v>
      </c>
      <c r="CV129" s="32">
        <v>0</v>
      </c>
      <c r="CW129" s="32">
        <v>0</v>
      </c>
      <c r="CX129" s="32">
        <v>0</v>
      </c>
      <c r="CY129" s="32">
        <v>0</v>
      </c>
      <c r="CZ129" s="32">
        <v>0</v>
      </c>
      <c r="DA129" s="32">
        <v>0</v>
      </c>
      <c r="DB129" s="32">
        <v>0</v>
      </c>
      <c r="DC129" s="32">
        <v>0</v>
      </c>
      <c r="DD129" s="32">
        <v>0</v>
      </c>
      <c r="DE129" s="32">
        <v>0</v>
      </c>
      <c r="DF129" s="32">
        <v>0</v>
      </c>
      <c r="DG129" s="32">
        <v>0</v>
      </c>
      <c r="DH129" s="32">
        <v>0</v>
      </c>
      <c r="DI129" s="32">
        <v>0</v>
      </c>
      <c r="DJ129" s="32">
        <v>0</v>
      </c>
      <c r="DK129" s="32">
        <v>0</v>
      </c>
      <c r="DL129" s="32">
        <v>0</v>
      </c>
      <c r="DM129" s="32">
        <v>0</v>
      </c>
      <c r="DN129" s="32">
        <v>0</v>
      </c>
      <c r="DO129" s="32">
        <v>0</v>
      </c>
      <c r="DP129" s="32">
        <v>0</v>
      </c>
      <c r="DQ129" s="32">
        <v>0</v>
      </c>
      <c r="DR129" s="32">
        <v>0</v>
      </c>
      <c r="DS129" s="32">
        <v>0</v>
      </c>
      <c r="DT129" s="32">
        <v>0</v>
      </c>
      <c r="DU129" s="32">
        <v>0</v>
      </c>
      <c r="DV129" s="32">
        <v>0</v>
      </c>
      <c r="DW129" s="32">
        <v>0</v>
      </c>
      <c r="DX129" s="32">
        <v>0</v>
      </c>
      <c r="DY129" s="32">
        <v>0</v>
      </c>
      <c r="DZ129" s="32">
        <v>0</v>
      </c>
      <c r="EA129" s="32">
        <v>0</v>
      </c>
      <c r="EB129" s="32">
        <v>0</v>
      </c>
      <c r="EC129" s="32">
        <v>0</v>
      </c>
      <c r="ED129" s="32">
        <v>0</v>
      </c>
      <c r="EE129" s="32">
        <v>0</v>
      </c>
      <c r="EF129" s="32">
        <v>0</v>
      </c>
      <c r="EG129" s="32">
        <v>0</v>
      </c>
      <c r="EH129" s="32">
        <v>0</v>
      </c>
      <c r="EI129" s="32">
        <v>0</v>
      </c>
      <c r="EJ129" s="32">
        <v>0</v>
      </c>
      <c r="EK129" s="32">
        <v>0</v>
      </c>
      <c r="EL129" s="32">
        <v>0</v>
      </c>
      <c r="EM129" s="32">
        <v>0</v>
      </c>
      <c r="EN129" s="32">
        <v>0</v>
      </c>
      <c r="EO129" s="32">
        <v>0</v>
      </c>
      <c r="EP129" s="32">
        <v>0</v>
      </c>
      <c r="EQ129" s="32">
        <v>0</v>
      </c>
      <c r="ER129" s="32">
        <v>0</v>
      </c>
      <c r="ES129" s="32">
        <v>0</v>
      </c>
      <c r="ET129" s="32">
        <v>0</v>
      </c>
      <c r="EU129" s="32">
        <v>0</v>
      </c>
      <c r="EV129" s="32">
        <v>0</v>
      </c>
      <c r="EW129" s="32">
        <v>0</v>
      </c>
      <c r="EX129" s="32">
        <v>0</v>
      </c>
      <c r="EY129" s="32">
        <v>0</v>
      </c>
      <c r="EZ129" s="32">
        <v>0</v>
      </c>
      <c r="FA129" s="32">
        <v>0</v>
      </c>
      <c r="FB129" s="32">
        <v>0</v>
      </c>
      <c r="FC129" s="32">
        <v>0</v>
      </c>
      <c r="FD129" s="32">
        <v>0</v>
      </c>
      <c r="FE129" s="32">
        <v>0</v>
      </c>
      <c r="FF129" s="32">
        <v>0</v>
      </c>
      <c r="FG129" s="32">
        <v>0</v>
      </c>
      <c r="FH129" s="32">
        <v>0</v>
      </c>
      <c r="FI129" s="32">
        <v>0</v>
      </c>
      <c r="FJ129" s="32">
        <v>0</v>
      </c>
      <c r="FK129" s="32">
        <v>0</v>
      </c>
      <c r="FL129" s="32">
        <v>0</v>
      </c>
      <c r="FM129" s="32">
        <v>0</v>
      </c>
      <c r="FN129" s="32">
        <v>0</v>
      </c>
      <c r="FO129" s="32">
        <v>0</v>
      </c>
      <c r="FP129" s="32">
        <v>0</v>
      </c>
      <c r="FQ129" s="32">
        <v>0</v>
      </c>
      <c r="FR129" s="32">
        <v>0</v>
      </c>
      <c r="FS129" s="32">
        <v>0</v>
      </c>
      <c r="FT129" s="32">
        <v>0</v>
      </c>
      <c r="FU129" s="32">
        <v>0</v>
      </c>
      <c r="FV129" s="32">
        <v>0</v>
      </c>
      <c r="FW129" s="32">
        <v>0</v>
      </c>
      <c r="FX129" s="32">
        <v>0</v>
      </c>
      <c r="FY129" s="32">
        <v>0</v>
      </c>
      <c r="FZ129" s="32">
        <v>0</v>
      </c>
      <c r="GA129" s="32">
        <v>0</v>
      </c>
      <c r="GB129" s="32">
        <v>0</v>
      </c>
      <c r="GC129" s="32">
        <v>0</v>
      </c>
      <c r="GD129" s="32">
        <v>0</v>
      </c>
      <c r="GE129" s="32">
        <v>0</v>
      </c>
      <c r="GF129" s="32">
        <v>0</v>
      </c>
      <c r="GG129" s="32">
        <v>0</v>
      </c>
      <c r="GH129" s="32">
        <v>0</v>
      </c>
      <c r="GI129" s="32">
        <v>0</v>
      </c>
      <c r="GJ129" s="32">
        <v>0</v>
      </c>
      <c r="GK129" s="32">
        <v>0</v>
      </c>
      <c r="GL129" s="32">
        <v>0</v>
      </c>
      <c r="GM129" s="32">
        <v>0</v>
      </c>
      <c r="GN129" s="32">
        <v>0</v>
      </c>
      <c r="GO129" s="32">
        <v>0</v>
      </c>
      <c r="GP129" s="32">
        <v>0</v>
      </c>
      <c r="GQ129" s="32">
        <v>-332.59800000000007</v>
      </c>
      <c r="GR129" s="32">
        <v>1093.2254</v>
      </c>
      <c r="GS129" s="32">
        <v>-20.399623333334148</v>
      </c>
      <c r="GT129" s="32">
        <v>0</v>
      </c>
      <c r="GU129" s="32">
        <v>1113.6250233333342</v>
      </c>
      <c r="GV129" s="32">
        <v>760.62739999999997</v>
      </c>
      <c r="GW129" s="32">
        <v>760.62739999999997</v>
      </c>
      <c r="GX129" s="32">
        <v>1.0000000000083276E-3</v>
      </c>
      <c r="GY129" s="32">
        <v>-1.0000000000083276E-3</v>
      </c>
      <c r="GZ129" s="32">
        <v>-1.0000000000083276E-3</v>
      </c>
      <c r="HA129" s="32">
        <v>0</v>
      </c>
      <c r="HB129" s="32">
        <v>0</v>
      </c>
      <c r="HC129" s="32">
        <v>0</v>
      </c>
      <c r="HD129" s="32">
        <v>760.62739999999997</v>
      </c>
      <c r="HE129" s="32">
        <v>172.22699999999998</v>
      </c>
      <c r="HF129" s="32">
        <v>-18.639399999999796</v>
      </c>
      <c r="HG129" s="32">
        <v>-18.639399999999796</v>
      </c>
      <c r="HH129" s="32">
        <v>0</v>
      </c>
      <c r="HI129" s="32">
        <v>0</v>
      </c>
      <c r="HJ129" s="32">
        <v>153.58760000000018</v>
      </c>
      <c r="HK129" s="32">
        <v>914.21500000000015</v>
      </c>
      <c r="HL129" s="32">
        <v>-329.11699999999996</v>
      </c>
      <c r="HM129" s="32">
        <v>-4.0000000012696546E-4</v>
      </c>
      <c r="HN129" s="32">
        <v>-4.0000000012696546E-4</v>
      </c>
      <c r="HO129" s="32">
        <v>0</v>
      </c>
      <c r="HP129" s="32">
        <v>0</v>
      </c>
      <c r="HQ129" s="32">
        <v>-329.11740000000009</v>
      </c>
      <c r="HR129" s="32">
        <v>585.09760000000006</v>
      </c>
      <c r="HS129" s="32">
        <v>438.82299999999998</v>
      </c>
      <c r="HT129" s="32">
        <v>2.0000000006348273E-4</v>
      </c>
      <c r="HU129" s="32">
        <v>2.0000000006348273E-4</v>
      </c>
      <c r="HV129" s="32">
        <v>0</v>
      </c>
      <c r="HW129" s="32">
        <v>0</v>
      </c>
      <c r="HX129" s="32">
        <v>438.82320000000004</v>
      </c>
      <c r="HY129" s="32">
        <v>1023.9208000000001</v>
      </c>
      <c r="HZ129" s="32">
        <v>877.64599999999996</v>
      </c>
      <c r="IA129" s="32">
        <v>4.0000000012696546E-4</v>
      </c>
      <c r="IB129" s="32">
        <v>4.0000000012696546E-4</v>
      </c>
      <c r="IC129" s="32">
        <v>0</v>
      </c>
      <c r="ID129" s="32">
        <v>0</v>
      </c>
      <c r="IE129" s="32">
        <v>877.64640000000009</v>
      </c>
      <c r="IF129" s="32">
        <v>1901.5672000000002</v>
      </c>
      <c r="IG129" s="32">
        <v>-585.09699999999998</v>
      </c>
      <c r="IH129" s="32">
        <v>-6.0000000007676135E-4</v>
      </c>
      <c r="II129" s="32">
        <v>-6.0000000007676135E-4</v>
      </c>
      <c r="IJ129" s="32">
        <v>0</v>
      </c>
      <c r="IK129" s="32">
        <v>0</v>
      </c>
      <c r="IL129" s="32">
        <v>-585.09760000000006</v>
      </c>
      <c r="IM129" s="32">
        <v>1316.4696000000001</v>
      </c>
      <c r="IN129" s="32">
        <v>36.975000000000023</v>
      </c>
      <c r="IO129" s="32">
        <v>127.8689999999998</v>
      </c>
      <c r="IP129" s="32">
        <v>127.8689999999998</v>
      </c>
      <c r="IQ129" s="32">
        <v>0</v>
      </c>
      <c r="IR129" s="32">
        <v>0</v>
      </c>
      <c r="IS129" s="32">
        <v>164.84399999999982</v>
      </c>
      <c r="IT129" s="32">
        <v>1481.3136</v>
      </c>
    </row>
    <row r="130" spans="1:254" s="232" customFormat="1" x14ac:dyDescent="0.25">
      <c r="A130" s="41" t="s">
        <v>91</v>
      </c>
      <c r="B130" s="32">
        <v>0</v>
      </c>
      <c r="C130" s="32">
        <v>0</v>
      </c>
      <c r="D130" s="32">
        <v>0</v>
      </c>
      <c r="E130" s="32">
        <v>0</v>
      </c>
      <c r="F130" s="32">
        <v>0</v>
      </c>
      <c r="G130" s="32">
        <v>0</v>
      </c>
      <c r="H130" s="32">
        <v>0</v>
      </c>
      <c r="I130" s="32">
        <v>0</v>
      </c>
      <c r="J130" s="32">
        <v>0</v>
      </c>
      <c r="K130" s="32">
        <v>0</v>
      </c>
      <c r="L130" s="32">
        <v>0</v>
      </c>
      <c r="M130" s="32">
        <v>0</v>
      </c>
      <c r="N130" s="32">
        <v>0</v>
      </c>
      <c r="O130" s="32">
        <v>0</v>
      </c>
      <c r="P130" s="32">
        <v>0</v>
      </c>
      <c r="Q130" s="32">
        <v>0</v>
      </c>
      <c r="R130" s="32">
        <v>0</v>
      </c>
      <c r="S130" s="32">
        <v>0</v>
      </c>
      <c r="T130" s="32">
        <v>0</v>
      </c>
      <c r="U130" s="32">
        <v>0</v>
      </c>
      <c r="V130" s="32">
        <v>0</v>
      </c>
      <c r="W130" s="32">
        <v>0</v>
      </c>
      <c r="X130" s="32">
        <v>0</v>
      </c>
      <c r="Y130" s="32">
        <v>0</v>
      </c>
      <c r="Z130" s="32">
        <v>0</v>
      </c>
      <c r="AA130" s="32">
        <v>0</v>
      </c>
      <c r="AB130" s="32">
        <v>0</v>
      </c>
      <c r="AC130" s="32">
        <v>0</v>
      </c>
      <c r="AD130" s="32">
        <v>0</v>
      </c>
      <c r="AE130" s="32">
        <v>0</v>
      </c>
      <c r="AF130" s="32">
        <v>0</v>
      </c>
      <c r="AG130" s="32">
        <v>0</v>
      </c>
      <c r="AH130" s="32">
        <v>0</v>
      </c>
      <c r="AI130" s="32">
        <v>0</v>
      </c>
      <c r="AJ130" s="32">
        <v>0</v>
      </c>
      <c r="AK130" s="32">
        <v>0</v>
      </c>
      <c r="AL130" s="32">
        <v>0</v>
      </c>
      <c r="AM130" s="32">
        <v>0</v>
      </c>
      <c r="AN130" s="32">
        <v>0</v>
      </c>
      <c r="AO130" s="32">
        <v>0</v>
      </c>
      <c r="AP130" s="32">
        <v>0</v>
      </c>
      <c r="AQ130" s="32">
        <v>0</v>
      </c>
      <c r="AR130" s="32">
        <v>0</v>
      </c>
      <c r="AS130" s="32">
        <v>0</v>
      </c>
      <c r="AT130" s="32">
        <v>0</v>
      </c>
      <c r="AU130" s="32">
        <v>0</v>
      </c>
      <c r="AV130" s="32">
        <v>0</v>
      </c>
      <c r="AW130" s="32">
        <v>0</v>
      </c>
      <c r="AX130" s="32">
        <v>0</v>
      </c>
      <c r="AY130" s="32">
        <v>0</v>
      </c>
      <c r="AZ130" s="32">
        <v>0</v>
      </c>
      <c r="BA130" s="32">
        <v>0</v>
      </c>
      <c r="BB130" s="32">
        <v>0</v>
      </c>
      <c r="BC130" s="32">
        <v>0</v>
      </c>
      <c r="BD130" s="32">
        <v>0</v>
      </c>
      <c r="BE130" s="32">
        <v>0</v>
      </c>
      <c r="BF130" s="32">
        <v>0</v>
      </c>
      <c r="BG130" s="32">
        <v>0</v>
      </c>
      <c r="BH130" s="32">
        <v>0</v>
      </c>
      <c r="BI130" s="32">
        <v>0</v>
      </c>
      <c r="BJ130" s="32">
        <v>0</v>
      </c>
      <c r="BK130" s="32">
        <v>0</v>
      </c>
      <c r="BL130" s="32">
        <v>0</v>
      </c>
      <c r="BM130" s="32">
        <v>0</v>
      </c>
      <c r="BN130" s="32">
        <v>0</v>
      </c>
      <c r="BO130" s="32">
        <v>0</v>
      </c>
      <c r="BP130" s="32">
        <v>0</v>
      </c>
      <c r="BQ130" s="32">
        <v>0</v>
      </c>
      <c r="BR130" s="32">
        <v>0</v>
      </c>
      <c r="BS130" s="32">
        <v>0</v>
      </c>
      <c r="BT130" s="32">
        <v>0</v>
      </c>
      <c r="BU130" s="32">
        <v>0</v>
      </c>
      <c r="BV130" s="32">
        <v>0</v>
      </c>
      <c r="BW130" s="32">
        <v>0</v>
      </c>
      <c r="BX130" s="32">
        <v>0</v>
      </c>
      <c r="BY130" s="32">
        <v>0</v>
      </c>
      <c r="BZ130" s="32">
        <v>0</v>
      </c>
      <c r="CA130" s="32">
        <v>0</v>
      </c>
      <c r="CB130" s="32">
        <v>0</v>
      </c>
      <c r="CC130" s="32">
        <v>0</v>
      </c>
      <c r="CD130" s="32">
        <v>0</v>
      </c>
      <c r="CE130" s="32">
        <v>0</v>
      </c>
      <c r="CF130" s="32">
        <v>0</v>
      </c>
      <c r="CG130" s="32">
        <v>0</v>
      </c>
      <c r="CH130" s="32">
        <v>0</v>
      </c>
      <c r="CI130" s="32">
        <v>0</v>
      </c>
      <c r="CJ130" s="32">
        <v>0</v>
      </c>
      <c r="CK130" s="32">
        <v>0</v>
      </c>
      <c r="CL130" s="32">
        <v>0</v>
      </c>
      <c r="CM130" s="32">
        <v>0</v>
      </c>
      <c r="CN130" s="32">
        <v>0</v>
      </c>
      <c r="CO130" s="32">
        <v>0</v>
      </c>
      <c r="CP130" s="32">
        <v>0</v>
      </c>
      <c r="CQ130" s="32">
        <v>0</v>
      </c>
      <c r="CR130" s="32">
        <v>0</v>
      </c>
      <c r="CS130" s="32">
        <v>0</v>
      </c>
      <c r="CT130" s="32">
        <v>0</v>
      </c>
      <c r="CU130" s="32">
        <v>0</v>
      </c>
      <c r="CV130" s="32">
        <v>0</v>
      </c>
      <c r="CW130" s="32">
        <v>0</v>
      </c>
      <c r="CX130" s="32">
        <v>0</v>
      </c>
      <c r="CY130" s="32">
        <v>0</v>
      </c>
      <c r="CZ130" s="32">
        <v>0</v>
      </c>
      <c r="DA130" s="32">
        <v>0</v>
      </c>
      <c r="DB130" s="32">
        <v>0</v>
      </c>
      <c r="DC130" s="32">
        <v>0</v>
      </c>
      <c r="DD130" s="32">
        <v>0</v>
      </c>
      <c r="DE130" s="32">
        <v>0</v>
      </c>
      <c r="DF130" s="32">
        <v>0</v>
      </c>
      <c r="DG130" s="32">
        <v>0</v>
      </c>
      <c r="DH130" s="32">
        <v>0</v>
      </c>
      <c r="DI130" s="32">
        <v>0</v>
      </c>
      <c r="DJ130" s="32">
        <v>0</v>
      </c>
      <c r="DK130" s="32">
        <v>0</v>
      </c>
      <c r="DL130" s="32">
        <v>0</v>
      </c>
      <c r="DM130" s="32">
        <v>0</v>
      </c>
      <c r="DN130" s="32">
        <v>0</v>
      </c>
      <c r="DO130" s="32">
        <v>0</v>
      </c>
      <c r="DP130" s="32">
        <v>0</v>
      </c>
      <c r="DQ130" s="32">
        <v>0</v>
      </c>
      <c r="DR130" s="32">
        <v>0</v>
      </c>
      <c r="DS130" s="32">
        <v>0</v>
      </c>
      <c r="DT130" s="32">
        <v>0</v>
      </c>
      <c r="DU130" s="32">
        <v>0</v>
      </c>
      <c r="DV130" s="32">
        <v>0</v>
      </c>
      <c r="DW130" s="32">
        <v>0</v>
      </c>
      <c r="DX130" s="32">
        <v>0</v>
      </c>
      <c r="DY130" s="32">
        <v>0</v>
      </c>
      <c r="DZ130" s="32">
        <v>0</v>
      </c>
      <c r="EA130" s="32">
        <v>0</v>
      </c>
      <c r="EB130" s="32">
        <v>0</v>
      </c>
      <c r="EC130" s="32">
        <v>0</v>
      </c>
      <c r="ED130" s="32">
        <v>0</v>
      </c>
      <c r="EE130" s="32">
        <v>0</v>
      </c>
      <c r="EF130" s="32">
        <v>0</v>
      </c>
      <c r="EG130" s="32">
        <v>0</v>
      </c>
      <c r="EH130" s="32">
        <v>0</v>
      </c>
      <c r="EI130" s="32">
        <v>0</v>
      </c>
      <c r="EJ130" s="32">
        <v>0</v>
      </c>
      <c r="EK130" s="32">
        <v>0</v>
      </c>
      <c r="EL130" s="32">
        <v>0</v>
      </c>
      <c r="EM130" s="32">
        <v>0</v>
      </c>
      <c r="EN130" s="32">
        <v>0</v>
      </c>
      <c r="EO130" s="32">
        <v>0</v>
      </c>
      <c r="EP130" s="32">
        <v>0</v>
      </c>
      <c r="EQ130" s="32">
        <v>0</v>
      </c>
      <c r="ER130" s="32">
        <v>0</v>
      </c>
      <c r="ES130" s="32">
        <v>0</v>
      </c>
      <c r="ET130" s="32">
        <v>0</v>
      </c>
      <c r="EU130" s="32">
        <v>0</v>
      </c>
      <c r="EV130" s="32">
        <v>0</v>
      </c>
      <c r="EW130" s="32">
        <v>0</v>
      </c>
      <c r="EX130" s="32">
        <v>0</v>
      </c>
      <c r="EY130" s="32">
        <v>0</v>
      </c>
      <c r="EZ130" s="32">
        <v>0</v>
      </c>
      <c r="FA130" s="32">
        <v>0</v>
      </c>
      <c r="FB130" s="32">
        <v>0</v>
      </c>
      <c r="FC130" s="32">
        <v>0</v>
      </c>
      <c r="FD130" s="32">
        <v>0</v>
      </c>
      <c r="FE130" s="32">
        <v>0</v>
      </c>
      <c r="FF130" s="32">
        <v>0</v>
      </c>
      <c r="FG130" s="32">
        <v>0</v>
      </c>
      <c r="FH130" s="32">
        <v>0</v>
      </c>
      <c r="FI130" s="32">
        <v>0</v>
      </c>
      <c r="FJ130" s="32">
        <v>0</v>
      </c>
      <c r="FK130" s="32">
        <v>0</v>
      </c>
      <c r="FL130" s="32">
        <v>0</v>
      </c>
      <c r="FM130" s="32">
        <v>0</v>
      </c>
      <c r="FN130" s="32">
        <v>0</v>
      </c>
      <c r="FO130" s="32">
        <v>0</v>
      </c>
      <c r="FP130" s="32">
        <v>0</v>
      </c>
      <c r="FQ130" s="32">
        <v>0</v>
      </c>
      <c r="FR130" s="32">
        <v>0</v>
      </c>
      <c r="FS130" s="32">
        <v>0</v>
      </c>
      <c r="FT130" s="32">
        <v>0</v>
      </c>
      <c r="FU130" s="32">
        <v>0</v>
      </c>
      <c r="FV130" s="32">
        <v>0</v>
      </c>
      <c r="FW130" s="32">
        <v>0</v>
      </c>
      <c r="FX130" s="32">
        <v>0</v>
      </c>
      <c r="FY130" s="32">
        <v>0</v>
      </c>
      <c r="FZ130" s="32">
        <v>0</v>
      </c>
      <c r="GA130" s="32">
        <v>0</v>
      </c>
      <c r="GB130" s="32">
        <v>0</v>
      </c>
      <c r="GC130" s="32">
        <v>0</v>
      </c>
      <c r="GD130" s="32">
        <v>0</v>
      </c>
      <c r="GE130" s="32">
        <v>0</v>
      </c>
      <c r="GF130" s="32">
        <v>0</v>
      </c>
      <c r="GG130" s="32">
        <v>0</v>
      </c>
      <c r="GH130" s="32">
        <v>0</v>
      </c>
      <c r="GI130" s="32">
        <v>0</v>
      </c>
      <c r="GJ130" s="32">
        <v>0</v>
      </c>
      <c r="GK130" s="32">
        <v>0</v>
      </c>
      <c r="GL130" s="32">
        <v>0</v>
      </c>
      <c r="GM130" s="32">
        <v>0</v>
      </c>
      <c r="GN130" s="32">
        <v>0</v>
      </c>
      <c r="GO130" s="32">
        <v>0</v>
      </c>
      <c r="GP130" s="32">
        <v>0</v>
      </c>
      <c r="GQ130" s="32">
        <v>-332.59800000000007</v>
      </c>
      <c r="GR130" s="32">
        <v>1093.2254</v>
      </c>
      <c r="GS130" s="32">
        <v>-20.399623333334148</v>
      </c>
      <c r="GT130" s="32">
        <v>0</v>
      </c>
      <c r="GU130" s="32">
        <v>1113.6250233333342</v>
      </c>
      <c r="GV130" s="32">
        <v>760.62739999999997</v>
      </c>
      <c r="GW130" s="32">
        <v>760.62739999999997</v>
      </c>
      <c r="GX130" s="32">
        <v>1.0000000000083276E-3</v>
      </c>
      <c r="GY130" s="32">
        <v>-1.0000000000083276E-3</v>
      </c>
      <c r="GZ130" s="32">
        <v>-1.0000000000083276E-3</v>
      </c>
      <c r="HA130" s="32">
        <v>0</v>
      </c>
      <c r="HB130" s="32">
        <v>0</v>
      </c>
      <c r="HC130" s="32">
        <v>0</v>
      </c>
      <c r="HD130" s="32">
        <v>760.62739999999997</v>
      </c>
      <c r="HE130" s="32">
        <v>172.22699999999998</v>
      </c>
      <c r="HF130" s="32">
        <v>-18.639399999999796</v>
      </c>
      <c r="HG130" s="32">
        <v>-18.639399999999796</v>
      </c>
      <c r="HH130" s="32">
        <v>0</v>
      </c>
      <c r="HI130" s="32">
        <v>0</v>
      </c>
      <c r="HJ130" s="32">
        <v>153.58760000000018</v>
      </c>
      <c r="HK130" s="32">
        <v>914.21500000000015</v>
      </c>
      <c r="HL130" s="32">
        <v>-329.11699999999996</v>
      </c>
      <c r="HM130" s="32">
        <v>-4.0000000012696546E-4</v>
      </c>
      <c r="HN130" s="32">
        <v>-4.0000000012696546E-4</v>
      </c>
      <c r="HO130" s="32">
        <v>0</v>
      </c>
      <c r="HP130" s="32">
        <v>0</v>
      </c>
      <c r="HQ130" s="32">
        <v>-329.11740000000009</v>
      </c>
      <c r="HR130" s="32">
        <v>585.09760000000006</v>
      </c>
      <c r="HS130" s="32">
        <v>438.82299999999998</v>
      </c>
      <c r="HT130" s="32">
        <v>2.0000000006348273E-4</v>
      </c>
      <c r="HU130" s="32">
        <v>2.0000000006348273E-4</v>
      </c>
      <c r="HV130" s="32">
        <v>0</v>
      </c>
      <c r="HW130" s="32">
        <v>0</v>
      </c>
      <c r="HX130" s="32">
        <v>438.82320000000004</v>
      </c>
      <c r="HY130" s="32">
        <v>1023.9208000000001</v>
      </c>
      <c r="HZ130" s="32">
        <v>877.64599999999996</v>
      </c>
      <c r="IA130" s="32">
        <v>4.0000000012696546E-4</v>
      </c>
      <c r="IB130" s="32">
        <v>4.0000000012696546E-4</v>
      </c>
      <c r="IC130" s="32">
        <v>0</v>
      </c>
      <c r="ID130" s="32">
        <v>0</v>
      </c>
      <c r="IE130" s="32">
        <v>877.64640000000009</v>
      </c>
      <c r="IF130" s="32">
        <v>1901.5672000000002</v>
      </c>
      <c r="IG130" s="32">
        <v>-585.09699999999998</v>
      </c>
      <c r="IH130" s="32">
        <v>-6.0000000007676135E-4</v>
      </c>
      <c r="II130" s="32">
        <v>-6.0000000007676135E-4</v>
      </c>
      <c r="IJ130" s="32">
        <v>0</v>
      </c>
      <c r="IK130" s="32">
        <v>0</v>
      </c>
      <c r="IL130" s="32">
        <v>-585.09760000000006</v>
      </c>
      <c r="IM130" s="32">
        <v>1316.4696000000001</v>
      </c>
      <c r="IN130" s="32">
        <v>36.975000000000023</v>
      </c>
      <c r="IO130" s="32">
        <v>127.8689999999998</v>
      </c>
      <c r="IP130" s="32">
        <v>127.8689999999998</v>
      </c>
      <c r="IQ130" s="32">
        <v>0</v>
      </c>
      <c r="IR130" s="32">
        <v>0</v>
      </c>
      <c r="IS130" s="32">
        <v>164.84399999999982</v>
      </c>
      <c r="IT130" s="32">
        <v>1481.3136</v>
      </c>
    </row>
    <row r="131" spans="1:254" s="232" customFormat="1" x14ac:dyDescent="0.25">
      <c r="A131" s="41" t="s">
        <v>92</v>
      </c>
      <c r="B131" s="32">
        <v>0</v>
      </c>
      <c r="C131" s="32">
        <v>0</v>
      </c>
      <c r="D131" s="32">
        <v>0</v>
      </c>
      <c r="E131" s="32">
        <v>0</v>
      </c>
      <c r="F131" s="32">
        <v>0</v>
      </c>
      <c r="G131" s="32">
        <v>0</v>
      </c>
      <c r="H131" s="32">
        <v>0</v>
      </c>
      <c r="I131" s="32">
        <v>0</v>
      </c>
      <c r="J131" s="32">
        <v>0</v>
      </c>
      <c r="K131" s="32">
        <v>0</v>
      </c>
      <c r="L131" s="32">
        <v>0</v>
      </c>
      <c r="M131" s="32">
        <v>0</v>
      </c>
      <c r="N131" s="32">
        <v>0</v>
      </c>
      <c r="O131" s="32">
        <v>0</v>
      </c>
      <c r="P131" s="32">
        <v>0</v>
      </c>
      <c r="Q131" s="32">
        <v>0</v>
      </c>
      <c r="R131" s="32">
        <v>0</v>
      </c>
      <c r="S131" s="32">
        <v>0</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c r="AK131" s="32">
        <v>0</v>
      </c>
      <c r="AL131" s="32">
        <v>0</v>
      </c>
      <c r="AM131" s="32">
        <v>0</v>
      </c>
      <c r="AN131" s="32">
        <v>0</v>
      </c>
      <c r="AO131" s="32">
        <v>0</v>
      </c>
      <c r="AP131" s="32">
        <v>0</v>
      </c>
      <c r="AQ131" s="32">
        <v>0</v>
      </c>
      <c r="AR131" s="32">
        <v>0</v>
      </c>
      <c r="AS131" s="32">
        <v>0</v>
      </c>
      <c r="AT131" s="32">
        <v>0</v>
      </c>
      <c r="AU131" s="32">
        <v>0</v>
      </c>
      <c r="AV131" s="32">
        <v>0</v>
      </c>
      <c r="AW131" s="32">
        <v>0</v>
      </c>
      <c r="AX131" s="32">
        <v>0</v>
      </c>
      <c r="AY131" s="32">
        <v>0</v>
      </c>
      <c r="AZ131" s="32">
        <v>0</v>
      </c>
      <c r="BA131" s="32">
        <v>0</v>
      </c>
      <c r="BB131" s="32">
        <v>0</v>
      </c>
      <c r="BC131" s="32">
        <v>0</v>
      </c>
      <c r="BD131" s="32">
        <v>0</v>
      </c>
      <c r="BE131" s="32">
        <v>0</v>
      </c>
      <c r="BF131" s="32">
        <v>0</v>
      </c>
      <c r="BG131" s="32">
        <v>0</v>
      </c>
      <c r="BH131" s="32">
        <v>0</v>
      </c>
      <c r="BI131" s="32">
        <v>0</v>
      </c>
      <c r="BJ131" s="32">
        <v>0</v>
      </c>
      <c r="BK131" s="32">
        <v>0</v>
      </c>
      <c r="BL131" s="32">
        <v>0</v>
      </c>
      <c r="BM131" s="32">
        <v>0</v>
      </c>
      <c r="BN131" s="32">
        <v>0</v>
      </c>
      <c r="BO131" s="32">
        <v>0</v>
      </c>
      <c r="BP131" s="32">
        <v>0</v>
      </c>
      <c r="BQ131" s="32">
        <v>0</v>
      </c>
      <c r="BR131" s="32">
        <v>0</v>
      </c>
      <c r="BS131" s="32">
        <v>0</v>
      </c>
      <c r="BT131" s="32">
        <v>0</v>
      </c>
      <c r="BU131" s="32">
        <v>0</v>
      </c>
      <c r="BV131" s="32">
        <v>0</v>
      </c>
      <c r="BW131" s="32">
        <v>0</v>
      </c>
      <c r="BX131" s="32">
        <v>0</v>
      </c>
      <c r="BY131" s="32">
        <v>0</v>
      </c>
      <c r="BZ131" s="32">
        <v>0</v>
      </c>
      <c r="CA131" s="32">
        <v>0</v>
      </c>
      <c r="CB131" s="32">
        <v>0</v>
      </c>
      <c r="CC131" s="32">
        <v>0</v>
      </c>
      <c r="CD131" s="32">
        <v>0</v>
      </c>
      <c r="CE131" s="32">
        <v>0</v>
      </c>
      <c r="CF131" s="32">
        <v>0</v>
      </c>
      <c r="CG131" s="32">
        <v>0</v>
      </c>
      <c r="CH131" s="32">
        <v>0</v>
      </c>
      <c r="CI131" s="32">
        <v>0</v>
      </c>
      <c r="CJ131" s="32">
        <v>0</v>
      </c>
      <c r="CK131" s="32">
        <v>0</v>
      </c>
      <c r="CL131" s="32">
        <v>0</v>
      </c>
      <c r="CM131" s="32">
        <v>0</v>
      </c>
      <c r="CN131" s="32">
        <v>0</v>
      </c>
      <c r="CO131" s="32">
        <v>0</v>
      </c>
      <c r="CP131" s="32">
        <v>0</v>
      </c>
      <c r="CQ131" s="32">
        <v>0</v>
      </c>
      <c r="CR131" s="32">
        <v>0</v>
      </c>
      <c r="CS131" s="32">
        <v>0</v>
      </c>
      <c r="CT131" s="32">
        <v>0</v>
      </c>
      <c r="CU131" s="32">
        <v>0</v>
      </c>
      <c r="CV131" s="32">
        <v>0</v>
      </c>
      <c r="CW131" s="32">
        <v>0</v>
      </c>
      <c r="CX131" s="32">
        <v>0</v>
      </c>
      <c r="CY131" s="32">
        <v>0</v>
      </c>
      <c r="CZ131" s="32">
        <v>0</v>
      </c>
      <c r="DA131" s="32">
        <v>0</v>
      </c>
      <c r="DB131" s="32">
        <v>0</v>
      </c>
      <c r="DC131" s="32">
        <v>0</v>
      </c>
      <c r="DD131" s="32">
        <v>0</v>
      </c>
      <c r="DE131" s="32">
        <v>0</v>
      </c>
      <c r="DF131" s="32">
        <v>0</v>
      </c>
      <c r="DG131" s="32">
        <v>0</v>
      </c>
      <c r="DH131" s="32">
        <v>0</v>
      </c>
      <c r="DI131" s="32">
        <v>0</v>
      </c>
      <c r="DJ131" s="32">
        <v>0</v>
      </c>
      <c r="DK131" s="32">
        <v>0</v>
      </c>
      <c r="DL131" s="32">
        <v>0</v>
      </c>
      <c r="DM131" s="32">
        <v>0</v>
      </c>
      <c r="DN131" s="32">
        <v>0</v>
      </c>
      <c r="DO131" s="32">
        <v>0</v>
      </c>
      <c r="DP131" s="32">
        <v>0</v>
      </c>
      <c r="DQ131" s="32">
        <v>0</v>
      </c>
      <c r="DR131" s="32">
        <v>0</v>
      </c>
      <c r="DS131" s="32">
        <v>0</v>
      </c>
      <c r="DT131" s="32">
        <v>0</v>
      </c>
      <c r="DU131" s="32">
        <v>0</v>
      </c>
      <c r="DV131" s="32">
        <v>0</v>
      </c>
      <c r="DW131" s="32">
        <v>0</v>
      </c>
      <c r="DX131" s="32">
        <v>0</v>
      </c>
      <c r="DY131" s="32">
        <v>0</v>
      </c>
      <c r="DZ131" s="32">
        <v>0</v>
      </c>
      <c r="EA131" s="32">
        <v>0</v>
      </c>
      <c r="EB131" s="32">
        <v>0</v>
      </c>
      <c r="EC131" s="32">
        <v>0</v>
      </c>
      <c r="ED131" s="32">
        <v>0</v>
      </c>
      <c r="EE131" s="32">
        <v>0</v>
      </c>
      <c r="EF131" s="32">
        <v>0</v>
      </c>
      <c r="EG131" s="32">
        <v>0</v>
      </c>
      <c r="EH131" s="32">
        <v>0</v>
      </c>
      <c r="EI131" s="32">
        <v>0</v>
      </c>
      <c r="EJ131" s="32">
        <v>0</v>
      </c>
      <c r="EK131" s="32">
        <v>0</v>
      </c>
      <c r="EL131" s="32">
        <v>0</v>
      </c>
      <c r="EM131" s="32">
        <v>0</v>
      </c>
      <c r="EN131" s="32">
        <v>0</v>
      </c>
      <c r="EO131" s="32">
        <v>0</v>
      </c>
      <c r="EP131" s="32">
        <v>0</v>
      </c>
      <c r="EQ131" s="32">
        <v>0</v>
      </c>
      <c r="ER131" s="32">
        <v>0</v>
      </c>
      <c r="ES131" s="32">
        <v>0</v>
      </c>
      <c r="ET131" s="32">
        <v>0</v>
      </c>
      <c r="EU131" s="32">
        <v>0</v>
      </c>
      <c r="EV131" s="32">
        <v>0</v>
      </c>
      <c r="EW131" s="32">
        <v>0</v>
      </c>
      <c r="EX131" s="32">
        <v>0</v>
      </c>
      <c r="EY131" s="32">
        <v>0</v>
      </c>
      <c r="EZ131" s="32">
        <v>0</v>
      </c>
      <c r="FA131" s="32">
        <v>0</v>
      </c>
      <c r="FB131" s="32">
        <v>0</v>
      </c>
      <c r="FC131" s="32">
        <v>0</v>
      </c>
      <c r="FD131" s="32">
        <v>0</v>
      </c>
      <c r="FE131" s="32">
        <v>0</v>
      </c>
      <c r="FF131" s="32">
        <v>0</v>
      </c>
      <c r="FG131" s="32">
        <v>0</v>
      </c>
      <c r="FH131" s="32">
        <v>0</v>
      </c>
      <c r="FI131" s="32">
        <v>0</v>
      </c>
      <c r="FJ131" s="32">
        <v>0</v>
      </c>
      <c r="FK131" s="32">
        <v>0</v>
      </c>
      <c r="FL131" s="32">
        <v>0</v>
      </c>
      <c r="FM131" s="32">
        <v>0</v>
      </c>
      <c r="FN131" s="32">
        <v>0</v>
      </c>
      <c r="FO131" s="32">
        <v>0</v>
      </c>
      <c r="FP131" s="32">
        <v>0</v>
      </c>
      <c r="FQ131" s="32">
        <v>0</v>
      </c>
      <c r="FR131" s="32">
        <v>0</v>
      </c>
      <c r="FS131" s="32">
        <v>0</v>
      </c>
      <c r="FT131" s="32">
        <v>0</v>
      </c>
      <c r="FU131" s="32">
        <v>0</v>
      </c>
      <c r="FV131" s="32">
        <v>0</v>
      </c>
      <c r="FW131" s="32">
        <v>0</v>
      </c>
      <c r="FX131" s="32">
        <v>0</v>
      </c>
      <c r="FY131" s="32">
        <v>0</v>
      </c>
      <c r="FZ131" s="32">
        <v>0</v>
      </c>
      <c r="GA131" s="32">
        <v>0</v>
      </c>
      <c r="GB131" s="32">
        <v>0</v>
      </c>
      <c r="GC131" s="32">
        <v>0</v>
      </c>
      <c r="GD131" s="32">
        <v>0</v>
      </c>
      <c r="GE131" s="32">
        <v>0</v>
      </c>
      <c r="GF131" s="32">
        <v>0</v>
      </c>
      <c r="GG131" s="32">
        <v>0</v>
      </c>
      <c r="GH131" s="32">
        <v>0</v>
      </c>
      <c r="GI131" s="32">
        <v>0</v>
      </c>
      <c r="GJ131" s="32">
        <v>0</v>
      </c>
      <c r="GK131" s="32">
        <v>0</v>
      </c>
      <c r="GL131" s="32">
        <v>0</v>
      </c>
      <c r="GM131" s="32">
        <v>0</v>
      </c>
      <c r="GN131" s="32">
        <v>0</v>
      </c>
      <c r="GO131" s="32">
        <v>0</v>
      </c>
      <c r="GP131" s="32">
        <v>0</v>
      </c>
      <c r="GQ131" s="32">
        <v>0</v>
      </c>
      <c r="GR131" s="32">
        <v>0</v>
      </c>
      <c r="GS131" s="32">
        <v>0</v>
      </c>
      <c r="GT131" s="32">
        <v>0</v>
      </c>
      <c r="GU131" s="32">
        <v>0</v>
      </c>
      <c r="GV131" s="32">
        <v>0</v>
      </c>
      <c r="GW131" s="32">
        <v>0</v>
      </c>
      <c r="GX131" s="32">
        <v>0</v>
      </c>
      <c r="GY131" s="32">
        <v>0</v>
      </c>
      <c r="GZ131" s="32">
        <v>0</v>
      </c>
      <c r="HA131" s="32">
        <v>0</v>
      </c>
      <c r="HB131" s="32">
        <v>0</v>
      </c>
      <c r="HC131" s="32">
        <v>0</v>
      </c>
      <c r="HD131" s="32">
        <v>0</v>
      </c>
      <c r="HE131" s="32">
        <v>0</v>
      </c>
      <c r="HF131" s="32">
        <v>0</v>
      </c>
      <c r="HG131" s="32">
        <v>0</v>
      </c>
      <c r="HH131" s="32">
        <v>0</v>
      </c>
      <c r="HI131" s="32">
        <v>0</v>
      </c>
      <c r="HJ131" s="32">
        <v>0</v>
      </c>
      <c r="HK131" s="32">
        <v>0</v>
      </c>
      <c r="HL131" s="32">
        <v>0</v>
      </c>
      <c r="HM131" s="32">
        <v>0</v>
      </c>
      <c r="HN131" s="32">
        <v>0</v>
      </c>
      <c r="HO131" s="32">
        <v>0</v>
      </c>
      <c r="HP131" s="32">
        <v>0</v>
      </c>
      <c r="HQ131" s="32">
        <v>0</v>
      </c>
      <c r="HR131" s="32">
        <v>0</v>
      </c>
      <c r="HS131" s="32">
        <v>0</v>
      </c>
      <c r="HT131" s="32">
        <v>0</v>
      </c>
      <c r="HU131" s="32">
        <v>0</v>
      </c>
      <c r="HV131" s="32">
        <v>0</v>
      </c>
      <c r="HW131" s="32">
        <v>0</v>
      </c>
      <c r="HX131" s="32">
        <v>0</v>
      </c>
      <c r="HY131" s="32">
        <v>0</v>
      </c>
      <c r="HZ131" s="32">
        <v>0</v>
      </c>
      <c r="IA131" s="32">
        <v>0</v>
      </c>
      <c r="IB131" s="32">
        <v>0</v>
      </c>
      <c r="IC131" s="32">
        <v>0</v>
      </c>
      <c r="ID131" s="32">
        <v>0</v>
      </c>
      <c r="IE131" s="32">
        <v>0</v>
      </c>
      <c r="IF131" s="32">
        <v>0</v>
      </c>
      <c r="IG131" s="32">
        <v>0</v>
      </c>
      <c r="IH131" s="32">
        <v>0</v>
      </c>
      <c r="II131" s="32">
        <v>0</v>
      </c>
      <c r="IJ131" s="32">
        <v>0</v>
      </c>
      <c r="IK131" s="32">
        <v>0</v>
      </c>
      <c r="IL131" s="32">
        <v>0</v>
      </c>
      <c r="IM131" s="32">
        <v>0</v>
      </c>
      <c r="IN131" s="32">
        <v>0</v>
      </c>
      <c r="IO131" s="32">
        <v>0</v>
      </c>
      <c r="IP131" s="32">
        <v>0</v>
      </c>
      <c r="IQ131" s="32">
        <v>0</v>
      </c>
      <c r="IR131" s="32">
        <v>0</v>
      </c>
      <c r="IS131" s="32">
        <v>0</v>
      </c>
      <c r="IT131" s="32">
        <v>0</v>
      </c>
    </row>
    <row r="132" spans="1:254" s="232" customFormat="1" x14ac:dyDescent="0.25">
      <c r="A132" s="39" t="s">
        <v>89</v>
      </c>
      <c r="B132" s="32">
        <v>0</v>
      </c>
      <c r="C132" s="32">
        <v>0</v>
      </c>
      <c r="D132" s="32">
        <v>0</v>
      </c>
      <c r="E132" s="32">
        <v>0</v>
      </c>
      <c r="F132" s="32">
        <v>0</v>
      </c>
      <c r="G132" s="32">
        <v>0</v>
      </c>
      <c r="H132" s="32">
        <v>0</v>
      </c>
      <c r="I132" s="32">
        <v>0</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v>0</v>
      </c>
      <c r="Z132" s="32">
        <v>0</v>
      </c>
      <c r="AA132" s="32">
        <v>0</v>
      </c>
      <c r="AB132" s="32">
        <v>0</v>
      </c>
      <c r="AC132" s="32">
        <v>0</v>
      </c>
      <c r="AD132" s="32">
        <v>0</v>
      </c>
      <c r="AE132" s="32">
        <v>0</v>
      </c>
      <c r="AF132" s="32">
        <v>0</v>
      </c>
      <c r="AG132" s="32">
        <v>0</v>
      </c>
      <c r="AH132" s="32">
        <v>0</v>
      </c>
      <c r="AI132" s="32">
        <v>0</v>
      </c>
      <c r="AJ132" s="32">
        <v>0</v>
      </c>
      <c r="AK132" s="32">
        <v>0</v>
      </c>
      <c r="AL132" s="32">
        <v>0</v>
      </c>
      <c r="AM132" s="32">
        <v>0</v>
      </c>
      <c r="AN132" s="32">
        <v>0</v>
      </c>
      <c r="AO132" s="32">
        <v>0</v>
      </c>
      <c r="AP132" s="32">
        <v>0</v>
      </c>
      <c r="AQ132" s="32">
        <v>0</v>
      </c>
      <c r="AR132" s="32">
        <v>0</v>
      </c>
      <c r="AS132" s="32">
        <v>0</v>
      </c>
      <c r="AT132" s="32">
        <v>0</v>
      </c>
      <c r="AU132" s="32">
        <v>0</v>
      </c>
      <c r="AV132" s="32">
        <v>0</v>
      </c>
      <c r="AW132" s="32">
        <v>0</v>
      </c>
      <c r="AX132" s="32">
        <v>0</v>
      </c>
      <c r="AY132" s="32">
        <v>0</v>
      </c>
      <c r="AZ132" s="32">
        <v>0</v>
      </c>
      <c r="BA132" s="32">
        <v>0</v>
      </c>
      <c r="BB132" s="32">
        <v>0</v>
      </c>
      <c r="BC132" s="32">
        <v>0</v>
      </c>
      <c r="BD132" s="32">
        <v>0</v>
      </c>
      <c r="BE132" s="32">
        <v>0</v>
      </c>
      <c r="BF132" s="32">
        <v>0</v>
      </c>
      <c r="BG132" s="32">
        <v>0</v>
      </c>
      <c r="BH132" s="32">
        <v>0</v>
      </c>
      <c r="BI132" s="32">
        <v>0</v>
      </c>
      <c r="BJ132" s="32">
        <v>0</v>
      </c>
      <c r="BK132" s="32">
        <v>0</v>
      </c>
      <c r="BL132" s="32">
        <v>0</v>
      </c>
      <c r="BM132" s="32">
        <v>0</v>
      </c>
      <c r="BN132" s="32">
        <v>0</v>
      </c>
      <c r="BO132" s="32">
        <v>0</v>
      </c>
      <c r="BP132" s="32">
        <v>0</v>
      </c>
      <c r="BQ132" s="32">
        <v>0</v>
      </c>
      <c r="BR132" s="32">
        <v>0</v>
      </c>
      <c r="BS132" s="32">
        <v>0</v>
      </c>
      <c r="BT132" s="32">
        <v>0</v>
      </c>
      <c r="BU132" s="32">
        <v>0</v>
      </c>
      <c r="BV132" s="32">
        <v>0</v>
      </c>
      <c r="BW132" s="32">
        <v>0</v>
      </c>
      <c r="BX132" s="32">
        <v>0</v>
      </c>
      <c r="BY132" s="32">
        <v>0</v>
      </c>
      <c r="BZ132" s="32">
        <v>0</v>
      </c>
      <c r="CA132" s="32">
        <v>0</v>
      </c>
      <c r="CB132" s="32">
        <v>0</v>
      </c>
      <c r="CC132" s="32">
        <v>0</v>
      </c>
      <c r="CD132" s="32">
        <v>0</v>
      </c>
      <c r="CE132" s="32">
        <v>0</v>
      </c>
      <c r="CF132" s="32">
        <v>0</v>
      </c>
      <c r="CG132" s="32">
        <v>0</v>
      </c>
      <c r="CH132" s="32">
        <v>0</v>
      </c>
      <c r="CI132" s="32">
        <v>0</v>
      </c>
      <c r="CJ132" s="32">
        <v>0</v>
      </c>
      <c r="CK132" s="32">
        <v>0</v>
      </c>
      <c r="CL132" s="32">
        <v>0</v>
      </c>
      <c r="CM132" s="32">
        <v>0</v>
      </c>
      <c r="CN132" s="32">
        <v>0</v>
      </c>
      <c r="CO132" s="32">
        <v>0</v>
      </c>
      <c r="CP132" s="32">
        <v>0</v>
      </c>
      <c r="CQ132" s="32">
        <v>0</v>
      </c>
      <c r="CR132" s="32">
        <v>0</v>
      </c>
      <c r="CS132" s="32">
        <v>0</v>
      </c>
      <c r="CT132" s="32">
        <v>0</v>
      </c>
      <c r="CU132" s="32">
        <v>0</v>
      </c>
      <c r="CV132" s="32">
        <v>0</v>
      </c>
      <c r="CW132" s="32">
        <v>0</v>
      </c>
      <c r="CX132" s="32">
        <v>0</v>
      </c>
      <c r="CY132" s="32">
        <v>0</v>
      </c>
      <c r="CZ132" s="32">
        <v>0</v>
      </c>
      <c r="DA132" s="32">
        <v>0</v>
      </c>
      <c r="DB132" s="32">
        <v>0</v>
      </c>
      <c r="DC132" s="32">
        <v>0</v>
      </c>
      <c r="DD132" s="32">
        <v>0</v>
      </c>
      <c r="DE132" s="32">
        <v>0</v>
      </c>
      <c r="DF132" s="32">
        <v>0</v>
      </c>
      <c r="DG132" s="32">
        <v>0</v>
      </c>
      <c r="DH132" s="32">
        <v>0</v>
      </c>
      <c r="DI132" s="32">
        <v>0</v>
      </c>
      <c r="DJ132" s="32">
        <v>0</v>
      </c>
      <c r="DK132" s="32">
        <v>0</v>
      </c>
      <c r="DL132" s="32">
        <v>0</v>
      </c>
      <c r="DM132" s="32">
        <v>0</v>
      </c>
      <c r="DN132" s="32">
        <v>0</v>
      </c>
      <c r="DO132" s="32">
        <v>0</v>
      </c>
      <c r="DP132" s="32">
        <v>0</v>
      </c>
      <c r="DQ132" s="32">
        <v>0</v>
      </c>
      <c r="DR132" s="32">
        <v>0</v>
      </c>
      <c r="DS132" s="32">
        <v>0</v>
      </c>
      <c r="DT132" s="32">
        <v>0</v>
      </c>
      <c r="DU132" s="32">
        <v>0</v>
      </c>
      <c r="DV132" s="32">
        <v>0</v>
      </c>
      <c r="DW132" s="32">
        <v>0</v>
      </c>
      <c r="DX132" s="32">
        <v>0</v>
      </c>
      <c r="DY132" s="32">
        <v>0</v>
      </c>
      <c r="DZ132" s="32">
        <v>0</v>
      </c>
      <c r="EA132" s="32">
        <v>0</v>
      </c>
      <c r="EB132" s="32">
        <v>0</v>
      </c>
      <c r="EC132" s="32">
        <v>0</v>
      </c>
      <c r="ED132" s="32">
        <v>0</v>
      </c>
      <c r="EE132" s="32">
        <v>0</v>
      </c>
      <c r="EF132" s="32">
        <v>0</v>
      </c>
      <c r="EG132" s="32">
        <v>0</v>
      </c>
      <c r="EH132" s="32">
        <v>0</v>
      </c>
      <c r="EI132" s="32">
        <v>0</v>
      </c>
      <c r="EJ132" s="32">
        <v>0</v>
      </c>
      <c r="EK132" s="32">
        <v>0</v>
      </c>
      <c r="EL132" s="32">
        <v>0</v>
      </c>
      <c r="EM132" s="32">
        <v>0</v>
      </c>
      <c r="EN132" s="32">
        <v>0</v>
      </c>
      <c r="EO132" s="32">
        <v>0</v>
      </c>
      <c r="EP132" s="32">
        <v>0</v>
      </c>
      <c r="EQ132" s="32">
        <v>0</v>
      </c>
      <c r="ER132" s="32">
        <v>0</v>
      </c>
      <c r="ES132" s="32">
        <v>0</v>
      </c>
      <c r="ET132" s="32">
        <v>0</v>
      </c>
      <c r="EU132" s="32">
        <v>0</v>
      </c>
      <c r="EV132" s="32">
        <v>0</v>
      </c>
      <c r="EW132" s="32">
        <v>0</v>
      </c>
      <c r="EX132" s="32">
        <v>0</v>
      </c>
      <c r="EY132" s="32">
        <v>0</v>
      </c>
      <c r="EZ132" s="32">
        <v>0</v>
      </c>
      <c r="FA132" s="32">
        <v>0</v>
      </c>
      <c r="FB132" s="32">
        <v>0</v>
      </c>
      <c r="FC132" s="32">
        <v>0</v>
      </c>
      <c r="FD132" s="32">
        <v>0</v>
      </c>
      <c r="FE132" s="32">
        <v>0</v>
      </c>
      <c r="FF132" s="32">
        <v>0</v>
      </c>
      <c r="FG132" s="32">
        <v>0</v>
      </c>
      <c r="FH132" s="32">
        <v>0</v>
      </c>
      <c r="FI132" s="32">
        <v>0</v>
      </c>
      <c r="FJ132" s="32">
        <v>0</v>
      </c>
      <c r="FK132" s="32">
        <v>0</v>
      </c>
      <c r="FL132" s="32">
        <v>0</v>
      </c>
      <c r="FM132" s="32">
        <v>0</v>
      </c>
      <c r="FN132" s="32">
        <v>0</v>
      </c>
      <c r="FO132" s="32">
        <v>0</v>
      </c>
      <c r="FP132" s="32">
        <v>0</v>
      </c>
      <c r="FQ132" s="32">
        <v>0</v>
      </c>
      <c r="FR132" s="32">
        <v>0</v>
      </c>
      <c r="FS132" s="32">
        <v>0</v>
      </c>
      <c r="FT132" s="32">
        <v>0</v>
      </c>
      <c r="FU132" s="32">
        <v>0</v>
      </c>
      <c r="FV132" s="32">
        <v>0</v>
      </c>
      <c r="FW132" s="32">
        <v>0</v>
      </c>
      <c r="FX132" s="32">
        <v>0</v>
      </c>
      <c r="FY132" s="32">
        <v>0</v>
      </c>
      <c r="FZ132" s="32">
        <v>0</v>
      </c>
      <c r="GA132" s="32">
        <v>0</v>
      </c>
      <c r="GB132" s="32">
        <v>0</v>
      </c>
      <c r="GC132" s="32">
        <v>0</v>
      </c>
      <c r="GD132" s="32">
        <v>0</v>
      </c>
      <c r="GE132" s="32">
        <v>0</v>
      </c>
      <c r="GF132" s="32">
        <v>0</v>
      </c>
      <c r="GG132" s="32">
        <v>0</v>
      </c>
      <c r="GH132" s="32">
        <v>0</v>
      </c>
      <c r="GI132" s="32">
        <v>0</v>
      </c>
      <c r="GJ132" s="32">
        <v>0</v>
      </c>
      <c r="GK132" s="32">
        <v>0</v>
      </c>
      <c r="GL132" s="32">
        <v>0</v>
      </c>
      <c r="GM132" s="32">
        <v>0</v>
      </c>
      <c r="GN132" s="32">
        <v>0</v>
      </c>
      <c r="GO132" s="32">
        <v>0</v>
      </c>
      <c r="GP132" s="32">
        <v>0</v>
      </c>
      <c r="GQ132" s="32">
        <v>0</v>
      </c>
      <c r="GR132" s="32">
        <v>0</v>
      </c>
      <c r="GS132" s="32">
        <v>0</v>
      </c>
      <c r="GT132" s="32">
        <v>0</v>
      </c>
      <c r="GU132" s="32">
        <v>0</v>
      </c>
      <c r="GV132" s="32">
        <v>0</v>
      </c>
      <c r="GW132" s="32">
        <v>0</v>
      </c>
      <c r="GX132" s="32">
        <v>0</v>
      </c>
      <c r="GY132" s="32">
        <v>0</v>
      </c>
      <c r="GZ132" s="32">
        <v>0</v>
      </c>
      <c r="HA132" s="32">
        <v>0</v>
      </c>
      <c r="HB132" s="32">
        <v>0</v>
      </c>
      <c r="HC132" s="32">
        <v>0</v>
      </c>
      <c r="HD132" s="32">
        <v>0</v>
      </c>
      <c r="HE132" s="32">
        <v>0</v>
      </c>
      <c r="HF132" s="32">
        <v>0</v>
      </c>
      <c r="HG132" s="32">
        <v>0</v>
      </c>
      <c r="HH132" s="32">
        <v>0</v>
      </c>
      <c r="HI132" s="32">
        <v>0</v>
      </c>
      <c r="HJ132" s="32">
        <v>0</v>
      </c>
      <c r="HK132" s="32">
        <v>0</v>
      </c>
      <c r="HL132" s="32">
        <v>0</v>
      </c>
      <c r="HM132" s="32">
        <v>0</v>
      </c>
      <c r="HN132" s="32">
        <v>0</v>
      </c>
      <c r="HO132" s="32">
        <v>0</v>
      </c>
      <c r="HP132" s="32">
        <v>0</v>
      </c>
      <c r="HQ132" s="32">
        <v>0</v>
      </c>
      <c r="HR132" s="32">
        <v>0</v>
      </c>
      <c r="HS132" s="32">
        <v>0</v>
      </c>
      <c r="HT132" s="32">
        <v>0</v>
      </c>
      <c r="HU132" s="32">
        <v>0</v>
      </c>
      <c r="HV132" s="32">
        <v>0</v>
      </c>
      <c r="HW132" s="32">
        <v>0</v>
      </c>
      <c r="HX132" s="32">
        <v>0</v>
      </c>
      <c r="HY132" s="32">
        <v>0</v>
      </c>
      <c r="HZ132" s="32">
        <v>0</v>
      </c>
      <c r="IA132" s="32">
        <v>0</v>
      </c>
      <c r="IB132" s="32">
        <v>0</v>
      </c>
      <c r="IC132" s="32">
        <v>0</v>
      </c>
      <c r="ID132" s="32">
        <v>0</v>
      </c>
      <c r="IE132" s="32">
        <v>0</v>
      </c>
      <c r="IF132" s="32">
        <v>0</v>
      </c>
      <c r="IG132" s="32">
        <v>0</v>
      </c>
      <c r="IH132" s="32">
        <v>0</v>
      </c>
      <c r="II132" s="32">
        <v>0</v>
      </c>
      <c r="IJ132" s="32">
        <v>0</v>
      </c>
      <c r="IK132" s="32">
        <v>0</v>
      </c>
      <c r="IL132" s="32">
        <v>0</v>
      </c>
      <c r="IM132" s="32">
        <v>0</v>
      </c>
      <c r="IN132" s="32">
        <v>0</v>
      </c>
      <c r="IO132" s="32">
        <v>0</v>
      </c>
      <c r="IP132" s="32">
        <v>0</v>
      </c>
      <c r="IQ132" s="32">
        <v>0</v>
      </c>
      <c r="IR132" s="32">
        <v>0</v>
      </c>
      <c r="IS132" s="32">
        <v>0</v>
      </c>
      <c r="IT132" s="32">
        <v>0</v>
      </c>
    </row>
    <row r="133" spans="1:254" s="232" customFormat="1" x14ac:dyDescent="0.25">
      <c r="A133" s="41" t="s">
        <v>91</v>
      </c>
      <c r="B133" s="32">
        <v>0</v>
      </c>
      <c r="C133" s="32">
        <v>0</v>
      </c>
      <c r="D133" s="32">
        <v>0</v>
      </c>
      <c r="E133" s="32">
        <v>0</v>
      </c>
      <c r="F133" s="32">
        <v>0</v>
      </c>
      <c r="G133" s="32">
        <v>0</v>
      </c>
      <c r="H133" s="32">
        <v>0</v>
      </c>
      <c r="I133" s="32">
        <v>0</v>
      </c>
      <c r="J133" s="32">
        <v>0</v>
      </c>
      <c r="K133" s="32">
        <v>0</v>
      </c>
      <c r="L133" s="32">
        <v>0</v>
      </c>
      <c r="M133" s="32">
        <v>0</v>
      </c>
      <c r="N133" s="32">
        <v>0</v>
      </c>
      <c r="O133" s="32">
        <v>0</v>
      </c>
      <c r="P133" s="32">
        <v>0</v>
      </c>
      <c r="Q133" s="32">
        <v>0</v>
      </c>
      <c r="R133" s="32">
        <v>0</v>
      </c>
      <c r="S133" s="32">
        <v>0</v>
      </c>
      <c r="T133" s="32">
        <v>0</v>
      </c>
      <c r="U133" s="32">
        <v>0</v>
      </c>
      <c r="V133" s="32">
        <v>0</v>
      </c>
      <c r="W133" s="32">
        <v>0</v>
      </c>
      <c r="X133" s="32">
        <v>0</v>
      </c>
      <c r="Y133" s="32">
        <v>0</v>
      </c>
      <c r="Z133" s="32">
        <v>0</v>
      </c>
      <c r="AA133" s="32">
        <v>0</v>
      </c>
      <c r="AB133" s="32">
        <v>0</v>
      </c>
      <c r="AC133" s="32">
        <v>0</v>
      </c>
      <c r="AD133" s="32">
        <v>0</v>
      </c>
      <c r="AE133" s="32">
        <v>0</v>
      </c>
      <c r="AF133" s="32">
        <v>0</v>
      </c>
      <c r="AG133" s="32">
        <v>0</v>
      </c>
      <c r="AH133" s="32">
        <v>0</v>
      </c>
      <c r="AI133" s="32">
        <v>0</v>
      </c>
      <c r="AJ133" s="32">
        <v>0</v>
      </c>
      <c r="AK133" s="32">
        <v>0</v>
      </c>
      <c r="AL133" s="32">
        <v>0</v>
      </c>
      <c r="AM133" s="32">
        <v>0</v>
      </c>
      <c r="AN133" s="32">
        <v>0</v>
      </c>
      <c r="AO133" s="32">
        <v>0</v>
      </c>
      <c r="AP133" s="32">
        <v>0</v>
      </c>
      <c r="AQ133" s="32">
        <v>0</v>
      </c>
      <c r="AR133" s="32">
        <v>0</v>
      </c>
      <c r="AS133" s="32">
        <v>0</v>
      </c>
      <c r="AT133" s="32">
        <v>0</v>
      </c>
      <c r="AU133" s="32">
        <v>0</v>
      </c>
      <c r="AV133" s="32">
        <v>0</v>
      </c>
      <c r="AW133" s="32">
        <v>0</v>
      </c>
      <c r="AX133" s="32">
        <v>0</v>
      </c>
      <c r="AY133" s="32">
        <v>0</v>
      </c>
      <c r="AZ133" s="32">
        <v>0</v>
      </c>
      <c r="BA133" s="32">
        <v>0</v>
      </c>
      <c r="BB133" s="32">
        <v>0</v>
      </c>
      <c r="BC133" s="32">
        <v>0</v>
      </c>
      <c r="BD133" s="32">
        <v>0</v>
      </c>
      <c r="BE133" s="32">
        <v>0</v>
      </c>
      <c r="BF133" s="32">
        <v>0</v>
      </c>
      <c r="BG133" s="32">
        <v>0</v>
      </c>
      <c r="BH133" s="32">
        <v>0</v>
      </c>
      <c r="BI133" s="32">
        <v>0</v>
      </c>
      <c r="BJ133" s="32">
        <v>0</v>
      </c>
      <c r="BK133" s="32">
        <v>0</v>
      </c>
      <c r="BL133" s="32">
        <v>0</v>
      </c>
      <c r="BM133" s="32">
        <v>0</v>
      </c>
      <c r="BN133" s="32">
        <v>0</v>
      </c>
      <c r="BO133" s="32">
        <v>0</v>
      </c>
      <c r="BP133" s="32">
        <v>0</v>
      </c>
      <c r="BQ133" s="32">
        <v>0</v>
      </c>
      <c r="BR133" s="32">
        <v>0</v>
      </c>
      <c r="BS133" s="32">
        <v>0</v>
      </c>
      <c r="BT133" s="32">
        <v>0</v>
      </c>
      <c r="BU133" s="32">
        <v>0</v>
      </c>
      <c r="BV133" s="32">
        <v>0</v>
      </c>
      <c r="BW133" s="32">
        <v>0</v>
      </c>
      <c r="BX133" s="32">
        <v>0</v>
      </c>
      <c r="BY133" s="32">
        <v>0</v>
      </c>
      <c r="BZ133" s="32">
        <v>0</v>
      </c>
      <c r="CA133" s="32">
        <v>0</v>
      </c>
      <c r="CB133" s="32">
        <v>0</v>
      </c>
      <c r="CC133" s="32">
        <v>0</v>
      </c>
      <c r="CD133" s="32">
        <v>0</v>
      </c>
      <c r="CE133" s="32">
        <v>0</v>
      </c>
      <c r="CF133" s="32">
        <v>0</v>
      </c>
      <c r="CG133" s="32">
        <v>0</v>
      </c>
      <c r="CH133" s="32">
        <v>0</v>
      </c>
      <c r="CI133" s="32">
        <v>0</v>
      </c>
      <c r="CJ133" s="32">
        <v>0</v>
      </c>
      <c r="CK133" s="32">
        <v>0</v>
      </c>
      <c r="CL133" s="32">
        <v>0</v>
      </c>
      <c r="CM133" s="32">
        <v>0</v>
      </c>
      <c r="CN133" s="32">
        <v>0</v>
      </c>
      <c r="CO133" s="32">
        <v>0</v>
      </c>
      <c r="CP133" s="32">
        <v>0</v>
      </c>
      <c r="CQ133" s="32">
        <v>0</v>
      </c>
      <c r="CR133" s="32">
        <v>0</v>
      </c>
      <c r="CS133" s="32">
        <v>0</v>
      </c>
      <c r="CT133" s="32">
        <v>0</v>
      </c>
      <c r="CU133" s="32">
        <v>0</v>
      </c>
      <c r="CV133" s="32">
        <v>0</v>
      </c>
      <c r="CW133" s="32">
        <v>0</v>
      </c>
      <c r="CX133" s="32">
        <v>0</v>
      </c>
      <c r="CY133" s="32">
        <v>0</v>
      </c>
      <c r="CZ133" s="32">
        <v>0</v>
      </c>
      <c r="DA133" s="32">
        <v>0</v>
      </c>
      <c r="DB133" s="32">
        <v>0</v>
      </c>
      <c r="DC133" s="32">
        <v>0</v>
      </c>
      <c r="DD133" s="32">
        <v>0</v>
      </c>
      <c r="DE133" s="32">
        <v>0</v>
      </c>
      <c r="DF133" s="32">
        <v>0</v>
      </c>
      <c r="DG133" s="32">
        <v>0</v>
      </c>
      <c r="DH133" s="32">
        <v>0</v>
      </c>
      <c r="DI133" s="32">
        <v>0</v>
      </c>
      <c r="DJ133" s="32">
        <v>0</v>
      </c>
      <c r="DK133" s="32">
        <v>0</v>
      </c>
      <c r="DL133" s="32">
        <v>0</v>
      </c>
      <c r="DM133" s="32">
        <v>0</v>
      </c>
      <c r="DN133" s="32">
        <v>0</v>
      </c>
      <c r="DO133" s="32">
        <v>0</v>
      </c>
      <c r="DP133" s="32">
        <v>0</v>
      </c>
      <c r="DQ133" s="32">
        <v>0</v>
      </c>
      <c r="DR133" s="32">
        <v>0</v>
      </c>
      <c r="DS133" s="32">
        <v>0</v>
      </c>
      <c r="DT133" s="32">
        <v>0</v>
      </c>
      <c r="DU133" s="32">
        <v>0</v>
      </c>
      <c r="DV133" s="32">
        <v>0</v>
      </c>
      <c r="DW133" s="32">
        <v>0</v>
      </c>
      <c r="DX133" s="32">
        <v>0</v>
      </c>
      <c r="DY133" s="32">
        <v>0</v>
      </c>
      <c r="DZ133" s="32">
        <v>0</v>
      </c>
      <c r="EA133" s="32">
        <v>0</v>
      </c>
      <c r="EB133" s="32">
        <v>0</v>
      </c>
      <c r="EC133" s="32">
        <v>0</v>
      </c>
      <c r="ED133" s="32">
        <v>0</v>
      </c>
      <c r="EE133" s="32">
        <v>0</v>
      </c>
      <c r="EF133" s="32">
        <v>0</v>
      </c>
      <c r="EG133" s="32">
        <v>0</v>
      </c>
      <c r="EH133" s="32">
        <v>0</v>
      </c>
      <c r="EI133" s="32">
        <v>0</v>
      </c>
      <c r="EJ133" s="32">
        <v>0</v>
      </c>
      <c r="EK133" s="32">
        <v>0</v>
      </c>
      <c r="EL133" s="32">
        <v>0</v>
      </c>
      <c r="EM133" s="32">
        <v>0</v>
      </c>
      <c r="EN133" s="32">
        <v>0</v>
      </c>
      <c r="EO133" s="32">
        <v>0</v>
      </c>
      <c r="EP133" s="32">
        <v>0</v>
      </c>
      <c r="EQ133" s="32">
        <v>0</v>
      </c>
      <c r="ER133" s="32">
        <v>0</v>
      </c>
      <c r="ES133" s="32">
        <v>0</v>
      </c>
      <c r="ET133" s="32">
        <v>0</v>
      </c>
      <c r="EU133" s="32">
        <v>0</v>
      </c>
      <c r="EV133" s="32">
        <v>0</v>
      </c>
      <c r="EW133" s="32">
        <v>0</v>
      </c>
      <c r="EX133" s="32">
        <v>0</v>
      </c>
      <c r="EY133" s="32">
        <v>0</v>
      </c>
      <c r="EZ133" s="32">
        <v>0</v>
      </c>
      <c r="FA133" s="32">
        <v>0</v>
      </c>
      <c r="FB133" s="32">
        <v>0</v>
      </c>
      <c r="FC133" s="32">
        <v>0</v>
      </c>
      <c r="FD133" s="32">
        <v>0</v>
      </c>
      <c r="FE133" s="32">
        <v>0</v>
      </c>
      <c r="FF133" s="32">
        <v>0</v>
      </c>
      <c r="FG133" s="32">
        <v>0</v>
      </c>
      <c r="FH133" s="32">
        <v>0</v>
      </c>
      <c r="FI133" s="32">
        <v>0</v>
      </c>
      <c r="FJ133" s="32">
        <v>0</v>
      </c>
      <c r="FK133" s="32">
        <v>0</v>
      </c>
      <c r="FL133" s="32">
        <v>0</v>
      </c>
      <c r="FM133" s="32">
        <v>0</v>
      </c>
      <c r="FN133" s="32">
        <v>0</v>
      </c>
      <c r="FO133" s="32">
        <v>0</v>
      </c>
      <c r="FP133" s="32">
        <v>0</v>
      </c>
      <c r="FQ133" s="32">
        <v>0</v>
      </c>
      <c r="FR133" s="32">
        <v>0</v>
      </c>
      <c r="FS133" s="32">
        <v>0</v>
      </c>
      <c r="FT133" s="32">
        <v>0</v>
      </c>
      <c r="FU133" s="32">
        <v>0</v>
      </c>
      <c r="FV133" s="32">
        <v>0</v>
      </c>
      <c r="FW133" s="32">
        <v>0</v>
      </c>
      <c r="FX133" s="32">
        <v>0</v>
      </c>
      <c r="FY133" s="32">
        <v>0</v>
      </c>
      <c r="FZ133" s="32">
        <v>0</v>
      </c>
      <c r="GA133" s="32">
        <v>0</v>
      </c>
      <c r="GB133" s="32">
        <v>0</v>
      </c>
      <c r="GC133" s="32">
        <v>0</v>
      </c>
      <c r="GD133" s="32">
        <v>0</v>
      </c>
      <c r="GE133" s="32">
        <v>0</v>
      </c>
      <c r="GF133" s="32">
        <v>0</v>
      </c>
      <c r="GG133" s="32">
        <v>0</v>
      </c>
      <c r="GH133" s="32">
        <v>0</v>
      </c>
      <c r="GI133" s="32">
        <v>0</v>
      </c>
      <c r="GJ133" s="32">
        <v>0</v>
      </c>
      <c r="GK133" s="32">
        <v>0</v>
      </c>
      <c r="GL133" s="32">
        <v>0</v>
      </c>
      <c r="GM133" s="32">
        <v>0</v>
      </c>
      <c r="GN133" s="32">
        <v>0</v>
      </c>
      <c r="GO133" s="32">
        <v>0</v>
      </c>
      <c r="GP133" s="32">
        <v>0</v>
      </c>
      <c r="GQ133" s="32">
        <v>0</v>
      </c>
      <c r="GR133" s="32">
        <v>0</v>
      </c>
      <c r="GS133" s="32">
        <v>0</v>
      </c>
      <c r="GT133" s="32">
        <v>0</v>
      </c>
      <c r="GU133" s="32">
        <v>0</v>
      </c>
      <c r="GV133" s="32">
        <v>0</v>
      </c>
      <c r="GW133" s="32">
        <v>0</v>
      </c>
      <c r="GX133" s="32">
        <v>0</v>
      </c>
      <c r="GY133" s="32">
        <v>0</v>
      </c>
      <c r="GZ133" s="32">
        <v>0</v>
      </c>
      <c r="HA133" s="32">
        <v>0</v>
      </c>
      <c r="HB133" s="32">
        <v>0</v>
      </c>
      <c r="HC133" s="32">
        <v>0</v>
      </c>
      <c r="HD133" s="32">
        <v>0</v>
      </c>
      <c r="HE133" s="32">
        <v>0</v>
      </c>
      <c r="HF133" s="32">
        <v>0</v>
      </c>
      <c r="HG133" s="32">
        <v>0</v>
      </c>
      <c r="HH133" s="32">
        <v>0</v>
      </c>
      <c r="HI133" s="32">
        <v>0</v>
      </c>
      <c r="HJ133" s="32">
        <v>0</v>
      </c>
      <c r="HK133" s="32">
        <v>0</v>
      </c>
      <c r="HL133" s="32">
        <v>0</v>
      </c>
      <c r="HM133" s="32">
        <v>0</v>
      </c>
      <c r="HN133" s="32">
        <v>0</v>
      </c>
      <c r="HO133" s="32">
        <v>0</v>
      </c>
      <c r="HP133" s="32">
        <v>0</v>
      </c>
      <c r="HQ133" s="32">
        <v>0</v>
      </c>
      <c r="HR133" s="32">
        <v>0</v>
      </c>
      <c r="HS133" s="32">
        <v>0</v>
      </c>
      <c r="HT133" s="32">
        <v>0</v>
      </c>
      <c r="HU133" s="32">
        <v>0</v>
      </c>
      <c r="HV133" s="32">
        <v>0</v>
      </c>
      <c r="HW133" s="32">
        <v>0</v>
      </c>
      <c r="HX133" s="32">
        <v>0</v>
      </c>
      <c r="HY133" s="32">
        <v>0</v>
      </c>
      <c r="HZ133" s="32">
        <v>0</v>
      </c>
      <c r="IA133" s="32">
        <v>0</v>
      </c>
      <c r="IB133" s="32">
        <v>0</v>
      </c>
      <c r="IC133" s="32">
        <v>0</v>
      </c>
      <c r="ID133" s="32">
        <v>0</v>
      </c>
      <c r="IE133" s="32">
        <v>0</v>
      </c>
      <c r="IF133" s="32">
        <v>0</v>
      </c>
      <c r="IG133" s="32">
        <v>0</v>
      </c>
      <c r="IH133" s="32">
        <v>0</v>
      </c>
      <c r="II133" s="32">
        <v>0</v>
      </c>
      <c r="IJ133" s="32">
        <v>0</v>
      </c>
      <c r="IK133" s="32">
        <v>0</v>
      </c>
      <c r="IL133" s="32">
        <v>0</v>
      </c>
      <c r="IM133" s="32">
        <v>0</v>
      </c>
      <c r="IN133" s="32">
        <v>0</v>
      </c>
      <c r="IO133" s="32">
        <v>0</v>
      </c>
      <c r="IP133" s="32">
        <v>0</v>
      </c>
      <c r="IQ133" s="32">
        <v>0</v>
      </c>
      <c r="IR133" s="32">
        <v>0</v>
      </c>
      <c r="IS133" s="32">
        <v>0</v>
      </c>
      <c r="IT133" s="32">
        <v>0</v>
      </c>
    </row>
    <row r="134" spans="1:254" s="232" customFormat="1" x14ac:dyDescent="0.25">
      <c r="A134" s="41" t="s">
        <v>92</v>
      </c>
      <c r="B134" s="32">
        <v>0</v>
      </c>
      <c r="C134" s="32">
        <v>0</v>
      </c>
      <c r="D134" s="32">
        <v>0</v>
      </c>
      <c r="E134" s="32">
        <v>0</v>
      </c>
      <c r="F134" s="32">
        <v>0</v>
      </c>
      <c r="G134" s="32">
        <v>0</v>
      </c>
      <c r="H134" s="32">
        <v>0</v>
      </c>
      <c r="I134" s="32">
        <v>0</v>
      </c>
      <c r="J134" s="32">
        <v>0</v>
      </c>
      <c r="K134" s="32">
        <v>0</v>
      </c>
      <c r="L134" s="32">
        <v>0</v>
      </c>
      <c r="M134" s="32">
        <v>0</v>
      </c>
      <c r="N134" s="32">
        <v>0</v>
      </c>
      <c r="O134" s="32">
        <v>0</v>
      </c>
      <c r="P134" s="32">
        <v>0</v>
      </c>
      <c r="Q134" s="32">
        <v>0</v>
      </c>
      <c r="R134" s="32">
        <v>0</v>
      </c>
      <c r="S134" s="32">
        <v>0</v>
      </c>
      <c r="T134" s="32">
        <v>0</v>
      </c>
      <c r="U134" s="32">
        <v>0</v>
      </c>
      <c r="V134" s="32">
        <v>0</v>
      </c>
      <c r="W134" s="32">
        <v>0</v>
      </c>
      <c r="X134" s="32">
        <v>0</v>
      </c>
      <c r="Y134" s="32">
        <v>0</v>
      </c>
      <c r="Z134" s="32">
        <v>0</v>
      </c>
      <c r="AA134" s="32">
        <v>0</v>
      </c>
      <c r="AB134" s="32">
        <v>0</v>
      </c>
      <c r="AC134" s="32">
        <v>0</v>
      </c>
      <c r="AD134" s="32">
        <v>0</v>
      </c>
      <c r="AE134" s="32">
        <v>0</v>
      </c>
      <c r="AF134" s="32">
        <v>0</v>
      </c>
      <c r="AG134" s="32">
        <v>0</v>
      </c>
      <c r="AH134" s="32">
        <v>0</v>
      </c>
      <c r="AI134" s="32">
        <v>0</v>
      </c>
      <c r="AJ134" s="32">
        <v>0</v>
      </c>
      <c r="AK134" s="32">
        <v>0</v>
      </c>
      <c r="AL134" s="32">
        <v>0</v>
      </c>
      <c r="AM134" s="32">
        <v>0</v>
      </c>
      <c r="AN134" s="32">
        <v>0</v>
      </c>
      <c r="AO134" s="32">
        <v>0</v>
      </c>
      <c r="AP134" s="32">
        <v>0</v>
      </c>
      <c r="AQ134" s="32">
        <v>0</v>
      </c>
      <c r="AR134" s="32">
        <v>0</v>
      </c>
      <c r="AS134" s="32">
        <v>0</v>
      </c>
      <c r="AT134" s="32">
        <v>0</v>
      </c>
      <c r="AU134" s="32">
        <v>0</v>
      </c>
      <c r="AV134" s="32">
        <v>0</v>
      </c>
      <c r="AW134" s="32">
        <v>0</v>
      </c>
      <c r="AX134" s="32">
        <v>0</v>
      </c>
      <c r="AY134" s="32">
        <v>0</v>
      </c>
      <c r="AZ134" s="32">
        <v>0</v>
      </c>
      <c r="BA134" s="32">
        <v>0</v>
      </c>
      <c r="BB134" s="32">
        <v>0</v>
      </c>
      <c r="BC134" s="32">
        <v>0</v>
      </c>
      <c r="BD134" s="32">
        <v>0</v>
      </c>
      <c r="BE134" s="32">
        <v>0</v>
      </c>
      <c r="BF134" s="32">
        <v>0</v>
      </c>
      <c r="BG134" s="32">
        <v>0</v>
      </c>
      <c r="BH134" s="32">
        <v>0</v>
      </c>
      <c r="BI134" s="32">
        <v>0</v>
      </c>
      <c r="BJ134" s="32">
        <v>0</v>
      </c>
      <c r="BK134" s="32">
        <v>0</v>
      </c>
      <c r="BL134" s="32">
        <v>0</v>
      </c>
      <c r="BM134" s="32">
        <v>0</v>
      </c>
      <c r="BN134" s="32">
        <v>0</v>
      </c>
      <c r="BO134" s="32">
        <v>0</v>
      </c>
      <c r="BP134" s="32">
        <v>0</v>
      </c>
      <c r="BQ134" s="32">
        <v>0</v>
      </c>
      <c r="BR134" s="32">
        <v>0</v>
      </c>
      <c r="BS134" s="32">
        <v>0</v>
      </c>
      <c r="BT134" s="32">
        <v>0</v>
      </c>
      <c r="BU134" s="32">
        <v>0</v>
      </c>
      <c r="BV134" s="32">
        <v>0</v>
      </c>
      <c r="BW134" s="32">
        <v>0</v>
      </c>
      <c r="BX134" s="32">
        <v>0</v>
      </c>
      <c r="BY134" s="32">
        <v>0</v>
      </c>
      <c r="BZ134" s="32">
        <v>0</v>
      </c>
      <c r="CA134" s="32">
        <v>0</v>
      </c>
      <c r="CB134" s="32">
        <v>0</v>
      </c>
      <c r="CC134" s="32">
        <v>0</v>
      </c>
      <c r="CD134" s="32">
        <v>0</v>
      </c>
      <c r="CE134" s="32">
        <v>0</v>
      </c>
      <c r="CF134" s="32">
        <v>0</v>
      </c>
      <c r="CG134" s="32">
        <v>0</v>
      </c>
      <c r="CH134" s="32">
        <v>0</v>
      </c>
      <c r="CI134" s="32">
        <v>0</v>
      </c>
      <c r="CJ134" s="32">
        <v>0</v>
      </c>
      <c r="CK134" s="32">
        <v>0</v>
      </c>
      <c r="CL134" s="32">
        <v>0</v>
      </c>
      <c r="CM134" s="32">
        <v>0</v>
      </c>
      <c r="CN134" s="32">
        <v>0</v>
      </c>
      <c r="CO134" s="32">
        <v>0</v>
      </c>
      <c r="CP134" s="32">
        <v>0</v>
      </c>
      <c r="CQ134" s="32">
        <v>0</v>
      </c>
      <c r="CR134" s="32">
        <v>0</v>
      </c>
      <c r="CS134" s="32">
        <v>0</v>
      </c>
      <c r="CT134" s="32">
        <v>0</v>
      </c>
      <c r="CU134" s="32">
        <v>0</v>
      </c>
      <c r="CV134" s="32">
        <v>0</v>
      </c>
      <c r="CW134" s="32">
        <v>0</v>
      </c>
      <c r="CX134" s="32">
        <v>0</v>
      </c>
      <c r="CY134" s="32">
        <v>0</v>
      </c>
      <c r="CZ134" s="32">
        <v>0</v>
      </c>
      <c r="DA134" s="32">
        <v>0</v>
      </c>
      <c r="DB134" s="32">
        <v>0</v>
      </c>
      <c r="DC134" s="32">
        <v>0</v>
      </c>
      <c r="DD134" s="32">
        <v>0</v>
      </c>
      <c r="DE134" s="32">
        <v>0</v>
      </c>
      <c r="DF134" s="32">
        <v>0</v>
      </c>
      <c r="DG134" s="32">
        <v>0</v>
      </c>
      <c r="DH134" s="32">
        <v>0</v>
      </c>
      <c r="DI134" s="32">
        <v>0</v>
      </c>
      <c r="DJ134" s="32">
        <v>0</v>
      </c>
      <c r="DK134" s="32">
        <v>0</v>
      </c>
      <c r="DL134" s="32">
        <v>0</v>
      </c>
      <c r="DM134" s="32">
        <v>0</v>
      </c>
      <c r="DN134" s="32">
        <v>0</v>
      </c>
      <c r="DO134" s="32">
        <v>0</v>
      </c>
      <c r="DP134" s="32">
        <v>0</v>
      </c>
      <c r="DQ134" s="32">
        <v>0</v>
      </c>
      <c r="DR134" s="32">
        <v>0</v>
      </c>
      <c r="DS134" s="32">
        <v>0</v>
      </c>
      <c r="DT134" s="32">
        <v>0</v>
      </c>
      <c r="DU134" s="32">
        <v>0</v>
      </c>
      <c r="DV134" s="32">
        <v>0</v>
      </c>
      <c r="DW134" s="32">
        <v>0</v>
      </c>
      <c r="DX134" s="32">
        <v>0</v>
      </c>
      <c r="DY134" s="32">
        <v>0</v>
      </c>
      <c r="DZ134" s="32">
        <v>0</v>
      </c>
      <c r="EA134" s="32">
        <v>0</v>
      </c>
      <c r="EB134" s="32">
        <v>0</v>
      </c>
      <c r="EC134" s="32">
        <v>0</v>
      </c>
      <c r="ED134" s="32">
        <v>0</v>
      </c>
      <c r="EE134" s="32">
        <v>0</v>
      </c>
      <c r="EF134" s="32">
        <v>0</v>
      </c>
      <c r="EG134" s="32">
        <v>0</v>
      </c>
      <c r="EH134" s="32">
        <v>0</v>
      </c>
      <c r="EI134" s="32">
        <v>0</v>
      </c>
      <c r="EJ134" s="32">
        <v>0</v>
      </c>
      <c r="EK134" s="32">
        <v>0</v>
      </c>
      <c r="EL134" s="32">
        <v>0</v>
      </c>
      <c r="EM134" s="32">
        <v>0</v>
      </c>
      <c r="EN134" s="32">
        <v>0</v>
      </c>
      <c r="EO134" s="32">
        <v>0</v>
      </c>
      <c r="EP134" s="32">
        <v>0</v>
      </c>
      <c r="EQ134" s="32">
        <v>0</v>
      </c>
      <c r="ER134" s="32">
        <v>0</v>
      </c>
      <c r="ES134" s="32">
        <v>0</v>
      </c>
      <c r="ET134" s="32">
        <v>0</v>
      </c>
      <c r="EU134" s="32">
        <v>0</v>
      </c>
      <c r="EV134" s="32">
        <v>0</v>
      </c>
      <c r="EW134" s="32">
        <v>0</v>
      </c>
      <c r="EX134" s="32">
        <v>0</v>
      </c>
      <c r="EY134" s="32">
        <v>0</v>
      </c>
      <c r="EZ134" s="32">
        <v>0</v>
      </c>
      <c r="FA134" s="32">
        <v>0</v>
      </c>
      <c r="FB134" s="32">
        <v>0</v>
      </c>
      <c r="FC134" s="32">
        <v>0</v>
      </c>
      <c r="FD134" s="32">
        <v>0</v>
      </c>
      <c r="FE134" s="32">
        <v>0</v>
      </c>
      <c r="FF134" s="32">
        <v>0</v>
      </c>
      <c r="FG134" s="32">
        <v>0</v>
      </c>
      <c r="FH134" s="32">
        <v>0</v>
      </c>
      <c r="FI134" s="32">
        <v>0</v>
      </c>
      <c r="FJ134" s="32">
        <v>0</v>
      </c>
      <c r="FK134" s="32">
        <v>0</v>
      </c>
      <c r="FL134" s="32">
        <v>0</v>
      </c>
      <c r="FM134" s="32">
        <v>0</v>
      </c>
      <c r="FN134" s="32">
        <v>0</v>
      </c>
      <c r="FO134" s="32">
        <v>0</v>
      </c>
      <c r="FP134" s="32">
        <v>0</v>
      </c>
      <c r="FQ134" s="32">
        <v>0</v>
      </c>
      <c r="FR134" s="32">
        <v>0</v>
      </c>
      <c r="FS134" s="32">
        <v>0</v>
      </c>
      <c r="FT134" s="32">
        <v>0</v>
      </c>
      <c r="FU134" s="32">
        <v>0</v>
      </c>
      <c r="FV134" s="32">
        <v>0</v>
      </c>
      <c r="FW134" s="32">
        <v>0</v>
      </c>
      <c r="FX134" s="32">
        <v>0</v>
      </c>
      <c r="FY134" s="32">
        <v>0</v>
      </c>
      <c r="FZ134" s="32">
        <v>0</v>
      </c>
      <c r="GA134" s="32">
        <v>0</v>
      </c>
      <c r="GB134" s="32">
        <v>0</v>
      </c>
      <c r="GC134" s="32">
        <v>0</v>
      </c>
      <c r="GD134" s="32">
        <v>0</v>
      </c>
      <c r="GE134" s="32">
        <v>0</v>
      </c>
      <c r="GF134" s="32">
        <v>0</v>
      </c>
      <c r="GG134" s="32">
        <v>0</v>
      </c>
      <c r="GH134" s="32">
        <v>0</v>
      </c>
      <c r="GI134" s="32">
        <v>0</v>
      </c>
      <c r="GJ134" s="32">
        <v>0</v>
      </c>
      <c r="GK134" s="32">
        <v>0</v>
      </c>
      <c r="GL134" s="32">
        <v>0</v>
      </c>
      <c r="GM134" s="32">
        <v>0</v>
      </c>
      <c r="GN134" s="32">
        <v>0</v>
      </c>
      <c r="GO134" s="32">
        <v>0</v>
      </c>
      <c r="GP134" s="32">
        <v>0</v>
      </c>
      <c r="GQ134" s="32">
        <v>0</v>
      </c>
      <c r="GR134" s="32">
        <v>0</v>
      </c>
      <c r="GS134" s="32">
        <v>0</v>
      </c>
      <c r="GT134" s="32">
        <v>0</v>
      </c>
      <c r="GU134" s="32">
        <v>0</v>
      </c>
      <c r="GV134" s="32">
        <v>0</v>
      </c>
      <c r="GW134" s="32">
        <v>0</v>
      </c>
      <c r="GX134" s="32">
        <v>0</v>
      </c>
      <c r="GY134" s="32">
        <v>0</v>
      </c>
      <c r="GZ134" s="32">
        <v>0</v>
      </c>
      <c r="HA134" s="32">
        <v>0</v>
      </c>
      <c r="HB134" s="32">
        <v>0</v>
      </c>
      <c r="HC134" s="32">
        <v>0</v>
      </c>
      <c r="HD134" s="32">
        <v>0</v>
      </c>
      <c r="HE134" s="32">
        <v>0</v>
      </c>
      <c r="HF134" s="32">
        <v>0</v>
      </c>
      <c r="HG134" s="32">
        <v>0</v>
      </c>
      <c r="HH134" s="32">
        <v>0</v>
      </c>
      <c r="HI134" s="32">
        <v>0</v>
      </c>
      <c r="HJ134" s="32">
        <v>0</v>
      </c>
      <c r="HK134" s="32">
        <v>0</v>
      </c>
      <c r="HL134" s="32">
        <v>0</v>
      </c>
      <c r="HM134" s="32">
        <v>0</v>
      </c>
      <c r="HN134" s="32">
        <v>0</v>
      </c>
      <c r="HO134" s="32">
        <v>0</v>
      </c>
      <c r="HP134" s="32">
        <v>0</v>
      </c>
      <c r="HQ134" s="32">
        <v>0</v>
      </c>
      <c r="HR134" s="32">
        <v>0</v>
      </c>
      <c r="HS134" s="32">
        <v>0</v>
      </c>
      <c r="HT134" s="32">
        <v>0</v>
      </c>
      <c r="HU134" s="32">
        <v>0</v>
      </c>
      <c r="HV134" s="32">
        <v>0</v>
      </c>
      <c r="HW134" s="32">
        <v>0</v>
      </c>
      <c r="HX134" s="32">
        <v>0</v>
      </c>
      <c r="HY134" s="32">
        <v>0</v>
      </c>
      <c r="HZ134" s="32">
        <v>0</v>
      </c>
      <c r="IA134" s="32">
        <v>0</v>
      </c>
      <c r="IB134" s="32">
        <v>0</v>
      </c>
      <c r="IC134" s="32">
        <v>0</v>
      </c>
      <c r="ID134" s="32">
        <v>0</v>
      </c>
      <c r="IE134" s="32">
        <v>0</v>
      </c>
      <c r="IF134" s="32">
        <v>0</v>
      </c>
      <c r="IG134" s="32">
        <v>0</v>
      </c>
      <c r="IH134" s="32">
        <v>0</v>
      </c>
      <c r="II134" s="32">
        <v>0</v>
      </c>
      <c r="IJ134" s="32">
        <v>0</v>
      </c>
      <c r="IK134" s="32">
        <v>0</v>
      </c>
      <c r="IL134" s="32">
        <v>0</v>
      </c>
      <c r="IM134" s="32">
        <v>0</v>
      </c>
      <c r="IN134" s="32">
        <v>0</v>
      </c>
      <c r="IO134" s="32">
        <v>0</v>
      </c>
      <c r="IP134" s="32">
        <v>0</v>
      </c>
      <c r="IQ134" s="32">
        <v>0</v>
      </c>
      <c r="IR134" s="32">
        <v>0</v>
      </c>
      <c r="IS134" s="32">
        <v>0</v>
      </c>
      <c r="IT134" s="32">
        <v>0</v>
      </c>
    </row>
    <row r="135" spans="1:254" s="68" customFormat="1" ht="11.4" x14ac:dyDescent="0.25">
      <c r="A135" s="242" t="s">
        <v>105</v>
      </c>
      <c r="B135" s="59">
        <v>29912.950732000001</v>
      </c>
      <c r="C135" s="59">
        <v>0</v>
      </c>
      <c r="D135" s="59">
        <v>12424.430017999995</v>
      </c>
      <c r="E135" s="59">
        <v>12424.430017999995</v>
      </c>
      <c r="F135" s="59">
        <v>0</v>
      </c>
      <c r="G135" s="59">
        <v>0</v>
      </c>
      <c r="H135" s="59">
        <v>12424.430017999995</v>
      </c>
      <c r="I135" s="59">
        <v>42337.380749999997</v>
      </c>
      <c r="J135" s="59">
        <v>0</v>
      </c>
      <c r="K135" s="59">
        <v>-3648.1066719999944</v>
      </c>
      <c r="L135" s="59">
        <v>-3648.1066719999944</v>
      </c>
      <c r="M135" s="59">
        <v>0</v>
      </c>
      <c r="N135" s="59">
        <v>0</v>
      </c>
      <c r="O135" s="59">
        <v>-3648.1066719999944</v>
      </c>
      <c r="P135" s="59">
        <v>38689.274078000002</v>
      </c>
      <c r="Q135" s="59">
        <v>0</v>
      </c>
      <c r="R135" s="59">
        <v>878.3517939999947</v>
      </c>
      <c r="S135" s="59">
        <v>878.3517939999947</v>
      </c>
      <c r="T135" s="59">
        <v>0</v>
      </c>
      <c r="U135" s="59">
        <v>0</v>
      </c>
      <c r="V135" s="59">
        <v>878.3517939999947</v>
      </c>
      <c r="W135" s="59">
        <v>39567.625871999997</v>
      </c>
      <c r="X135" s="59">
        <v>0</v>
      </c>
      <c r="Y135" s="59">
        <v>3993.5847330000033</v>
      </c>
      <c r="Z135" s="59">
        <v>3993.5847330000033</v>
      </c>
      <c r="AA135" s="59">
        <v>0</v>
      </c>
      <c r="AB135" s="59">
        <v>0</v>
      </c>
      <c r="AC135" s="59">
        <v>3993.5847330000033</v>
      </c>
      <c r="AD135" s="59">
        <v>43561.210605</v>
      </c>
      <c r="AE135" s="59">
        <v>0</v>
      </c>
      <c r="AF135" s="59">
        <v>4811.1027150000009</v>
      </c>
      <c r="AG135" s="59">
        <v>4811.1027150000009</v>
      </c>
      <c r="AH135" s="59">
        <v>0</v>
      </c>
      <c r="AI135" s="59">
        <v>0</v>
      </c>
      <c r="AJ135" s="59">
        <v>4811.1027150000009</v>
      </c>
      <c r="AK135" s="59">
        <v>48372.313320000001</v>
      </c>
      <c r="AL135" s="59">
        <v>0</v>
      </c>
      <c r="AM135" s="59">
        <v>-2839.0360320000036</v>
      </c>
      <c r="AN135" s="59">
        <v>-2839.0360320000036</v>
      </c>
      <c r="AO135" s="59">
        <v>0</v>
      </c>
      <c r="AP135" s="59">
        <v>0</v>
      </c>
      <c r="AQ135" s="59">
        <v>-2839.0360320000036</v>
      </c>
      <c r="AR135" s="59">
        <v>45533.277287999997</v>
      </c>
      <c r="AS135" s="59">
        <v>0</v>
      </c>
      <c r="AT135" s="59">
        <v>1833.6375239999979</v>
      </c>
      <c r="AU135" s="59">
        <v>1833.6375239999979</v>
      </c>
      <c r="AV135" s="59">
        <v>0</v>
      </c>
      <c r="AW135" s="59">
        <v>0</v>
      </c>
      <c r="AX135" s="59">
        <v>1833.6375239999979</v>
      </c>
      <c r="AY135" s="59">
        <v>47366.914811999995</v>
      </c>
      <c r="AZ135" s="59">
        <v>0</v>
      </c>
      <c r="BA135" s="59">
        <v>488.99526799999876</v>
      </c>
      <c r="BB135" s="59">
        <v>488.99526799999876</v>
      </c>
      <c r="BC135" s="59">
        <v>0</v>
      </c>
      <c r="BD135" s="59">
        <v>0</v>
      </c>
      <c r="BE135" s="59">
        <v>488.99526799999876</v>
      </c>
      <c r="BF135" s="59">
        <v>47855.910079999994</v>
      </c>
      <c r="BG135" s="59">
        <v>0</v>
      </c>
      <c r="BH135" s="59">
        <v>80.54498600000079</v>
      </c>
      <c r="BI135" s="59">
        <v>80.54498600000079</v>
      </c>
      <c r="BJ135" s="59">
        <v>0</v>
      </c>
      <c r="BK135" s="59">
        <v>0</v>
      </c>
      <c r="BL135" s="59">
        <v>80.54498600000079</v>
      </c>
      <c r="BM135" s="59">
        <v>47936.455065999995</v>
      </c>
      <c r="BN135" s="59">
        <v>0</v>
      </c>
      <c r="BO135" s="59">
        <v>-384.0879980000027</v>
      </c>
      <c r="BP135" s="59">
        <v>-384.0879980000027</v>
      </c>
      <c r="BQ135" s="59">
        <v>0</v>
      </c>
      <c r="BR135" s="59">
        <v>0</v>
      </c>
      <c r="BS135" s="59">
        <v>-384.0879980000027</v>
      </c>
      <c r="BT135" s="59">
        <v>47552.367067999992</v>
      </c>
      <c r="BU135" s="59">
        <v>0</v>
      </c>
      <c r="BV135" s="59">
        <v>1538.1779260000039</v>
      </c>
      <c r="BW135" s="59">
        <v>1538.1779260000039</v>
      </c>
      <c r="BX135" s="59">
        <v>0</v>
      </c>
      <c r="BY135" s="59">
        <v>0</v>
      </c>
      <c r="BZ135" s="59">
        <v>1538.1779260000039</v>
      </c>
      <c r="CA135" s="59">
        <v>49090.544993999996</v>
      </c>
      <c r="CB135" s="59">
        <v>0</v>
      </c>
      <c r="CC135" s="59">
        <v>3254.8259010000038</v>
      </c>
      <c r="CD135" s="59">
        <v>3254.8259010000038</v>
      </c>
      <c r="CE135" s="59">
        <v>0</v>
      </c>
      <c r="CF135" s="59">
        <v>0</v>
      </c>
      <c r="CG135" s="59">
        <v>3254.8259010000038</v>
      </c>
      <c r="CH135" s="59">
        <v>52345.370895</v>
      </c>
      <c r="CI135" s="59">
        <v>0</v>
      </c>
      <c r="CJ135" s="59">
        <v>-1833.1037160000051</v>
      </c>
      <c r="CK135" s="59">
        <v>-1833.1037160000051</v>
      </c>
      <c r="CL135" s="59">
        <v>0</v>
      </c>
      <c r="CM135" s="59">
        <v>0</v>
      </c>
      <c r="CN135" s="59">
        <v>-1833.1037160000051</v>
      </c>
      <c r="CO135" s="59">
        <v>50512.267178999995</v>
      </c>
      <c r="CP135" s="59">
        <v>0</v>
      </c>
      <c r="CQ135" s="59">
        <v>-2271.8160389999903</v>
      </c>
      <c r="CR135" s="59">
        <v>-2271.8160389999903</v>
      </c>
      <c r="CS135" s="59">
        <v>0</v>
      </c>
      <c r="CT135" s="59">
        <v>0</v>
      </c>
      <c r="CU135" s="59">
        <v>-2271.8160389999903</v>
      </c>
      <c r="CV135" s="59">
        <v>48240.451140000005</v>
      </c>
      <c r="CW135" s="59">
        <v>0</v>
      </c>
      <c r="CX135" s="59">
        <v>3460.473533999997</v>
      </c>
      <c r="CY135" s="59">
        <v>3460.473533999997</v>
      </c>
      <c r="CZ135" s="59">
        <v>0</v>
      </c>
      <c r="DA135" s="59">
        <v>0</v>
      </c>
      <c r="DB135" s="59">
        <v>3460.473533999997</v>
      </c>
      <c r="DC135" s="59">
        <v>51700.924674000002</v>
      </c>
      <c r="DD135" s="59">
        <v>0</v>
      </c>
      <c r="DE135" s="59">
        <v>-1280.5959300000031</v>
      </c>
      <c r="DF135" s="59">
        <v>-1280.5959300000031</v>
      </c>
      <c r="DG135" s="59">
        <v>0</v>
      </c>
      <c r="DH135" s="59">
        <v>0</v>
      </c>
      <c r="DI135" s="59">
        <v>-1280.5959300000031</v>
      </c>
      <c r="DJ135" s="59">
        <v>50420.328743999999</v>
      </c>
      <c r="DK135" s="59">
        <v>0</v>
      </c>
      <c r="DL135" s="59">
        <v>-882.073973999999</v>
      </c>
      <c r="DM135" s="59">
        <v>-882.073973999999</v>
      </c>
      <c r="DN135" s="59">
        <v>0</v>
      </c>
      <c r="DO135" s="59">
        <v>0</v>
      </c>
      <c r="DP135" s="59">
        <v>-882.073973999999</v>
      </c>
      <c r="DQ135" s="59">
        <v>49538.25477</v>
      </c>
      <c r="DR135" s="59">
        <v>0</v>
      </c>
      <c r="DS135" s="59">
        <v>-1915.4395300000033</v>
      </c>
      <c r="DT135" s="59">
        <v>-1915.4395300000033</v>
      </c>
      <c r="DU135" s="59">
        <v>0</v>
      </c>
      <c r="DV135" s="59">
        <v>0</v>
      </c>
      <c r="DW135" s="59">
        <v>-1915.4395300000033</v>
      </c>
      <c r="DX135" s="59">
        <v>47622.815239999996</v>
      </c>
      <c r="DY135" s="59">
        <v>0</v>
      </c>
      <c r="DZ135" s="59">
        <v>-4635.0011749999976</v>
      </c>
      <c r="EA135" s="59">
        <v>-4635.0011749999976</v>
      </c>
      <c r="EB135" s="59">
        <v>0</v>
      </c>
      <c r="EC135" s="59">
        <v>0</v>
      </c>
      <c r="ED135" s="59">
        <v>-4635.0011749999976</v>
      </c>
      <c r="EE135" s="59">
        <v>42987.814064999999</v>
      </c>
      <c r="EF135" s="59">
        <v>0</v>
      </c>
      <c r="EG135" s="59">
        <v>-92.105864999997721</v>
      </c>
      <c r="EH135" s="59">
        <v>-92.105864999997721</v>
      </c>
      <c r="EI135" s="59">
        <v>0</v>
      </c>
      <c r="EJ135" s="59">
        <v>0</v>
      </c>
      <c r="EK135" s="59">
        <v>-92.105864999997721</v>
      </c>
      <c r="EL135" s="59">
        <v>42895.708200000001</v>
      </c>
      <c r="EM135" s="59">
        <v>0</v>
      </c>
      <c r="EN135" s="59">
        <v>7250.1923000000024</v>
      </c>
      <c r="EO135" s="59">
        <v>7250.1923000000024</v>
      </c>
      <c r="EP135" s="59">
        <v>0</v>
      </c>
      <c r="EQ135" s="59">
        <v>0</v>
      </c>
      <c r="ER135" s="59">
        <v>7250.1923000000024</v>
      </c>
      <c r="ES135" s="59">
        <v>50145.900500000003</v>
      </c>
      <c r="ET135" s="59">
        <v>0</v>
      </c>
      <c r="EU135" s="59">
        <v>-2073.2483000000066</v>
      </c>
      <c r="EV135" s="59">
        <v>-2073.2483000000066</v>
      </c>
      <c r="EW135" s="59">
        <v>0</v>
      </c>
      <c r="EX135" s="59">
        <v>0</v>
      </c>
      <c r="EY135" s="59">
        <v>-2073.2483000000066</v>
      </c>
      <c r="EZ135" s="59">
        <v>48072.652199999997</v>
      </c>
      <c r="FA135" s="59">
        <v>0</v>
      </c>
      <c r="FB135" s="59">
        <v>4110.5194000000047</v>
      </c>
      <c r="FC135" s="59">
        <v>4110.5194000000047</v>
      </c>
      <c r="FD135" s="59">
        <v>0</v>
      </c>
      <c r="FE135" s="59">
        <v>0</v>
      </c>
      <c r="FF135" s="59">
        <v>4110.5194000000047</v>
      </c>
      <c r="FG135" s="59">
        <v>52183.171600000001</v>
      </c>
      <c r="FH135" s="59">
        <v>0</v>
      </c>
      <c r="FI135" s="59">
        <v>1142.7239999999947</v>
      </c>
      <c r="FJ135" s="59">
        <v>1142.7239999999947</v>
      </c>
      <c r="FK135" s="59">
        <v>0</v>
      </c>
      <c r="FL135" s="59">
        <v>0</v>
      </c>
      <c r="FM135" s="59">
        <v>1142.7239999999947</v>
      </c>
      <c r="FN135" s="59">
        <v>53325.895599999996</v>
      </c>
      <c r="FO135" s="59">
        <v>0</v>
      </c>
      <c r="FP135" s="59">
        <v>-1598.8495999999941</v>
      </c>
      <c r="FQ135" s="59">
        <v>-1598.8495999999941</v>
      </c>
      <c r="FR135" s="59">
        <v>0</v>
      </c>
      <c r="FS135" s="59">
        <v>0</v>
      </c>
      <c r="FT135" s="59">
        <v>-1598.8495999999941</v>
      </c>
      <c r="FU135" s="59">
        <v>51727.046000000002</v>
      </c>
      <c r="FV135" s="59">
        <v>0</v>
      </c>
      <c r="FW135" s="59">
        <v>-961.71759999999631</v>
      </c>
      <c r="FX135" s="59">
        <v>-961.71759999999631</v>
      </c>
      <c r="FY135" s="59">
        <v>0</v>
      </c>
      <c r="FZ135" s="59">
        <v>0</v>
      </c>
      <c r="GA135" s="59">
        <v>-961.71759999999631</v>
      </c>
      <c r="GB135" s="59">
        <v>50765.328400000006</v>
      </c>
      <c r="GC135" s="59">
        <v>72814.013999999996</v>
      </c>
      <c r="GD135" s="59">
        <v>-2366.2063999999955</v>
      </c>
      <c r="GE135" s="59">
        <v>-2366.2063999999955</v>
      </c>
      <c r="GF135" s="59">
        <v>0</v>
      </c>
      <c r="GG135" s="59">
        <v>0</v>
      </c>
      <c r="GH135" s="59">
        <v>70447.8076</v>
      </c>
      <c r="GI135" s="59">
        <v>121213.136</v>
      </c>
      <c r="GJ135" s="59">
        <v>0</v>
      </c>
      <c r="GK135" s="59">
        <v>2384.3882000000158</v>
      </c>
      <c r="GL135" s="59">
        <v>2384.3882000000158</v>
      </c>
      <c r="GM135" s="59">
        <v>0</v>
      </c>
      <c r="GN135" s="59">
        <v>0</v>
      </c>
      <c r="GO135" s="59">
        <v>2384.3882000000158</v>
      </c>
      <c r="GP135" s="59">
        <v>123597.52420000001</v>
      </c>
      <c r="GQ135" s="59">
        <v>0</v>
      </c>
      <c r="GR135" s="59">
        <v>7347.4081999999762</v>
      </c>
      <c r="GS135" s="59">
        <v>7347.4081999999762</v>
      </c>
      <c r="GT135" s="59">
        <v>0</v>
      </c>
      <c r="GU135" s="59">
        <v>0</v>
      </c>
      <c r="GV135" s="59">
        <v>7347.4081999999762</v>
      </c>
      <c r="GW135" s="59">
        <v>130944.93239999999</v>
      </c>
      <c r="GX135" s="59">
        <v>0</v>
      </c>
      <c r="GY135" s="59">
        <v>-5178.1172999999981</v>
      </c>
      <c r="GZ135" s="59">
        <v>-5178.1172999999981</v>
      </c>
      <c r="HA135" s="59">
        <v>0</v>
      </c>
      <c r="HB135" s="59">
        <v>0</v>
      </c>
      <c r="HC135" s="59">
        <v>-5178.1172999999981</v>
      </c>
      <c r="HD135" s="59">
        <v>125766.81509999999</v>
      </c>
      <c r="HE135" s="59">
        <v>0</v>
      </c>
      <c r="HF135" s="59">
        <v>25773.463300000018</v>
      </c>
      <c r="HG135" s="59">
        <v>25773.463300000018</v>
      </c>
      <c r="HH135" s="59">
        <v>0</v>
      </c>
      <c r="HI135" s="59">
        <v>0</v>
      </c>
      <c r="HJ135" s="59">
        <v>25773.463300000018</v>
      </c>
      <c r="HK135" s="59">
        <v>151540.27840000001</v>
      </c>
      <c r="HL135" s="59">
        <v>0</v>
      </c>
      <c r="HM135" s="59">
        <v>5997.250400000019</v>
      </c>
      <c r="HN135" s="59">
        <v>5997.250400000019</v>
      </c>
      <c r="HO135" s="59">
        <v>0</v>
      </c>
      <c r="HP135" s="59">
        <v>0</v>
      </c>
      <c r="HQ135" s="59">
        <v>5997.250400000019</v>
      </c>
      <c r="HR135" s="59">
        <v>157537.52880000003</v>
      </c>
      <c r="HS135" s="59">
        <v>0</v>
      </c>
      <c r="HT135" s="59">
        <v>1755.2927999999956</v>
      </c>
      <c r="HU135" s="59">
        <v>1755.2927999999956</v>
      </c>
      <c r="HV135" s="59">
        <v>0</v>
      </c>
      <c r="HW135" s="59">
        <v>0</v>
      </c>
      <c r="HX135" s="59">
        <v>1755.2927999999956</v>
      </c>
      <c r="HY135" s="59">
        <v>159292.82160000002</v>
      </c>
      <c r="HZ135" s="59">
        <v>0</v>
      </c>
      <c r="IA135" s="59">
        <v>-1828.4300000000221</v>
      </c>
      <c r="IB135" s="59">
        <v>-1828.4300000000221</v>
      </c>
      <c r="IC135" s="59">
        <v>0</v>
      </c>
      <c r="ID135" s="59">
        <v>0</v>
      </c>
      <c r="IE135" s="59">
        <v>-1828.4300000000221</v>
      </c>
      <c r="IF135" s="59">
        <v>157464.3916</v>
      </c>
      <c r="IG135" s="59">
        <v>0</v>
      </c>
      <c r="IH135" s="59">
        <v>-1791.8613999999943</v>
      </c>
      <c r="II135" s="59">
        <v>-1791.8613999999943</v>
      </c>
      <c r="IJ135" s="59">
        <v>0</v>
      </c>
      <c r="IK135" s="59">
        <v>0</v>
      </c>
      <c r="IL135" s="59">
        <v>-1791.8613999999943</v>
      </c>
      <c r="IM135" s="59">
        <v>155672.53020000001</v>
      </c>
      <c r="IN135" s="59">
        <v>0</v>
      </c>
      <c r="IO135" s="59">
        <v>9323.0153999999748</v>
      </c>
      <c r="IP135" s="59">
        <v>9323.0153999999748</v>
      </c>
      <c r="IQ135" s="59">
        <v>0</v>
      </c>
      <c r="IR135" s="59">
        <v>0</v>
      </c>
      <c r="IS135" s="59">
        <v>9323.0153999999748</v>
      </c>
      <c r="IT135" s="59">
        <v>164995.54559999998</v>
      </c>
    </row>
    <row r="136" spans="1:254" s="68" customFormat="1" ht="12.6" customHeight="1" x14ac:dyDescent="0.2">
      <c r="A136" s="205" t="s">
        <v>128</v>
      </c>
      <c r="B136" s="206"/>
      <c r="C136" s="206"/>
      <c r="D136" s="206"/>
      <c r="E136" s="206"/>
      <c r="F136" s="206"/>
      <c r="G136" s="206"/>
      <c r="H136" s="206"/>
      <c r="I136" s="206"/>
      <c r="J136" s="206"/>
      <c r="K136" s="206"/>
      <c r="L136" s="206"/>
      <c r="M136" s="206"/>
      <c r="O136" s="220"/>
    </row>
    <row r="137" spans="1:254" s="68" customFormat="1" ht="28.95" customHeight="1" x14ac:dyDescent="0.2">
      <c r="A137" s="243" t="s">
        <v>217</v>
      </c>
      <c r="B137" s="206"/>
      <c r="C137" s="206"/>
      <c r="D137" s="206"/>
      <c r="E137" s="206"/>
      <c r="F137" s="206"/>
      <c r="G137" s="206"/>
      <c r="H137" s="206"/>
      <c r="I137" s="206"/>
      <c r="J137" s="206"/>
      <c r="K137" s="206"/>
      <c r="L137" s="206"/>
      <c r="M137" s="206"/>
      <c r="O137" s="220"/>
    </row>
    <row r="138" spans="1:254" s="67" customFormat="1" ht="55.95" customHeight="1" x14ac:dyDescent="0.25">
      <c r="A138" s="243" t="s">
        <v>218</v>
      </c>
      <c r="B138" s="244"/>
      <c r="C138" s="244"/>
      <c r="D138" s="244"/>
      <c r="E138" s="244"/>
      <c r="F138" s="244"/>
      <c r="G138" s="244"/>
      <c r="H138" s="244"/>
      <c r="I138" s="244"/>
      <c r="J138" s="244"/>
      <c r="K138" s="244"/>
      <c r="L138" s="244"/>
      <c r="M138" s="244"/>
      <c r="O138" s="245"/>
    </row>
    <row r="139" spans="1:254" s="67" customFormat="1" ht="18.600000000000001" customHeight="1" x14ac:dyDescent="0.25">
      <c r="A139" s="243" t="s">
        <v>224</v>
      </c>
      <c r="B139" s="246"/>
      <c r="C139" s="246"/>
      <c r="D139" s="246"/>
      <c r="E139" s="246"/>
      <c r="F139" s="246"/>
      <c r="G139" s="246"/>
      <c r="H139" s="246"/>
      <c r="I139" s="246"/>
      <c r="J139" s="246"/>
      <c r="K139" s="246"/>
      <c r="L139" s="246"/>
      <c r="M139" s="244"/>
      <c r="O139" s="245"/>
    </row>
    <row r="140" spans="1:254" ht="47.4" customHeight="1" x14ac:dyDescent="0.25">
      <c r="A140" s="243" t="s">
        <v>232</v>
      </c>
      <c r="B140" s="247"/>
      <c r="C140" s="247"/>
      <c r="D140" s="247"/>
      <c r="E140" s="247"/>
      <c r="F140" s="247"/>
      <c r="G140" s="247"/>
      <c r="H140" s="247"/>
      <c r="I140" s="247"/>
      <c r="J140" s="247"/>
      <c r="K140" s="247"/>
      <c r="L140" s="247"/>
      <c r="M140" s="248"/>
    </row>
    <row r="141" spans="1:254" x14ac:dyDescent="0.25">
      <c r="A141" s="247"/>
    </row>
    <row r="143" spans="1:254" x14ac:dyDescent="0.25">
      <c r="A143" s="212"/>
    </row>
    <row r="144" spans="1:254" ht="15.6" x14ac:dyDescent="0.25">
      <c r="A144" s="249"/>
    </row>
    <row r="145" spans="1:1" ht="15.6" x14ac:dyDescent="0.25">
      <c r="A145" s="249"/>
    </row>
    <row r="146" spans="1:1" ht="15.6" x14ac:dyDescent="0.25">
      <c r="A146" s="249"/>
    </row>
    <row r="147" spans="1:1" ht="15.6" x14ac:dyDescent="0.25">
      <c r="A147" s="249"/>
    </row>
    <row r="148" spans="1:1" ht="15.6" x14ac:dyDescent="0.25">
      <c r="A148" s="249"/>
    </row>
    <row r="149" spans="1:1" ht="15.6" x14ac:dyDescent="0.25">
      <c r="A149" s="249"/>
    </row>
    <row r="150" spans="1:1" ht="15.6" x14ac:dyDescent="0.25">
      <c r="A150" s="249"/>
    </row>
    <row r="151" spans="1:1" ht="15.6" x14ac:dyDescent="0.25">
      <c r="A151" s="249"/>
    </row>
    <row r="152" spans="1:1" ht="15.6" x14ac:dyDescent="0.25">
      <c r="A152" s="249"/>
    </row>
    <row r="153" spans="1:1" ht="15.6" x14ac:dyDescent="0.25">
      <c r="A153" s="249"/>
    </row>
    <row r="154" spans="1:1" ht="15.6" x14ac:dyDescent="0.25">
      <c r="A154" s="249"/>
    </row>
    <row r="155" spans="1:1" ht="15.6" x14ac:dyDescent="0.25">
      <c r="A155" s="249"/>
    </row>
    <row r="156" spans="1:1" ht="15.6" x14ac:dyDescent="0.25">
      <c r="A156" s="249"/>
    </row>
    <row r="157" spans="1:1" ht="15.6" x14ac:dyDescent="0.25">
      <c r="A157" s="249"/>
    </row>
    <row r="158" spans="1:1" ht="15.6" x14ac:dyDescent="0.25">
      <c r="A158" s="249"/>
    </row>
    <row r="159" spans="1:1" ht="15.6" x14ac:dyDescent="0.25">
      <c r="A159" s="249"/>
    </row>
    <row r="160" spans="1:1" ht="15.6" x14ac:dyDescent="0.25">
      <c r="A160" s="249"/>
    </row>
    <row r="161" spans="1:1" ht="15.6" x14ac:dyDescent="0.25">
      <c r="A161" s="249"/>
    </row>
    <row r="162" spans="1:1" ht="15.6" x14ac:dyDescent="0.25">
      <c r="A162" s="249"/>
    </row>
    <row r="163" spans="1:1" ht="15.6" x14ac:dyDescent="0.25">
      <c r="A163" s="249"/>
    </row>
  </sheetData>
  <hyperlinks>
    <hyperlink ref="A1" location="'1'!A1" display="to titl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16</vt:i4>
      </vt:variant>
    </vt:vector>
  </HeadingPairs>
  <TitlesOfParts>
    <vt:vector size="27" baseType="lpstr">
      <vt:lpstr>1</vt:lpstr>
      <vt:lpstr>1.1</vt:lpstr>
      <vt:lpstr>1.2</vt:lpstr>
      <vt:lpstr>1.3</vt:lpstr>
      <vt:lpstr>1.4</vt:lpstr>
      <vt:lpstr>1.5</vt:lpstr>
      <vt:lpstr>1.6</vt:lpstr>
      <vt:lpstr>1.7</vt:lpstr>
      <vt:lpstr>1.8</vt:lpstr>
      <vt:lpstr>1.9</vt:lpstr>
      <vt:lpstr>1.10</vt:lpstr>
      <vt:lpstr>'1.1'!Заголовки_для_друку</vt:lpstr>
      <vt:lpstr>'1.10'!Заголовки_для_друку</vt:lpstr>
      <vt:lpstr>'1.2'!Заголовки_для_друку</vt:lpstr>
      <vt:lpstr>'1.3'!Заголовки_для_друку</vt:lpstr>
      <vt:lpstr>'1.4'!Заголовки_для_друку</vt:lpstr>
      <vt:lpstr>'1.5'!Заголовки_для_друку</vt:lpstr>
      <vt:lpstr>'1.6'!Заголовки_для_друку</vt:lpstr>
      <vt:lpstr>'1.7'!Заголовки_для_друку</vt:lpstr>
      <vt:lpstr>'1.9'!Заголовки_для_друку</vt:lpstr>
      <vt:lpstr>'1'!Область_друку</vt:lpstr>
      <vt:lpstr>'1.10'!Область_друку</vt:lpstr>
      <vt:lpstr>'1.2'!Область_друку</vt:lpstr>
      <vt:lpstr>'1.3'!Область_друку</vt:lpstr>
      <vt:lpstr>'1.4'!Область_друку</vt:lpstr>
      <vt:lpstr>'1.7'!Область_друку</vt:lpstr>
      <vt:lpstr>'1.9'!Область_друку</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Олена Сивак</dc:creator>
  <cp:lastModifiedBy>Сивак Олена Василівна</cp:lastModifiedBy>
  <cp:lastPrinted>2021-12-28T13:05:58Z</cp:lastPrinted>
  <dcterms:created xsi:type="dcterms:W3CDTF">2015-06-15T13:35:59Z</dcterms:created>
  <dcterms:modified xsi:type="dcterms:W3CDTF">2024-03-28T11:33:57Z</dcterms:modified>
</cp:coreProperties>
</file>