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Regular_Forecast\Macro_Forecast\2020_03\"/>
    </mc:Choice>
  </mc:AlternateContent>
  <bookViews>
    <workbookView xWindow="0" yWindow="0" windowWidth="28800" windowHeight="12300" tabRatio="707"/>
  </bookViews>
  <sheets>
    <sheet name="CPI" sheetId="61" r:id="rId1"/>
  </sheets>
  <definedNames>
    <definedName name="Dif_1">#REF!</definedName>
    <definedName name="Dif_2">#REF!</definedName>
    <definedName name="Month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Q21" i="61" l="1"/>
  <c r="O21" i="61"/>
  <c r="Q20" i="61"/>
  <c r="O20" i="61"/>
  <c r="Q19" i="61"/>
  <c r="O19" i="61"/>
  <c r="Q18" i="61"/>
  <c r="O18" i="61"/>
  <c r="D21" i="61" l="1"/>
  <c r="D18" i="61" l="1"/>
  <c r="D19" i="61"/>
  <c r="D20" i="61"/>
  <c r="O6" i="61" l="1"/>
  <c r="Q6" i="61"/>
  <c r="O7" i="61"/>
  <c r="Q7" i="61"/>
  <c r="O8" i="61"/>
  <c r="Q8" i="61"/>
  <c r="O9" i="61"/>
  <c r="Q9" i="61"/>
  <c r="O10" i="61"/>
  <c r="Q10" i="61"/>
  <c r="O11" i="61"/>
  <c r="Q11" i="61"/>
  <c r="O12" i="61"/>
  <c r="Q12" i="61"/>
  <c r="O13" i="61"/>
  <c r="Q13" i="61"/>
  <c r="O14" i="61"/>
  <c r="Q14" i="61"/>
  <c r="O15" i="61"/>
  <c r="Q15" i="61"/>
  <c r="O16" i="61"/>
  <c r="Q16" i="61"/>
  <c r="O17" i="61"/>
  <c r="Q17" i="61"/>
  <c r="Q5" i="61" l="1"/>
  <c r="O5" i="61"/>
  <c r="Q4" i="61"/>
  <c r="O4" i="61"/>
  <c r="Q3" i="61"/>
  <c r="O3" i="61"/>
  <c r="Q2" i="61"/>
  <c r="O2" i="61"/>
  <c r="D13" i="61" l="1"/>
  <c r="D17" i="61"/>
  <c r="D15" i="61" l="1"/>
  <c r="D12" i="61"/>
  <c r="D16" i="61"/>
  <c r="D14" i="61"/>
  <c r="D11" i="61"/>
</calcChain>
</file>

<file path=xl/sharedStrings.xml><?xml version="1.0" encoding="utf-8"?>
<sst xmlns="http://schemas.openxmlformats.org/spreadsheetml/2006/main" count="34" uniqueCount="24">
  <si>
    <t>CPI</t>
  </si>
  <si>
    <t>I.18</t>
  </si>
  <si>
    <t>II.18</t>
  </si>
  <si>
    <t>III.18</t>
  </si>
  <si>
    <t>IV.18</t>
  </si>
  <si>
    <t>I.19</t>
  </si>
  <si>
    <t>II.19</t>
  </si>
  <si>
    <t>III.19</t>
  </si>
  <si>
    <t>IV.19</t>
  </si>
  <si>
    <t>I.20</t>
  </si>
  <si>
    <t>II.20</t>
  </si>
  <si>
    <t>III.20</t>
  </si>
  <si>
    <t>IV.20</t>
  </si>
  <si>
    <t>I.21</t>
  </si>
  <si>
    <t>II.21</t>
  </si>
  <si>
    <t>III.21</t>
  </si>
  <si>
    <t>IV.21</t>
  </si>
  <si>
    <t>Target</t>
  </si>
  <si>
    <t>low</t>
  </si>
  <si>
    <t>high</t>
  </si>
  <si>
    <t>I.22</t>
  </si>
  <si>
    <t>II.22</t>
  </si>
  <si>
    <t>III.22</t>
  </si>
  <si>
    <t>IV.22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</si>
</sst>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\ _г_р_н_._-;\-* #,##0\ _г_р_н_._-;_-* &quot;-&quot;\ _г_р_н_._-;_-@_-"/>
    <numFmt numFmtId="171" formatCode="_-* #,##0.00\ _г_р_н_._-;\-* #,##0.00\ _г_р_н_._-;_-* &quot;-&quot;??\ _г_р_н_._-;_-@_-"/>
    <numFmt numFmtId="172" formatCode="_-* #,##0_р_._-;\-* #,##0_р_._-;_-* &quot;-&quot;_р_._-;_-@_-"/>
    <numFmt numFmtId="173" formatCode="_-* #,##0.00_р_._-;\-* #,##0.00_р_._-;_-* &quot;-&quot;??_р_._-;_-@_-"/>
    <numFmt numFmtId="174" formatCode="0.0"/>
    <numFmt numFmtId="175" formatCode="&quot;   &quot;@"/>
    <numFmt numFmtId="176" formatCode="&quot;      &quot;@"/>
    <numFmt numFmtId="177" formatCode="_([$€-2]* #,##0.00_);_([$€-2]* \(#,##0.00\);_([$€-2]* &quot;-&quot;??_)"/>
    <numFmt numFmtId="178" formatCode="&quot;         &quot;@"/>
    <numFmt numFmtId="179" formatCode="&quot;            &quot;@"/>
    <numFmt numFmtId="180" formatCode="&quot;               &quot;@"/>
    <numFmt numFmtId="181" formatCode="0.000_)"/>
    <numFmt numFmtId="182" formatCode="#,##0.000"/>
    <numFmt numFmtId="183" formatCode="_-&quot;$&quot;* #,##0_-;\-&quot;$&quot;* #,##0_-;_-&quot;$&quot;* &quot;-&quot;_-;_-@_-"/>
    <numFmt numFmtId="184" formatCode="#."/>
    <numFmt numFmtId="185" formatCode="_-* #,##0\ _F_t_-;\-* #,##0\ _F_t_-;_-* &quot;-&quot;\ _F_t_-;_-@_-"/>
    <numFmt numFmtId="186" formatCode="_-* #,##0.00\ _F_t_-;\-* #,##0.00\ _F_t_-;_-* &quot;-&quot;??\ _F_t_-;_-@_-"/>
    <numFmt numFmtId="187" formatCode="[&gt;0.05]#,##0.0;[&lt;-0.05]\-#,##0.0;\-\-&quot; &quot;;"/>
    <numFmt numFmtId="188" formatCode="[&gt;0.5]#,##0;[&lt;-0.5]\-#,##0;\-\-&quot; &quot;;"/>
    <numFmt numFmtId="189" formatCode="#,##0.0"/>
    <numFmt numFmtId="190" formatCode="#,##0\ &quot;Kč&quot;;\-#,##0\ &quot;Kč&quot;"/>
    <numFmt numFmtId="191" formatCode="_-* #,##0_-;\-* #,##0_-;_-* &quot;-&quot;_-;_-@_-"/>
    <numFmt numFmtId="192" formatCode="_-* #,##0.00_-;\-* #,##0.00_-;_-* &quot;-&quot;??_-;_-@_-"/>
    <numFmt numFmtId="193" formatCode="_-&quot;¢&quot;* #,##0_-;\-&quot;¢&quot;* #,##0_-;_-&quot;¢&quot;* &quot;-&quot;_-;_-@_-"/>
    <numFmt numFmtId="194" formatCode="_-&quot;¢&quot;* #,##0.00_-;\-&quot;¢&quot;* #,##0.00_-;_-&quot;¢&quot;* &quot;-&quot;??_-;_-@_-"/>
    <numFmt numFmtId="195" formatCode="[&gt;=0.05]#,##0.0;[&lt;=-0.05]\-#,##0.0;?0.0"/>
    <numFmt numFmtId="196" formatCode="_-* #,##0\ &quot;Ft&quot;_-;\-* #,##0\ &quot;Ft&quot;_-;_-* &quot;-&quot;\ &quot;Ft&quot;_-;_-@_-"/>
    <numFmt numFmtId="197" formatCode="_-* #,##0.00\ &quot;Ft&quot;_-;\-* #,##0.00\ &quot;Ft&quot;_-;_-* &quot;-&quot;??\ &quot;Ft&quot;_-;_-@_-"/>
    <numFmt numFmtId="198" formatCode="[Black]#,##0.0;[Black]\-#,##0.0;;"/>
    <numFmt numFmtId="199" formatCode="[Black][&gt;0.05]#,##0.0;[Black][&lt;-0.05]\-#,##0.0;;"/>
    <numFmt numFmtId="200" formatCode="[Black][&gt;0.5]#,##0;[Black][&lt;-0.5]\-#,##0;;"/>
    <numFmt numFmtId="201" formatCode="#,##0.0____"/>
    <numFmt numFmtId="202" formatCode="&quot;Ј&quot;#,##0.00;[Red]\-&quot;Ј&quot;#,##0.00"/>
  </numFmts>
  <fonts count="10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theme="0" tint="-0.499984740745262"/>
      <name val="Arial Cyr"/>
      <charset val="204"/>
    </font>
    <font>
      <sz val="10"/>
      <name val="Arial Cyr"/>
      <charset val="204"/>
    </font>
    <font>
      <sz val="10"/>
      <name val="Arial"/>
      <family val="2"/>
      <charset val="238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1"/>
      <name val="Tms Rmn"/>
    </font>
    <font>
      <sz val="10"/>
      <name val="Tms Rmn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sz val="10"/>
      <name val="Arial Cyr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i/>
      <sz val="7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86">
    <xf numFmtId="0" fontId="0" fillId="0" borderId="0"/>
    <xf numFmtId="0" fontId="7" fillId="0" borderId="0"/>
    <xf numFmtId="0" fontId="3" fillId="0" borderId="0"/>
    <xf numFmtId="0" fontId="8" fillId="0" borderId="0"/>
    <xf numFmtId="0" fontId="7" fillId="0" borderId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9" fontId="12" fillId="0" borderId="0">
      <alignment horizontal="centerContinuous" vertical="top" wrapText="1"/>
    </xf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7" fontId="13" fillId="5" borderId="0" applyNumberFormat="0" applyBorder="0" applyAlignment="0" applyProtection="0"/>
    <xf numFmtId="177" fontId="14" fillId="5" borderId="0" applyNumberFormat="0" applyBorder="0" applyAlignment="0" applyProtection="0"/>
    <xf numFmtId="177" fontId="14" fillId="5" borderId="0" applyNumberFormat="0" applyBorder="0" applyAlignment="0" applyProtection="0"/>
    <xf numFmtId="177" fontId="14" fillId="5" borderId="0" applyNumberFormat="0" applyBorder="0" applyAlignment="0" applyProtection="0"/>
    <xf numFmtId="177" fontId="14" fillId="5" borderId="0" applyNumberFormat="0" applyBorder="0" applyAlignment="0" applyProtection="0"/>
    <xf numFmtId="177" fontId="14" fillId="5" borderId="0" applyNumberFormat="0" applyBorder="0" applyAlignment="0" applyProtection="0"/>
    <xf numFmtId="177" fontId="14" fillId="5" borderId="0" applyNumberFormat="0" applyBorder="0" applyAlignment="0" applyProtection="0"/>
    <xf numFmtId="177" fontId="14" fillId="5" borderId="0" applyNumberFormat="0" applyBorder="0" applyAlignment="0" applyProtection="0"/>
    <xf numFmtId="177" fontId="14" fillId="5" borderId="0" applyNumberFormat="0" applyBorder="0" applyAlignment="0" applyProtection="0"/>
    <xf numFmtId="177" fontId="14" fillId="5" borderId="0" applyNumberFormat="0" applyBorder="0" applyAlignment="0" applyProtection="0"/>
    <xf numFmtId="177" fontId="13" fillId="6" borderId="0" applyNumberFormat="0" applyBorder="0" applyAlignment="0" applyProtection="0"/>
    <xf numFmtId="177" fontId="14" fillId="6" borderId="0" applyNumberFormat="0" applyBorder="0" applyAlignment="0" applyProtection="0"/>
    <xf numFmtId="177" fontId="14" fillId="6" borderId="0" applyNumberFormat="0" applyBorder="0" applyAlignment="0" applyProtection="0"/>
    <xf numFmtId="177" fontId="14" fillId="6" borderId="0" applyNumberFormat="0" applyBorder="0" applyAlignment="0" applyProtection="0"/>
    <xf numFmtId="177" fontId="14" fillId="6" borderId="0" applyNumberFormat="0" applyBorder="0" applyAlignment="0" applyProtection="0"/>
    <xf numFmtId="177" fontId="14" fillId="6" borderId="0" applyNumberFormat="0" applyBorder="0" applyAlignment="0" applyProtection="0"/>
    <xf numFmtId="177" fontId="14" fillId="6" borderId="0" applyNumberFormat="0" applyBorder="0" applyAlignment="0" applyProtection="0"/>
    <xf numFmtId="177" fontId="14" fillId="6" borderId="0" applyNumberFormat="0" applyBorder="0" applyAlignment="0" applyProtection="0"/>
    <xf numFmtId="177" fontId="14" fillId="6" borderId="0" applyNumberFormat="0" applyBorder="0" applyAlignment="0" applyProtection="0"/>
    <xf numFmtId="177" fontId="14" fillId="6" borderId="0" applyNumberFormat="0" applyBorder="0" applyAlignment="0" applyProtection="0"/>
    <xf numFmtId="177" fontId="13" fillId="7" borderId="0" applyNumberFormat="0" applyBorder="0" applyAlignment="0" applyProtection="0"/>
    <xf numFmtId="177" fontId="14" fillId="7" borderId="0" applyNumberFormat="0" applyBorder="0" applyAlignment="0" applyProtection="0"/>
    <xf numFmtId="177" fontId="14" fillId="7" borderId="0" applyNumberFormat="0" applyBorder="0" applyAlignment="0" applyProtection="0"/>
    <xf numFmtId="177" fontId="14" fillId="7" borderId="0" applyNumberFormat="0" applyBorder="0" applyAlignment="0" applyProtection="0"/>
    <xf numFmtId="177" fontId="14" fillId="7" borderId="0" applyNumberFormat="0" applyBorder="0" applyAlignment="0" applyProtection="0"/>
    <xf numFmtId="177" fontId="14" fillId="7" borderId="0" applyNumberFormat="0" applyBorder="0" applyAlignment="0" applyProtection="0"/>
    <xf numFmtId="177" fontId="14" fillId="7" borderId="0" applyNumberFormat="0" applyBorder="0" applyAlignment="0" applyProtection="0"/>
    <xf numFmtId="177" fontId="14" fillId="7" borderId="0" applyNumberFormat="0" applyBorder="0" applyAlignment="0" applyProtection="0"/>
    <xf numFmtId="177" fontId="14" fillId="7" borderId="0" applyNumberFormat="0" applyBorder="0" applyAlignment="0" applyProtection="0"/>
    <xf numFmtId="177" fontId="14" fillId="7" borderId="0" applyNumberFormat="0" applyBorder="0" applyAlignment="0" applyProtection="0"/>
    <xf numFmtId="177" fontId="13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3" fillId="9" borderId="0" applyNumberFormat="0" applyBorder="0" applyAlignment="0" applyProtection="0"/>
    <xf numFmtId="177" fontId="14" fillId="9" borderId="0" applyNumberFormat="0" applyBorder="0" applyAlignment="0" applyProtection="0"/>
    <xf numFmtId="177" fontId="14" fillId="9" borderId="0" applyNumberFormat="0" applyBorder="0" applyAlignment="0" applyProtection="0"/>
    <xf numFmtId="177" fontId="14" fillId="9" borderId="0" applyNumberFormat="0" applyBorder="0" applyAlignment="0" applyProtection="0"/>
    <xf numFmtId="177" fontId="14" fillId="9" borderId="0" applyNumberFormat="0" applyBorder="0" applyAlignment="0" applyProtection="0"/>
    <xf numFmtId="177" fontId="14" fillId="9" borderId="0" applyNumberFormat="0" applyBorder="0" applyAlignment="0" applyProtection="0"/>
    <xf numFmtId="177" fontId="14" fillId="9" borderId="0" applyNumberFormat="0" applyBorder="0" applyAlignment="0" applyProtection="0"/>
    <xf numFmtId="177" fontId="14" fillId="9" borderId="0" applyNumberFormat="0" applyBorder="0" applyAlignment="0" applyProtection="0"/>
    <xf numFmtId="177" fontId="14" fillId="9" borderId="0" applyNumberFormat="0" applyBorder="0" applyAlignment="0" applyProtection="0"/>
    <xf numFmtId="177" fontId="14" fillId="9" borderId="0" applyNumberFormat="0" applyBorder="0" applyAlignment="0" applyProtection="0"/>
    <xf numFmtId="177" fontId="13" fillId="10" borderId="0" applyNumberFormat="0" applyBorder="0" applyAlignment="0" applyProtection="0"/>
    <xf numFmtId="177" fontId="14" fillId="10" borderId="0" applyNumberFormat="0" applyBorder="0" applyAlignment="0" applyProtection="0"/>
    <xf numFmtId="177" fontId="14" fillId="10" borderId="0" applyNumberFormat="0" applyBorder="0" applyAlignment="0" applyProtection="0"/>
    <xf numFmtId="177" fontId="14" fillId="10" borderId="0" applyNumberFormat="0" applyBorder="0" applyAlignment="0" applyProtection="0"/>
    <xf numFmtId="177" fontId="14" fillId="10" borderId="0" applyNumberFormat="0" applyBorder="0" applyAlignment="0" applyProtection="0"/>
    <xf numFmtId="177" fontId="14" fillId="10" borderId="0" applyNumberFormat="0" applyBorder="0" applyAlignment="0" applyProtection="0"/>
    <xf numFmtId="177" fontId="14" fillId="10" borderId="0" applyNumberFormat="0" applyBorder="0" applyAlignment="0" applyProtection="0"/>
    <xf numFmtId="177" fontId="14" fillId="10" borderId="0" applyNumberFormat="0" applyBorder="0" applyAlignment="0" applyProtection="0"/>
    <xf numFmtId="177" fontId="14" fillId="10" borderId="0" applyNumberFormat="0" applyBorder="0" applyAlignment="0" applyProtection="0"/>
    <xf numFmtId="177" fontId="14" fillId="10" borderId="0" applyNumberFormat="0" applyBorder="0" applyAlignment="0" applyProtection="0"/>
    <xf numFmtId="177" fontId="13" fillId="5" borderId="0" applyNumberFormat="0" applyBorder="0" applyAlignment="0" applyProtection="0"/>
    <xf numFmtId="177" fontId="13" fillId="6" borderId="0" applyNumberFormat="0" applyBorder="0" applyAlignment="0" applyProtection="0"/>
    <xf numFmtId="177" fontId="13" fillId="7" borderId="0" applyNumberFormat="0" applyBorder="0" applyAlignment="0" applyProtection="0"/>
    <xf numFmtId="177" fontId="13" fillId="8" borderId="0" applyNumberFormat="0" applyBorder="0" applyAlignment="0" applyProtection="0"/>
    <xf numFmtId="177" fontId="13" fillId="9" borderId="0" applyNumberFormat="0" applyBorder="0" applyAlignment="0" applyProtection="0"/>
    <xf numFmtId="177" fontId="13" fillId="10" borderId="0" applyNumberFormat="0" applyBorder="0" applyAlignment="0" applyProtection="0"/>
    <xf numFmtId="178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13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3" fillId="12" borderId="0" applyNumberFormat="0" applyBorder="0" applyAlignment="0" applyProtection="0"/>
    <xf numFmtId="177" fontId="14" fillId="12" borderId="0" applyNumberFormat="0" applyBorder="0" applyAlignment="0" applyProtection="0"/>
    <xf numFmtId="177" fontId="14" fillId="12" borderId="0" applyNumberFormat="0" applyBorder="0" applyAlignment="0" applyProtection="0"/>
    <xf numFmtId="177" fontId="14" fillId="12" borderId="0" applyNumberFormat="0" applyBorder="0" applyAlignment="0" applyProtection="0"/>
    <xf numFmtId="177" fontId="14" fillId="12" borderId="0" applyNumberFormat="0" applyBorder="0" applyAlignment="0" applyProtection="0"/>
    <xf numFmtId="177" fontId="14" fillId="12" borderId="0" applyNumberFormat="0" applyBorder="0" applyAlignment="0" applyProtection="0"/>
    <xf numFmtId="177" fontId="14" fillId="12" borderId="0" applyNumberFormat="0" applyBorder="0" applyAlignment="0" applyProtection="0"/>
    <xf numFmtId="177" fontId="14" fillId="12" borderId="0" applyNumberFormat="0" applyBorder="0" applyAlignment="0" applyProtection="0"/>
    <xf numFmtId="177" fontId="14" fillId="12" borderId="0" applyNumberFormat="0" applyBorder="0" applyAlignment="0" applyProtection="0"/>
    <xf numFmtId="177" fontId="14" fillId="12" borderId="0" applyNumberFormat="0" applyBorder="0" applyAlignment="0" applyProtection="0"/>
    <xf numFmtId="177" fontId="13" fillId="13" borderId="0" applyNumberFormat="0" applyBorder="0" applyAlignment="0" applyProtection="0"/>
    <xf numFmtId="177" fontId="14" fillId="13" borderId="0" applyNumberFormat="0" applyBorder="0" applyAlignment="0" applyProtection="0"/>
    <xf numFmtId="177" fontId="14" fillId="13" borderId="0" applyNumberFormat="0" applyBorder="0" applyAlignment="0" applyProtection="0"/>
    <xf numFmtId="177" fontId="14" fillId="13" borderId="0" applyNumberFormat="0" applyBorder="0" applyAlignment="0" applyProtection="0"/>
    <xf numFmtId="177" fontId="14" fillId="13" borderId="0" applyNumberFormat="0" applyBorder="0" applyAlignment="0" applyProtection="0"/>
    <xf numFmtId="177" fontId="14" fillId="13" borderId="0" applyNumberFormat="0" applyBorder="0" applyAlignment="0" applyProtection="0"/>
    <xf numFmtId="177" fontId="14" fillId="13" borderId="0" applyNumberFormat="0" applyBorder="0" applyAlignment="0" applyProtection="0"/>
    <xf numFmtId="177" fontId="14" fillId="13" borderId="0" applyNumberFormat="0" applyBorder="0" applyAlignment="0" applyProtection="0"/>
    <xf numFmtId="177" fontId="14" fillId="13" borderId="0" applyNumberFormat="0" applyBorder="0" applyAlignment="0" applyProtection="0"/>
    <xf numFmtId="177" fontId="14" fillId="13" borderId="0" applyNumberFormat="0" applyBorder="0" applyAlignment="0" applyProtection="0"/>
    <xf numFmtId="177" fontId="13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3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3" fillId="14" borderId="0" applyNumberFormat="0" applyBorder="0" applyAlignment="0" applyProtection="0"/>
    <xf numFmtId="177" fontId="14" fillId="14" borderId="0" applyNumberFormat="0" applyBorder="0" applyAlignment="0" applyProtection="0"/>
    <xf numFmtId="177" fontId="14" fillId="14" borderId="0" applyNumberFormat="0" applyBorder="0" applyAlignment="0" applyProtection="0"/>
    <xf numFmtId="177" fontId="14" fillId="14" borderId="0" applyNumberFormat="0" applyBorder="0" applyAlignment="0" applyProtection="0"/>
    <xf numFmtId="177" fontId="14" fillId="14" borderId="0" applyNumberFormat="0" applyBorder="0" applyAlignment="0" applyProtection="0"/>
    <xf numFmtId="177" fontId="14" fillId="14" borderId="0" applyNumberFormat="0" applyBorder="0" applyAlignment="0" applyProtection="0"/>
    <xf numFmtId="177" fontId="14" fillId="14" borderId="0" applyNumberFormat="0" applyBorder="0" applyAlignment="0" applyProtection="0"/>
    <xf numFmtId="177" fontId="14" fillId="14" borderId="0" applyNumberFormat="0" applyBorder="0" applyAlignment="0" applyProtection="0"/>
    <xf numFmtId="177" fontId="14" fillId="14" borderId="0" applyNumberFormat="0" applyBorder="0" applyAlignment="0" applyProtection="0"/>
    <xf numFmtId="177" fontId="14" fillId="14" borderId="0" applyNumberFormat="0" applyBorder="0" applyAlignment="0" applyProtection="0"/>
    <xf numFmtId="177" fontId="13" fillId="11" borderId="0" applyNumberFormat="0" applyBorder="0" applyAlignment="0" applyProtection="0"/>
    <xf numFmtId="177" fontId="13" fillId="12" borderId="0" applyNumberFormat="0" applyBorder="0" applyAlignment="0" applyProtection="0"/>
    <xf numFmtId="177" fontId="13" fillId="13" borderId="0" applyNumberFormat="0" applyBorder="0" applyAlignment="0" applyProtection="0"/>
    <xf numFmtId="177" fontId="13" fillId="8" borderId="0" applyNumberFormat="0" applyBorder="0" applyAlignment="0" applyProtection="0"/>
    <xf numFmtId="177" fontId="13" fillId="11" borderId="0" applyNumberFormat="0" applyBorder="0" applyAlignment="0" applyProtection="0"/>
    <xf numFmtId="177" fontId="13" fillId="14" borderId="0" applyNumberFormat="0" applyBorder="0" applyAlignment="0" applyProtection="0"/>
    <xf numFmtId="180" fontId="11" fillId="0" borderId="0" applyFont="0" applyFill="0" applyBorder="0" applyAlignment="0" applyProtection="0"/>
    <xf numFmtId="177" fontId="16" fillId="15" borderId="0" applyNumberFormat="0" applyBorder="0" applyAlignment="0" applyProtection="0"/>
    <xf numFmtId="177" fontId="17" fillId="15" borderId="0" applyNumberFormat="0" applyBorder="0" applyAlignment="0" applyProtection="0"/>
    <xf numFmtId="177" fontId="17" fillId="15" borderId="0" applyNumberFormat="0" applyBorder="0" applyAlignment="0" applyProtection="0"/>
    <xf numFmtId="177" fontId="17" fillId="15" borderId="0" applyNumberFormat="0" applyBorder="0" applyAlignment="0" applyProtection="0"/>
    <xf numFmtId="177" fontId="17" fillId="15" borderId="0" applyNumberFormat="0" applyBorder="0" applyAlignment="0" applyProtection="0"/>
    <xf numFmtId="177" fontId="17" fillId="15" borderId="0" applyNumberFormat="0" applyBorder="0" applyAlignment="0" applyProtection="0"/>
    <xf numFmtId="177" fontId="17" fillId="15" borderId="0" applyNumberFormat="0" applyBorder="0" applyAlignment="0" applyProtection="0"/>
    <xf numFmtId="177" fontId="17" fillId="15" borderId="0" applyNumberFormat="0" applyBorder="0" applyAlignment="0" applyProtection="0"/>
    <xf numFmtId="177" fontId="17" fillId="15" borderId="0" applyNumberFormat="0" applyBorder="0" applyAlignment="0" applyProtection="0"/>
    <xf numFmtId="177" fontId="17" fillId="15" borderId="0" applyNumberFormat="0" applyBorder="0" applyAlignment="0" applyProtection="0"/>
    <xf numFmtId="177" fontId="16" fillId="12" borderId="0" applyNumberFormat="0" applyBorder="0" applyAlignment="0" applyProtection="0"/>
    <xf numFmtId="177" fontId="17" fillId="12" borderId="0" applyNumberFormat="0" applyBorder="0" applyAlignment="0" applyProtection="0"/>
    <xf numFmtId="177" fontId="17" fillId="12" borderId="0" applyNumberFormat="0" applyBorder="0" applyAlignment="0" applyProtection="0"/>
    <xf numFmtId="177" fontId="17" fillId="12" borderId="0" applyNumberFormat="0" applyBorder="0" applyAlignment="0" applyProtection="0"/>
    <xf numFmtId="177" fontId="17" fillId="12" borderId="0" applyNumberFormat="0" applyBorder="0" applyAlignment="0" applyProtection="0"/>
    <xf numFmtId="177" fontId="17" fillId="12" borderId="0" applyNumberFormat="0" applyBorder="0" applyAlignment="0" applyProtection="0"/>
    <xf numFmtId="177" fontId="17" fillId="12" borderId="0" applyNumberFormat="0" applyBorder="0" applyAlignment="0" applyProtection="0"/>
    <xf numFmtId="177" fontId="17" fillId="12" borderId="0" applyNumberFormat="0" applyBorder="0" applyAlignment="0" applyProtection="0"/>
    <xf numFmtId="177" fontId="17" fillId="12" borderId="0" applyNumberFormat="0" applyBorder="0" applyAlignment="0" applyProtection="0"/>
    <xf numFmtId="177" fontId="17" fillId="12" borderId="0" applyNumberFormat="0" applyBorder="0" applyAlignment="0" applyProtection="0"/>
    <xf numFmtId="177" fontId="16" fillId="13" borderId="0" applyNumberFormat="0" applyBorder="0" applyAlignment="0" applyProtection="0"/>
    <xf numFmtId="177" fontId="17" fillId="13" borderId="0" applyNumberFormat="0" applyBorder="0" applyAlignment="0" applyProtection="0"/>
    <xf numFmtId="177" fontId="17" fillId="13" borderId="0" applyNumberFormat="0" applyBorder="0" applyAlignment="0" applyProtection="0"/>
    <xf numFmtId="177" fontId="17" fillId="13" borderId="0" applyNumberFormat="0" applyBorder="0" applyAlignment="0" applyProtection="0"/>
    <xf numFmtId="177" fontId="17" fillId="13" borderId="0" applyNumberFormat="0" applyBorder="0" applyAlignment="0" applyProtection="0"/>
    <xf numFmtId="177" fontId="17" fillId="13" borderId="0" applyNumberFormat="0" applyBorder="0" applyAlignment="0" applyProtection="0"/>
    <xf numFmtId="177" fontId="17" fillId="13" borderId="0" applyNumberFormat="0" applyBorder="0" applyAlignment="0" applyProtection="0"/>
    <xf numFmtId="177" fontId="17" fillId="13" borderId="0" applyNumberFormat="0" applyBorder="0" applyAlignment="0" applyProtection="0"/>
    <xf numFmtId="177" fontId="17" fillId="13" borderId="0" applyNumberFormat="0" applyBorder="0" applyAlignment="0" applyProtection="0"/>
    <xf numFmtId="177" fontId="17" fillId="13" borderId="0" applyNumberFormat="0" applyBorder="0" applyAlignment="0" applyProtection="0"/>
    <xf numFmtId="177" fontId="16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6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6" fillId="18" borderId="0" applyNumberFormat="0" applyBorder="0" applyAlignment="0" applyProtection="0"/>
    <xf numFmtId="177" fontId="17" fillId="18" borderId="0" applyNumberFormat="0" applyBorder="0" applyAlignment="0" applyProtection="0"/>
    <xf numFmtId="177" fontId="17" fillId="18" borderId="0" applyNumberFormat="0" applyBorder="0" applyAlignment="0" applyProtection="0"/>
    <xf numFmtId="177" fontId="17" fillId="18" borderId="0" applyNumberFormat="0" applyBorder="0" applyAlignment="0" applyProtection="0"/>
    <xf numFmtId="177" fontId="17" fillId="18" borderId="0" applyNumberFormat="0" applyBorder="0" applyAlignment="0" applyProtection="0"/>
    <xf numFmtId="177" fontId="17" fillId="18" borderId="0" applyNumberFormat="0" applyBorder="0" applyAlignment="0" applyProtection="0"/>
    <xf numFmtId="177" fontId="17" fillId="18" borderId="0" applyNumberFormat="0" applyBorder="0" applyAlignment="0" applyProtection="0"/>
    <xf numFmtId="177" fontId="17" fillId="18" borderId="0" applyNumberFormat="0" applyBorder="0" applyAlignment="0" applyProtection="0"/>
    <xf numFmtId="177" fontId="17" fillId="18" borderId="0" applyNumberFormat="0" applyBorder="0" applyAlignment="0" applyProtection="0"/>
    <xf numFmtId="177" fontId="17" fillId="18" borderId="0" applyNumberFormat="0" applyBorder="0" applyAlignment="0" applyProtection="0"/>
    <xf numFmtId="177" fontId="16" fillId="15" borderId="0" applyNumberFormat="0" applyBorder="0" applyAlignment="0" applyProtection="0"/>
    <xf numFmtId="177" fontId="16" fillId="12" borderId="0" applyNumberFormat="0" applyBorder="0" applyAlignment="0" applyProtection="0"/>
    <xf numFmtId="177" fontId="16" fillId="13" borderId="0" applyNumberFormat="0" applyBorder="0" applyAlignment="0" applyProtection="0"/>
    <xf numFmtId="177" fontId="16" fillId="16" borderId="0" applyNumberFormat="0" applyBorder="0" applyAlignment="0" applyProtection="0"/>
    <xf numFmtId="177" fontId="16" fillId="17" borderId="0" applyNumberFormat="0" applyBorder="0" applyAlignment="0" applyProtection="0"/>
    <xf numFmtId="177" fontId="16" fillId="18" borderId="0" applyNumberFormat="0" applyBorder="0" applyAlignment="0" applyProtection="0"/>
    <xf numFmtId="177" fontId="16" fillId="19" borderId="0" applyNumberFormat="0" applyBorder="0" applyAlignment="0" applyProtection="0"/>
    <xf numFmtId="177" fontId="17" fillId="19" borderId="0" applyNumberFormat="0" applyBorder="0" applyAlignment="0" applyProtection="0"/>
    <xf numFmtId="177" fontId="17" fillId="19" borderId="0" applyNumberFormat="0" applyBorder="0" applyAlignment="0" applyProtection="0"/>
    <xf numFmtId="177" fontId="17" fillId="19" borderId="0" applyNumberFormat="0" applyBorder="0" applyAlignment="0" applyProtection="0"/>
    <xf numFmtId="177" fontId="17" fillId="19" borderId="0" applyNumberFormat="0" applyBorder="0" applyAlignment="0" applyProtection="0"/>
    <xf numFmtId="177" fontId="17" fillId="19" borderId="0" applyNumberFormat="0" applyBorder="0" applyAlignment="0" applyProtection="0"/>
    <xf numFmtId="177" fontId="17" fillId="19" borderId="0" applyNumberFormat="0" applyBorder="0" applyAlignment="0" applyProtection="0"/>
    <xf numFmtId="177" fontId="17" fillId="19" borderId="0" applyNumberFormat="0" applyBorder="0" applyAlignment="0" applyProtection="0"/>
    <xf numFmtId="177" fontId="17" fillId="19" borderId="0" applyNumberFormat="0" applyBorder="0" applyAlignment="0" applyProtection="0"/>
    <xf numFmtId="177" fontId="17" fillId="19" borderId="0" applyNumberFormat="0" applyBorder="0" applyAlignment="0" applyProtection="0"/>
    <xf numFmtId="177" fontId="16" fillId="20" borderId="0" applyNumberFormat="0" applyBorder="0" applyAlignment="0" applyProtection="0"/>
    <xf numFmtId="177" fontId="17" fillId="20" borderId="0" applyNumberFormat="0" applyBorder="0" applyAlignment="0" applyProtection="0"/>
    <xf numFmtId="177" fontId="17" fillId="20" borderId="0" applyNumberFormat="0" applyBorder="0" applyAlignment="0" applyProtection="0"/>
    <xf numFmtId="177" fontId="17" fillId="20" borderId="0" applyNumberFormat="0" applyBorder="0" applyAlignment="0" applyProtection="0"/>
    <xf numFmtId="177" fontId="17" fillId="20" borderId="0" applyNumberFormat="0" applyBorder="0" applyAlignment="0" applyProtection="0"/>
    <xf numFmtId="177" fontId="17" fillId="20" borderId="0" applyNumberFormat="0" applyBorder="0" applyAlignment="0" applyProtection="0"/>
    <xf numFmtId="177" fontId="17" fillId="20" borderId="0" applyNumberFormat="0" applyBorder="0" applyAlignment="0" applyProtection="0"/>
    <xf numFmtId="177" fontId="17" fillId="20" borderId="0" applyNumberFormat="0" applyBorder="0" applyAlignment="0" applyProtection="0"/>
    <xf numFmtId="177" fontId="17" fillId="20" borderId="0" applyNumberFormat="0" applyBorder="0" applyAlignment="0" applyProtection="0"/>
    <xf numFmtId="177" fontId="17" fillId="20" borderId="0" applyNumberFormat="0" applyBorder="0" applyAlignment="0" applyProtection="0"/>
    <xf numFmtId="177" fontId="16" fillId="21" borderId="0" applyNumberFormat="0" applyBorder="0" applyAlignment="0" applyProtection="0"/>
    <xf numFmtId="177" fontId="17" fillId="21" borderId="0" applyNumberFormat="0" applyBorder="0" applyAlignment="0" applyProtection="0"/>
    <xf numFmtId="177" fontId="17" fillId="21" borderId="0" applyNumberFormat="0" applyBorder="0" applyAlignment="0" applyProtection="0"/>
    <xf numFmtId="177" fontId="17" fillId="21" borderId="0" applyNumberFormat="0" applyBorder="0" applyAlignment="0" applyProtection="0"/>
    <xf numFmtId="177" fontId="17" fillId="21" borderId="0" applyNumberFormat="0" applyBorder="0" applyAlignment="0" applyProtection="0"/>
    <xf numFmtId="177" fontId="17" fillId="21" borderId="0" applyNumberFormat="0" applyBorder="0" applyAlignment="0" applyProtection="0"/>
    <xf numFmtId="177" fontId="17" fillId="21" borderId="0" applyNumberFormat="0" applyBorder="0" applyAlignment="0" applyProtection="0"/>
    <xf numFmtId="177" fontId="17" fillId="21" borderId="0" applyNumberFormat="0" applyBorder="0" applyAlignment="0" applyProtection="0"/>
    <xf numFmtId="177" fontId="17" fillId="21" borderId="0" applyNumberFormat="0" applyBorder="0" applyAlignment="0" applyProtection="0"/>
    <xf numFmtId="177" fontId="17" fillId="21" borderId="0" applyNumberFormat="0" applyBorder="0" applyAlignment="0" applyProtection="0"/>
    <xf numFmtId="177" fontId="16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6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6" fillId="22" borderId="0" applyNumberFormat="0" applyBorder="0" applyAlignment="0" applyProtection="0"/>
    <xf numFmtId="177" fontId="17" fillId="22" borderId="0" applyNumberFormat="0" applyBorder="0" applyAlignment="0" applyProtection="0"/>
    <xf numFmtId="177" fontId="17" fillId="22" borderId="0" applyNumberFormat="0" applyBorder="0" applyAlignment="0" applyProtection="0"/>
    <xf numFmtId="177" fontId="17" fillId="22" borderId="0" applyNumberFormat="0" applyBorder="0" applyAlignment="0" applyProtection="0"/>
    <xf numFmtId="177" fontId="17" fillId="22" borderId="0" applyNumberFormat="0" applyBorder="0" applyAlignment="0" applyProtection="0"/>
    <xf numFmtId="177" fontId="17" fillId="22" borderId="0" applyNumberFormat="0" applyBorder="0" applyAlignment="0" applyProtection="0"/>
    <xf numFmtId="177" fontId="17" fillId="22" borderId="0" applyNumberFormat="0" applyBorder="0" applyAlignment="0" applyProtection="0"/>
    <xf numFmtId="177" fontId="17" fillId="22" borderId="0" applyNumberFormat="0" applyBorder="0" applyAlignment="0" applyProtection="0"/>
    <xf numFmtId="177" fontId="17" fillId="22" borderId="0" applyNumberFormat="0" applyBorder="0" applyAlignment="0" applyProtection="0"/>
    <xf numFmtId="177" fontId="17" fillId="2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77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77" fontId="18" fillId="0" borderId="0" applyNumberFormat="0" applyFill="0" applyBorder="0" applyAlignment="0" applyProtection="0">
      <alignment vertical="top"/>
      <protection locked="0"/>
    </xf>
    <xf numFmtId="177" fontId="19" fillId="0" borderId="3">
      <protection hidden="1"/>
    </xf>
    <xf numFmtId="177" fontId="20" fillId="23" borderId="3" applyNumberFormat="0" applyFont="0" applyBorder="0" applyAlignment="0" applyProtection="0">
      <protection hidden="1"/>
    </xf>
    <xf numFmtId="177" fontId="21" fillId="0" borderId="3">
      <protection hidden="1"/>
    </xf>
    <xf numFmtId="177" fontId="22" fillId="6" borderId="0" applyNumberFormat="0" applyBorder="0" applyAlignment="0" applyProtection="0"/>
    <xf numFmtId="177" fontId="23" fillId="6" borderId="0" applyNumberFormat="0" applyBorder="0" applyAlignment="0" applyProtection="0"/>
    <xf numFmtId="177" fontId="23" fillId="6" borderId="0" applyNumberFormat="0" applyBorder="0" applyAlignment="0" applyProtection="0"/>
    <xf numFmtId="177" fontId="23" fillId="6" borderId="0" applyNumberFormat="0" applyBorder="0" applyAlignment="0" applyProtection="0"/>
    <xf numFmtId="177" fontId="23" fillId="6" borderId="0" applyNumberFormat="0" applyBorder="0" applyAlignment="0" applyProtection="0"/>
    <xf numFmtId="177" fontId="23" fillId="6" borderId="0" applyNumberFormat="0" applyBorder="0" applyAlignment="0" applyProtection="0"/>
    <xf numFmtId="177" fontId="23" fillId="6" borderId="0" applyNumberFormat="0" applyBorder="0" applyAlignment="0" applyProtection="0"/>
    <xf numFmtId="177" fontId="23" fillId="6" borderId="0" applyNumberFormat="0" applyBorder="0" applyAlignment="0" applyProtection="0"/>
    <xf numFmtId="177" fontId="23" fillId="6" borderId="0" applyNumberFormat="0" applyBorder="0" applyAlignment="0" applyProtection="0"/>
    <xf numFmtId="177" fontId="23" fillId="6" borderId="0" applyNumberFormat="0" applyBorder="0" applyAlignment="0" applyProtection="0"/>
    <xf numFmtId="177" fontId="24" fillId="23" borderId="4" applyNumberFormat="0" applyAlignment="0" applyProtection="0"/>
    <xf numFmtId="177" fontId="25" fillId="23" borderId="4" applyNumberFormat="0" applyAlignment="0" applyProtection="0"/>
    <xf numFmtId="177" fontId="25" fillId="23" borderId="4" applyNumberFormat="0" applyAlignment="0" applyProtection="0"/>
    <xf numFmtId="177" fontId="25" fillId="23" borderId="4" applyNumberFormat="0" applyAlignment="0" applyProtection="0"/>
    <xf numFmtId="177" fontId="25" fillId="23" borderId="4" applyNumberFormat="0" applyAlignment="0" applyProtection="0"/>
    <xf numFmtId="177" fontId="25" fillId="23" borderId="4" applyNumberFormat="0" applyAlignment="0" applyProtection="0"/>
    <xf numFmtId="177" fontId="25" fillId="23" borderId="4" applyNumberFormat="0" applyAlignment="0" applyProtection="0"/>
    <xf numFmtId="177" fontId="25" fillId="23" borderId="4" applyNumberFormat="0" applyAlignment="0" applyProtection="0"/>
    <xf numFmtId="177" fontId="25" fillId="23" borderId="4" applyNumberFormat="0" applyAlignment="0" applyProtection="0"/>
    <xf numFmtId="177" fontId="25" fillId="23" borderId="4" applyNumberFormat="0" applyAlignment="0" applyProtection="0"/>
    <xf numFmtId="177" fontId="26" fillId="0" borderId="5" applyNumberFormat="0" applyFont="0" applyFill="0" applyAlignment="0" applyProtection="0"/>
    <xf numFmtId="177" fontId="27" fillId="24" borderId="6" applyNumberFormat="0" applyAlignment="0" applyProtection="0"/>
    <xf numFmtId="177" fontId="28" fillId="24" borderId="6" applyNumberFormat="0" applyAlignment="0" applyProtection="0"/>
    <xf numFmtId="177" fontId="28" fillId="24" borderId="6" applyNumberFormat="0" applyAlignment="0" applyProtection="0"/>
    <xf numFmtId="177" fontId="28" fillId="24" borderId="6" applyNumberFormat="0" applyAlignment="0" applyProtection="0"/>
    <xf numFmtId="177" fontId="28" fillId="24" borderId="6" applyNumberFormat="0" applyAlignment="0" applyProtection="0"/>
    <xf numFmtId="177" fontId="28" fillId="24" borderId="6" applyNumberFormat="0" applyAlignment="0" applyProtection="0"/>
    <xf numFmtId="177" fontId="28" fillId="24" borderId="6" applyNumberFormat="0" applyAlignment="0" applyProtection="0"/>
    <xf numFmtId="177" fontId="28" fillId="24" borderId="6" applyNumberFormat="0" applyAlignment="0" applyProtection="0"/>
    <xf numFmtId="177" fontId="28" fillId="24" borderId="6" applyNumberFormat="0" applyAlignment="0" applyProtection="0"/>
    <xf numFmtId="177" fontId="28" fillId="24" borderId="6" applyNumberFormat="0" applyAlignment="0" applyProtection="0"/>
    <xf numFmtId="1" fontId="29" fillId="25" borderId="2">
      <alignment horizontal="right" vertical="center"/>
    </xf>
    <xf numFmtId="177" fontId="30" fillId="25" borderId="2">
      <alignment horizontal="right" vertical="center"/>
    </xf>
    <xf numFmtId="177" fontId="15" fillId="25" borderId="7"/>
    <xf numFmtId="177" fontId="29" fillId="2" borderId="2">
      <alignment horizontal="center" vertical="center"/>
    </xf>
    <xf numFmtId="1" fontId="29" fillId="25" borderId="2">
      <alignment horizontal="right" vertical="center"/>
    </xf>
    <xf numFmtId="177" fontId="15" fillId="25" borderId="0"/>
    <xf numFmtId="177" fontId="15" fillId="25" borderId="0"/>
    <xf numFmtId="177" fontId="31" fillId="25" borderId="2">
      <alignment horizontal="left" vertical="center"/>
    </xf>
    <xf numFmtId="177" fontId="31" fillId="25" borderId="8">
      <alignment vertical="center"/>
    </xf>
    <xf numFmtId="177" fontId="32" fillId="25" borderId="9">
      <alignment vertical="center"/>
    </xf>
    <xf numFmtId="177" fontId="31" fillId="25" borderId="2"/>
    <xf numFmtId="177" fontId="30" fillId="25" borderId="2">
      <alignment horizontal="right" vertical="center"/>
    </xf>
    <xf numFmtId="177" fontId="33" fillId="26" borderId="2">
      <alignment horizontal="left" vertical="center"/>
    </xf>
    <xf numFmtId="177" fontId="33" fillId="26" borderId="2">
      <alignment horizontal="left" vertical="center"/>
    </xf>
    <xf numFmtId="177" fontId="6" fillId="25" borderId="2">
      <alignment horizontal="left" vertical="center"/>
    </xf>
    <xf numFmtId="177" fontId="34" fillId="25" borderId="7"/>
    <xf numFmtId="177" fontId="29" fillId="2" borderId="2">
      <alignment horizontal="left" vertical="center"/>
    </xf>
    <xf numFmtId="181" fontId="35" fillId="0" borderId="0"/>
    <xf numFmtId="181" fontId="35" fillId="0" borderId="0"/>
    <xf numFmtId="181" fontId="35" fillId="0" borderId="0"/>
    <xf numFmtId="181" fontId="35" fillId="0" borderId="0"/>
    <xf numFmtId="181" fontId="35" fillId="0" borderId="0"/>
    <xf numFmtId="181" fontId="35" fillId="0" borderId="0"/>
    <xf numFmtId="181" fontId="35" fillId="0" borderId="0"/>
    <xf numFmtId="181" fontId="35" fillId="0" borderId="0"/>
    <xf numFmtId="38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7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3" fontId="37" fillId="0" borderId="0" applyFont="0" applyFill="0" applyBorder="0" applyAlignment="0" applyProtection="0"/>
    <xf numFmtId="182" fontId="38" fillId="0" borderId="0">
      <alignment horizontal="right" vertical="top"/>
    </xf>
    <xf numFmtId="3" fontId="39" fillId="0" borderId="0" applyFont="0" applyFill="0" applyBorder="0" applyAlignment="0" applyProtection="0"/>
    <xf numFmtId="177" fontId="40" fillId="0" borderId="0"/>
    <xf numFmtId="3" fontId="15" fillId="0" borderId="0" applyFill="0" applyBorder="0" applyAlignment="0" applyProtection="0"/>
    <xf numFmtId="177" fontId="41" fillId="0" borderId="0"/>
    <xf numFmtId="177" fontId="41" fillId="0" borderId="0"/>
    <xf numFmtId="165" fontId="36" fillId="0" borderId="0" applyFont="0" applyFill="0" applyBorder="0" applyAlignment="0" applyProtection="0"/>
    <xf numFmtId="183" fontId="39" fillId="0" borderId="0" applyFont="0" applyFill="0" applyBorder="0" applyAlignment="0" applyProtection="0"/>
    <xf numFmtId="184" fontId="42" fillId="0" borderId="0">
      <protection locked="0"/>
    </xf>
    <xf numFmtId="177" fontId="26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4" fillId="0" borderId="0" applyNumberFormat="0" applyFill="0" applyBorder="0" applyAlignment="0" applyProtection="0"/>
    <xf numFmtId="177" fontId="45" fillId="0" borderId="0" applyNumberFormat="0" applyFill="0" applyBorder="0" applyAlignment="0" applyProtection="0"/>
    <xf numFmtId="177" fontId="45" fillId="0" borderId="0" applyNumberFormat="0" applyFill="0" applyBorder="0" applyAlignment="0" applyProtection="0"/>
    <xf numFmtId="177" fontId="45" fillId="0" borderId="0" applyNumberFormat="0" applyFill="0" applyBorder="0" applyAlignment="0" applyProtection="0"/>
    <xf numFmtId="177" fontId="45" fillId="0" borderId="0" applyNumberFormat="0" applyFill="0" applyBorder="0" applyAlignment="0" applyProtection="0"/>
    <xf numFmtId="177" fontId="45" fillId="0" borderId="0" applyNumberFormat="0" applyFill="0" applyBorder="0" applyAlignment="0" applyProtection="0"/>
    <xf numFmtId="177" fontId="45" fillId="0" borderId="0" applyNumberFormat="0" applyFill="0" applyBorder="0" applyAlignment="0" applyProtection="0"/>
    <xf numFmtId="177" fontId="45" fillId="0" borderId="0" applyNumberFormat="0" applyFill="0" applyBorder="0" applyAlignment="0" applyProtection="0"/>
    <xf numFmtId="177" fontId="45" fillId="0" borderId="0" applyNumberFormat="0" applyFill="0" applyBorder="0" applyAlignment="0" applyProtection="0"/>
    <xf numFmtId="177" fontId="45" fillId="0" borderId="0" applyNumberFormat="0" applyFill="0" applyBorder="0" applyAlignment="0" applyProtection="0"/>
    <xf numFmtId="185" fontId="46" fillId="0" borderId="0" applyFont="0" applyFill="0" applyBorder="0" applyAlignment="0" applyProtection="0"/>
    <xf numFmtId="186" fontId="46" fillId="0" borderId="0" applyFont="0" applyFill="0" applyBorder="0" applyAlignment="0" applyProtection="0"/>
    <xf numFmtId="177" fontId="47" fillId="0" borderId="0">
      <protection locked="0"/>
    </xf>
    <xf numFmtId="177" fontId="47" fillId="0" borderId="0">
      <protection locked="0"/>
    </xf>
    <xf numFmtId="177" fontId="48" fillId="0" borderId="0">
      <protection locked="0"/>
    </xf>
    <xf numFmtId="177" fontId="47" fillId="0" borderId="0">
      <protection locked="0"/>
    </xf>
    <xf numFmtId="177" fontId="49" fillId="0" borderId="0"/>
    <xf numFmtId="177" fontId="47" fillId="0" borderId="0">
      <protection locked="0"/>
    </xf>
    <xf numFmtId="177" fontId="50" fillId="0" borderId="0"/>
    <xf numFmtId="177" fontId="47" fillId="0" borderId="0">
      <protection locked="0"/>
    </xf>
    <xf numFmtId="177" fontId="50" fillId="0" borderId="0"/>
    <xf numFmtId="177" fontId="48" fillId="0" borderId="0">
      <protection locked="0"/>
    </xf>
    <xf numFmtId="177" fontId="50" fillId="0" borderId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184" fontId="42" fillId="0" borderId="0">
      <protection locked="0"/>
    </xf>
    <xf numFmtId="177" fontId="50" fillId="0" borderId="0"/>
    <xf numFmtId="177" fontId="51" fillId="0" borderId="0"/>
    <xf numFmtId="177" fontId="50" fillId="0" borderId="0"/>
    <xf numFmtId="177" fontId="40" fillId="0" borderId="0"/>
    <xf numFmtId="177" fontId="52" fillId="7" borderId="0" applyNumberFormat="0" applyBorder="0" applyAlignment="0" applyProtection="0"/>
    <xf numFmtId="177" fontId="53" fillId="7" borderId="0" applyNumberFormat="0" applyBorder="0" applyAlignment="0" applyProtection="0"/>
    <xf numFmtId="177" fontId="53" fillId="7" borderId="0" applyNumberFormat="0" applyBorder="0" applyAlignment="0" applyProtection="0"/>
    <xf numFmtId="177" fontId="53" fillId="7" borderId="0" applyNumberFormat="0" applyBorder="0" applyAlignment="0" applyProtection="0"/>
    <xf numFmtId="177" fontId="53" fillId="7" borderId="0" applyNumberFormat="0" applyBorder="0" applyAlignment="0" applyProtection="0"/>
    <xf numFmtId="177" fontId="53" fillId="7" borderId="0" applyNumberFormat="0" applyBorder="0" applyAlignment="0" applyProtection="0"/>
    <xf numFmtId="177" fontId="53" fillId="7" borderId="0" applyNumberFormat="0" applyBorder="0" applyAlignment="0" applyProtection="0"/>
    <xf numFmtId="177" fontId="53" fillId="7" borderId="0" applyNumberFormat="0" applyBorder="0" applyAlignment="0" applyProtection="0"/>
    <xf numFmtId="177" fontId="53" fillId="7" borderId="0" applyNumberFormat="0" applyBorder="0" applyAlignment="0" applyProtection="0"/>
    <xf numFmtId="177" fontId="53" fillId="7" borderId="0" applyNumberFormat="0" applyBorder="0" applyAlignment="0" applyProtection="0"/>
    <xf numFmtId="38" fontId="54" fillId="2" borderId="0" applyNumberFormat="0" applyBorder="0" applyAlignment="0" applyProtection="0"/>
    <xf numFmtId="177" fontId="55" fillId="0" borderId="10" applyNumberFormat="0" applyFill="0" applyAlignment="0" applyProtection="0"/>
    <xf numFmtId="177" fontId="56" fillId="0" borderId="10" applyNumberFormat="0" applyFill="0" applyAlignment="0" applyProtection="0"/>
    <xf numFmtId="177" fontId="56" fillId="0" borderId="10" applyNumberFormat="0" applyFill="0" applyAlignment="0" applyProtection="0"/>
    <xf numFmtId="177" fontId="56" fillId="0" borderId="10" applyNumberFormat="0" applyFill="0" applyAlignment="0" applyProtection="0"/>
    <xf numFmtId="177" fontId="56" fillId="0" borderId="10" applyNumberFormat="0" applyFill="0" applyAlignment="0" applyProtection="0"/>
    <xf numFmtId="177" fontId="56" fillId="0" borderId="10" applyNumberFormat="0" applyFill="0" applyAlignment="0" applyProtection="0"/>
    <xf numFmtId="177" fontId="56" fillId="0" borderId="10" applyNumberFormat="0" applyFill="0" applyAlignment="0" applyProtection="0"/>
    <xf numFmtId="177" fontId="56" fillId="0" borderId="10" applyNumberFormat="0" applyFill="0" applyAlignment="0" applyProtection="0"/>
    <xf numFmtId="177" fontId="56" fillId="0" borderId="10" applyNumberFormat="0" applyFill="0" applyAlignment="0" applyProtection="0"/>
    <xf numFmtId="177" fontId="56" fillId="0" borderId="10" applyNumberFormat="0" applyFill="0" applyAlignment="0" applyProtection="0"/>
    <xf numFmtId="177" fontId="57" fillId="0" borderId="11" applyNumberFormat="0" applyFill="0" applyAlignment="0" applyProtection="0"/>
    <xf numFmtId="177" fontId="58" fillId="0" borderId="11" applyNumberFormat="0" applyFill="0" applyAlignment="0" applyProtection="0"/>
    <xf numFmtId="177" fontId="58" fillId="0" borderId="11" applyNumberFormat="0" applyFill="0" applyAlignment="0" applyProtection="0"/>
    <xf numFmtId="177" fontId="58" fillId="0" borderId="11" applyNumberFormat="0" applyFill="0" applyAlignment="0" applyProtection="0"/>
    <xf numFmtId="177" fontId="58" fillId="0" borderId="11" applyNumberFormat="0" applyFill="0" applyAlignment="0" applyProtection="0"/>
    <xf numFmtId="177" fontId="58" fillId="0" borderId="11" applyNumberFormat="0" applyFill="0" applyAlignment="0" applyProtection="0"/>
    <xf numFmtId="177" fontId="58" fillId="0" borderId="11" applyNumberFormat="0" applyFill="0" applyAlignment="0" applyProtection="0"/>
    <xf numFmtId="177" fontId="58" fillId="0" borderId="11" applyNumberFormat="0" applyFill="0" applyAlignment="0" applyProtection="0"/>
    <xf numFmtId="177" fontId="58" fillId="0" borderId="11" applyNumberFormat="0" applyFill="0" applyAlignment="0" applyProtection="0"/>
    <xf numFmtId="177" fontId="58" fillId="0" borderId="11" applyNumberFormat="0" applyFill="0" applyAlignment="0" applyProtection="0"/>
    <xf numFmtId="177" fontId="59" fillId="0" borderId="12" applyNumberFormat="0" applyFill="0" applyAlignment="0" applyProtection="0"/>
    <xf numFmtId="177" fontId="60" fillId="0" borderId="12" applyNumberFormat="0" applyFill="0" applyAlignment="0" applyProtection="0"/>
    <xf numFmtId="177" fontId="60" fillId="0" borderId="12" applyNumberFormat="0" applyFill="0" applyAlignment="0" applyProtection="0"/>
    <xf numFmtId="177" fontId="60" fillId="0" borderId="12" applyNumberFormat="0" applyFill="0" applyAlignment="0" applyProtection="0"/>
    <xf numFmtId="177" fontId="60" fillId="0" borderId="12" applyNumberFormat="0" applyFill="0" applyAlignment="0" applyProtection="0"/>
    <xf numFmtId="177" fontId="60" fillId="0" borderId="12" applyNumberFormat="0" applyFill="0" applyAlignment="0" applyProtection="0"/>
    <xf numFmtId="177" fontId="60" fillId="0" borderId="12" applyNumberFormat="0" applyFill="0" applyAlignment="0" applyProtection="0"/>
    <xf numFmtId="177" fontId="60" fillId="0" borderId="12" applyNumberFormat="0" applyFill="0" applyAlignment="0" applyProtection="0"/>
    <xf numFmtId="177" fontId="60" fillId="0" borderId="12" applyNumberFormat="0" applyFill="0" applyAlignment="0" applyProtection="0"/>
    <xf numFmtId="177" fontId="60" fillId="0" borderId="12" applyNumberFormat="0" applyFill="0" applyAlignment="0" applyProtection="0"/>
    <xf numFmtId="177" fontId="59" fillId="0" borderId="0" applyNumberFormat="0" applyFill="0" applyBorder="0" applyAlignment="0" applyProtection="0"/>
    <xf numFmtId="177" fontId="60" fillId="0" borderId="0" applyNumberFormat="0" applyFill="0" applyBorder="0" applyAlignment="0" applyProtection="0"/>
    <xf numFmtId="177" fontId="60" fillId="0" borderId="0" applyNumberFormat="0" applyFill="0" applyBorder="0" applyAlignment="0" applyProtection="0"/>
    <xf numFmtId="177" fontId="60" fillId="0" borderId="0" applyNumberFormat="0" applyFill="0" applyBorder="0" applyAlignment="0" applyProtection="0"/>
    <xf numFmtId="177" fontId="60" fillId="0" borderId="0" applyNumberFormat="0" applyFill="0" applyBorder="0" applyAlignment="0" applyProtection="0"/>
    <xf numFmtId="177" fontId="60" fillId="0" borderId="0" applyNumberFormat="0" applyFill="0" applyBorder="0" applyAlignment="0" applyProtection="0"/>
    <xf numFmtId="177" fontId="60" fillId="0" borderId="0" applyNumberFormat="0" applyFill="0" applyBorder="0" applyAlignment="0" applyProtection="0"/>
    <xf numFmtId="177" fontId="60" fillId="0" borderId="0" applyNumberFormat="0" applyFill="0" applyBorder="0" applyAlignment="0" applyProtection="0"/>
    <xf numFmtId="177" fontId="60" fillId="0" borderId="0" applyNumberFormat="0" applyFill="0" applyBorder="0" applyAlignment="0" applyProtection="0"/>
    <xf numFmtId="177" fontId="60" fillId="0" borderId="0" applyNumberFormat="0" applyFill="0" applyBorder="0" applyAlignment="0" applyProtection="0"/>
    <xf numFmtId="184" fontId="61" fillId="0" borderId="0">
      <protection locked="0"/>
    </xf>
    <xf numFmtId="184" fontId="61" fillId="0" borderId="0">
      <protection locked="0"/>
    </xf>
    <xf numFmtId="177" fontId="62" fillId="0" borderId="0" applyNumberFormat="0" applyFill="0" applyBorder="0" applyAlignment="0" applyProtection="0">
      <alignment vertical="top"/>
      <protection locked="0"/>
    </xf>
    <xf numFmtId="177" fontId="63" fillId="0" borderId="0" applyNumberFormat="0" applyFill="0" applyBorder="0" applyAlignment="0" applyProtection="0">
      <alignment vertical="top"/>
      <protection locked="0"/>
    </xf>
    <xf numFmtId="177" fontId="64" fillId="0" borderId="0" applyNumberFormat="0" applyFill="0" applyBorder="0" applyAlignment="0" applyProtection="0">
      <alignment vertical="top"/>
      <protection locked="0"/>
    </xf>
    <xf numFmtId="0" fontId="65" fillId="0" borderId="0"/>
    <xf numFmtId="177" fontId="6" fillId="0" borderId="0"/>
    <xf numFmtId="187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177" fontId="66" fillId="10" borderId="4" applyNumberFormat="0" applyAlignment="0" applyProtection="0"/>
    <xf numFmtId="10" fontId="54" fillId="25" borderId="2" applyNumberFormat="0" applyBorder="0" applyAlignment="0" applyProtection="0"/>
    <xf numFmtId="177" fontId="67" fillId="10" borderId="4" applyNumberFormat="0" applyAlignment="0" applyProtection="0"/>
    <xf numFmtId="177" fontId="67" fillId="10" borderId="4" applyNumberFormat="0" applyAlignment="0" applyProtection="0"/>
    <xf numFmtId="177" fontId="67" fillId="10" borderId="4" applyNumberFormat="0" applyAlignment="0" applyProtection="0"/>
    <xf numFmtId="177" fontId="67" fillId="10" borderId="4" applyNumberFormat="0" applyAlignment="0" applyProtection="0"/>
    <xf numFmtId="177" fontId="67" fillId="10" borderId="4" applyNumberFormat="0" applyAlignment="0" applyProtection="0"/>
    <xf numFmtId="177" fontId="67" fillId="10" borderId="4" applyNumberFormat="0" applyAlignment="0" applyProtection="0"/>
    <xf numFmtId="177" fontId="67" fillId="10" borderId="4" applyNumberFormat="0" applyAlignment="0" applyProtection="0"/>
    <xf numFmtId="177" fontId="67" fillId="10" borderId="4" applyNumberFormat="0" applyAlignment="0" applyProtection="0"/>
    <xf numFmtId="177" fontId="67" fillId="10" borderId="4" applyNumberFormat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177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177" fontId="68" fillId="0" borderId="0" applyNumberFormat="0" applyFill="0" applyBorder="0" applyAlignment="0" applyProtection="0">
      <alignment vertical="top"/>
      <protection locked="0"/>
    </xf>
    <xf numFmtId="189" fontId="69" fillId="0" borderId="0"/>
    <xf numFmtId="177" fontId="50" fillId="0" borderId="13"/>
    <xf numFmtId="177" fontId="70" fillId="0" borderId="14" applyNumberFormat="0" applyFill="0" applyAlignment="0" applyProtection="0"/>
    <xf numFmtId="177" fontId="71" fillId="0" borderId="14" applyNumberFormat="0" applyFill="0" applyAlignment="0" applyProtection="0"/>
    <xf numFmtId="177" fontId="71" fillId="0" borderId="14" applyNumberFormat="0" applyFill="0" applyAlignment="0" applyProtection="0"/>
    <xf numFmtId="177" fontId="71" fillId="0" borderId="14" applyNumberFormat="0" applyFill="0" applyAlignment="0" applyProtection="0"/>
    <xf numFmtId="177" fontId="71" fillId="0" borderId="14" applyNumberFormat="0" applyFill="0" applyAlignment="0" applyProtection="0"/>
    <xf numFmtId="177" fontId="71" fillId="0" borderId="14" applyNumberFormat="0" applyFill="0" applyAlignment="0" applyProtection="0"/>
    <xf numFmtId="177" fontId="71" fillId="0" borderId="14" applyNumberFormat="0" applyFill="0" applyAlignment="0" applyProtection="0"/>
    <xf numFmtId="177" fontId="71" fillId="0" borderId="14" applyNumberFormat="0" applyFill="0" applyAlignment="0" applyProtection="0"/>
    <xf numFmtId="177" fontId="71" fillId="0" borderId="14" applyNumberFormat="0" applyFill="0" applyAlignment="0" applyProtection="0"/>
    <xf numFmtId="177" fontId="71" fillId="0" borderId="14" applyNumberFormat="0" applyFill="0" applyAlignment="0" applyProtection="0"/>
    <xf numFmtId="177" fontId="72" fillId="0" borderId="3">
      <alignment horizontal="left"/>
      <protection locked="0"/>
    </xf>
    <xf numFmtId="177" fontId="73" fillId="0" borderId="0" applyNumberFormat="0" applyFill="0" applyBorder="0" applyAlignment="0" applyProtection="0">
      <alignment vertical="top"/>
      <protection locked="0"/>
    </xf>
    <xf numFmtId="190" fontId="26" fillId="0" borderId="0" applyFont="0" applyFill="0" applyBorder="0" applyAlignment="0" applyProtection="0"/>
    <xf numFmtId="191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93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7" fontId="74" fillId="0" borderId="0"/>
    <xf numFmtId="177" fontId="75" fillId="27" borderId="0" applyNumberFormat="0" applyBorder="0" applyAlignment="0" applyProtection="0"/>
    <xf numFmtId="177" fontId="76" fillId="27" borderId="0" applyNumberFormat="0" applyBorder="0" applyAlignment="0" applyProtection="0"/>
    <xf numFmtId="177" fontId="76" fillId="27" borderId="0" applyNumberFormat="0" applyBorder="0" applyAlignment="0" applyProtection="0"/>
    <xf numFmtId="177" fontId="76" fillId="27" borderId="0" applyNumberFormat="0" applyBorder="0" applyAlignment="0" applyProtection="0"/>
    <xf numFmtId="177" fontId="76" fillId="27" borderId="0" applyNumberFormat="0" applyBorder="0" applyAlignment="0" applyProtection="0"/>
    <xf numFmtId="177" fontId="76" fillId="27" borderId="0" applyNumberFormat="0" applyBorder="0" applyAlignment="0" applyProtection="0"/>
    <xf numFmtId="177" fontId="76" fillId="27" borderId="0" applyNumberFormat="0" applyBorder="0" applyAlignment="0" applyProtection="0"/>
    <xf numFmtId="177" fontId="76" fillId="27" borderId="0" applyNumberFormat="0" applyBorder="0" applyAlignment="0" applyProtection="0"/>
    <xf numFmtId="177" fontId="76" fillId="27" borderId="0" applyNumberFormat="0" applyBorder="0" applyAlignment="0" applyProtection="0"/>
    <xf numFmtId="177" fontId="76" fillId="27" borderId="0" applyNumberFormat="0" applyBorder="0" applyAlignment="0" applyProtection="0"/>
    <xf numFmtId="177" fontId="77" fillId="0" borderId="0"/>
    <xf numFmtId="177" fontId="78" fillId="0" borderId="0"/>
    <xf numFmtId="177" fontId="78" fillId="0" borderId="0"/>
    <xf numFmtId="177" fontId="41" fillId="0" borderId="0"/>
    <xf numFmtId="177" fontId="41" fillId="0" borderId="0"/>
    <xf numFmtId="177" fontId="41" fillId="0" borderId="0"/>
    <xf numFmtId="177" fontId="41" fillId="0" borderId="0"/>
    <xf numFmtId="177" fontId="14" fillId="0" borderId="0"/>
    <xf numFmtId="177" fontId="14" fillId="0" borderId="0"/>
    <xf numFmtId="0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5" fillId="0" borderId="0"/>
    <xf numFmtId="177" fontId="15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6" fillId="0" borderId="0"/>
    <xf numFmtId="177" fontId="15" fillId="0" borderId="0"/>
    <xf numFmtId="177" fontId="11" fillId="0" borderId="0"/>
    <xf numFmtId="177" fontId="79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37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37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8" fillId="0" borderId="0" applyNumberFormat="0" applyFill="0" applyBorder="0" applyAlignment="0" applyProtection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5" fillId="0" borderId="0"/>
    <xf numFmtId="195" fontId="37" fillId="0" borderId="0" applyFill="0" applyBorder="0" applyAlignment="0" applyProtection="0">
      <alignment horizontal="right"/>
    </xf>
    <xf numFmtId="177" fontId="46" fillId="0" borderId="0"/>
    <xf numFmtId="177" fontId="81" fillId="0" borderId="0"/>
    <xf numFmtId="177" fontId="6" fillId="28" borderId="15" applyNumberFormat="0" applyFont="0" applyAlignment="0" applyProtection="0"/>
    <xf numFmtId="177" fontId="78" fillId="28" borderId="15" applyNumberFormat="0" applyFont="0" applyAlignment="0" applyProtection="0"/>
    <xf numFmtId="177" fontId="14" fillId="28" borderId="15" applyNumberFormat="0" applyFont="0" applyAlignment="0" applyProtection="0"/>
    <xf numFmtId="177" fontId="78" fillId="28" borderId="15" applyNumberFormat="0" applyFont="0" applyAlignment="0" applyProtection="0"/>
    <xf numFmtId="177" fontId="78" fillId="28" borderId="15" applyNumberFormat="0" applyFont="0" applyAlignment="0" applyProtection="0"/>
    <xf numFmtId="177" fontId="78" fillId="28" borderId="15" applyNumberFormat="0" applyFont="0" applyAlignment="0" applyProtection="0"/>
    <xf numFmtId="177" fontId="78" fillId="28" borderId="15" applyNumberFormat="0" applyFont="0" applyAlignment="0" applyProtection="0"/>
    <xf numFmtId="177" fontId="78" fillId="28" borderId="15" applyNumberFormat="0" applyFont="0" applyAlignment="0" applyProtection="0"/>
    <xf numFmtId="177" fontId="78" fillId="28" borderId="15" applyNumberFormat="0" applyFont="0" applyAlignment="0" applyProtection="0"/>
    <xf numFmtId="177" fontId="78" fillId="28" borderId="15" applyNumberFormat="0" applyFont="0" applyAlignment="0" applyProtection="0"/>
    <xf numFmtId="177" fontId="78" fillId="28" borderId="15" applyNumberFormat="0" applyFont="0" applyAlignment="0" applyProtection="0"/>
    <xf numFmtId="49" fontId="82" fillId="0" borderId="0"/>
    <xf numFmtId="169" fontId="83" fillId="0" borderId="0" applyFont="0" applyFill="0" applyBorder="0" applyAlignment="0" applyProtection="0"/>
    <xf numFmtId="177" fontId="84" fillId="23" borderId="16" applyNumberFormat="0" applyAlignment="0" applyProtection="0"/>
    <xf numFmtId="177" fontId="85" fillId="23" borderId="16" applyNumberFormat="0" applyAlignment="0" applyProtection="0"/>
    <xf numFmtId="177" fontId="85" fillId="23" borderId="16" applyNumberFormat="0" applyAlignment="0" applyProtection="0"/>
    <xf numFmtId="177" fontId="85" fillId="23" borderId="16" applyNumberFormat="0" applyAlignment="0" applyProtection="0"/>
    <xf numFmtId="177" fontId="85" fillId="23" borderId="16" applyNumberFormat="0" applyAlignment="0" applyProtection="0"/>
    <xf numFmtId="177" fontId="85" fillId="23" borderId="16" applyNumberFormat="0" applyAlignment="0" applyProtection="0"/>
    <xf numFmtId="177" fontId="85" fillId="23" borderId="16" applyNumberFormat="0" applyAlignment="0" applyProtection="0"/>
    <xf numFmtId="177" fontId="85" fillId="23" borderId="16" applyNumberFormat="0" applyAlignment="0" applyProtection="0"/>
    <xf numFmtId="177" fontId="85" fillId="23" borderId="16" applyNumberFormat="0" applyAlignment="0" applyProtection="0"/>
    <xf numFmtId="177" fontId="85" fillId="23" borderId="16" applyNumberFormat="0" applyAlignment="0" applyProtection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177" fontId="40" fillId="0" borderId="0"/>
    <xf numFmtId="10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98" fontId="15" fillId="0" borderId="0" applyFont="0" applyFill="0" applyBorder="0" applyAlignment="0" applyProtection="0"/>
    <xf numFmtId="199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2" fontId="26" fillId="0" borderId="0" applyFont="0" applyFill="0" applyBorder="0" applyAlignment="0" applyProtection="0"/>
    <xf numFmtId="201" fontId="37" fillId="0" borderId="0" applyFill="0" applyBorder="0" applyAlignment="0">
      <alignment horizontal="centerContinuous"/>
    </xf>
    <xf numFmtId="177" fontId="11" fillId="0" borderId="0"/>
    <xf numFmtId="177" fontId="86" fillId="0" borderId="3" applyNumberFormat="0" applyFill="0" applyBorder="0" applyAlignment="0" applyProtection="0">
      <protection hidden="1"/>
    </xf>
    <xf numFmtId="174" fontId="87" fillId="0" borderId="0"/>
    <xf numFmtId="177" fontId="88" fillId="0" borderId="0"/>
    <xf numFmtId="177" fontId="15" fillId="0" borderId="0" applyNumberFormat="0"/>
    <xf numFmtId="177" fontId="89" fillId="0" borderId="0" applyNumberFormat="0" applyFill="0" applyBorder="0" applyAlignment="0" applyProtection="0"/>
    <xf numFmtId="177" fontId="90" fillId="0" borderId="0" applyNumberFormat="0" applyFill="0" applyBorder="0" applyAlignment="0" applyProtection="0"/>
    <xf numFmtId="177" fontId="90" fillId="0" borderId="0" applyNumberFormat="0" applyFill="0" applyBorder="0" applyAlignment="0" applyProtection="0"/>
    <xf numFmtId="177" fontId="90" fillId="0" borderId="0" applyNumberFormat="0" applyFill="0" applyBorder="0" applyAlignment="0" applyProtection="0"/>
    <xf numFmtId="177" fontId="90" fillId="0" borderId="0" applyNumberFormat="0" applyFill="0" applyBorder="0" applyAlignment="0" applyProtection="0"/>
    <xf numFmtId="177" fontId="90" fillId="0" borderId="0" applyNumberFormat="0" applyFill="0" applyBorder="0" applyAlignment="0" applyProtection="0"/>
    <xf numFmtId="177" fontId="90" fillId="0" borderId="0" applyNumberFormat="0" applyFill="0" applyBorder="0" applyAlignment="0" applyProtection="0"/>
    <xf numFmtId="177" fontId="90" fillId="0" borderId="0" applyNumberFormat="0" applyFill="0" applyBorder="0" applyAlignment="0" applyProtection="0"/>
    <xf numFmtId="177" fontId="90" fillId="0" borderId="0" applyNumberFormat="0" applyFill="0" applyBorder="0" applyAlignment="0" applyProtection="0"/>
    <xf numFmtId="177" fontId="90" fillId="0" borderId="0" applyNumberFormat="0" applyFill="0" applyBorder="0" applyAlignment="0" applyProtection="0"/>
    <xf numFmtId="177" fontId="87" fillId="23" borderId="3"/>
    <xf numFmtId="184" fontId="42" fillId="0" borderId="17">
      <protection locked="0"/>
    </xf>
    <xf numFmtId="177" fontId="91" fillId="0" borderId="18" applyNumberFormat="0" applyFill="0" applyAlignment="0" applyProtection="0"/>
    <xf numFmtId="177" fontId="47" fillId="0" borderId="17">
      <protection locked="0"/>
    </xf>
    <xf numFmtId="177" fontId="74" fillId="0" borderId="0"/>
    <xf numFmtId="177" fontId="92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4" fillId="0" borderId="0" applyNumberFormat="0" applyFill="0" applyBorder="0" applyAlignment="0" applyProtection="0"/>
    <xf numFmtId="177" fontId="95" fillId="0" borderId="0" applyNumberFormat="0" applyFill="0" applyBorder="0" applyAlignment="0" applyProtection="0"/>
    <xf numFmtId="174" fontId="96" fillId="0" borderId="0">
      <alignment horizontal="right"/>
    </xf>
    <xf numFmtId="177" fontId="16" fillId="19" borderId="0" applyNumberFormat="0" applyBorder="0" applyAlignment="0" applyProtection="0"/>
    <xf numFmtId="177" fontId="16" fillId="20" borderId="0" applyNumberFormat="0" applyBorder="0" applyAlignment="0" applyProtection="0"/>
    <xf numFmtId="177" fontId="16" fillId="21" borderId="0" applyNumberFormat="0" applyBorder="0" applyAlignment="0" applyProtection="0"/>
    <xf numFmtId="177" fontId="16" fillId="16" borderId="0" applyNumberFormat="0" applyBorder="0" applyAlignment="0" applyProtection="0"/>
    <xf numFmtId="177" fontId="16" fillId="17" borderId="0" applyNumberFormat="0" applyBorder="0" applyAlignment="0" applyProtection="0"/>
    <xf numFmtId="177" fontId="16" fillId="22" borderId="0" applyNumberFormat="0" applyBorder="0" applyAlignment="0" applyProtection="0"/>
    <xf numFmtId="177" fontId="66" fillId="10" borderId="4" applyNumberFormat="0" applyAlignment="0" applyProtection="0"/>
    <xf numFmtId="177" fontId="97" fillId="0" borderId="0" applyProtection="0"/>
    <xf numFmtId="202" fontId="98" fillId="0" borderId="0" applyFont="0" applyFill="0" applyBorder="0" applyAlignment="0" applyProtection="0"/>
    <xf numFmtId="177" fontId="52" fillId="7" borderId="0" applyNumberFormat="0" applyBorder="0" applyAlignment="0" applyProtection="0"/>
    <xf numFmtId="0" fontId="12" fillId="0" borderId="1">
      <alignment horizontal="centerContinuous" vertical="top" wrapText="1"/>
    </xf>
    <xf numFmtId="177" fontId="12" fillId="0" borderId="1">
      <alignment horizontal="centerContinuous" vertical="top" wrapText="1"/>
    </xf>
    <xf numFmtId="177" fontId="99" fillId="0" borderId="0" applyProtection="0"/>
    <xf numFmtId="177" fontId="100" fillId="0" borderId="0" applyProtection="0"/>
    <xf numFmtId="177" fontId="70" fillId="0" borderId="14" applyNumberFormat="0" applyFill="0" applyAlignment="0" applyProtection="0"/>
    <xf numFmtId="177" fontId="97" fillId="0" borderId="17" applyProtection="0"/>
    <xf numFmtId="177" fontId="27" fillId="24" borderId="6" applyNumberFormat="0" applyAlignment="0" applyProtection="0"/>
    <xf numFmtId="177" fontId="89" fillId="0" borderId="0" applyNumberFormat="0" applyFill="0" applyBorder="0" applyAlignment="0" applyProtection="0"/>
    <xf numFmtId="177" fontId="24" fillId="23" borderId="4" applyNumberFormat="0" applyAlignment="0" applyProtection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6" fillId="0" borderId="0"/>
    <xf numFmtId="177" fontId="6" fillId="0" borderId="0"/>
    <xf numFmtId="177" fontId="6" fillId="0" borderId="0"/>
    <xf numFmtId="177" fontId="6" fillId="0" borderId="0"/>
    <xf numFmtId="177" fontId="6" fillId="0" borderId="0"/>
    <xf numFmtId="177" fontId="6" fillId="0" borderId="0"/>
    <xf numFmtId="177" fontId="6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6" fillId="0" borderId="0"/>
    <xf numFmtId="177" fontId="13" fillId="0" borderId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0" fontId="101" fillId="0" borderId="0"/>
    <xf numFmtId="177" fontId="13" fillId="0" borderId="0"/>
    <xf numFmtId="177" fontId="8" fillId="0" borderId="0"/>
    <xf numFmtId="177" fontId="13" fillId="0" borderId="0"/>
    <xf numFmtId="177" fontId="79" fillId="0" borderId="0"/>
    <xf numFmtId="177" fontId="13" fillId="0" borderId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6" fillId="0" borderId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102" fillId="0" borderId="0"/>
    <xf numFmtId="177" fontId="79" fillId="0" borderId="0"/>
    <xf numFmtId="177" fontId="8" fillId="0" borderId="0"/>
    <xf numFmtId="177" fontId="13" fillId="0" borderId="0"/>
    <xf numFmtId="177" fontId="102" fillId="0" borderId="0"/>
    <xf numFmtId="177" fontId="102" fillId="0" borderId="0"/>
    <xf numFmtId="177" fontId="6" fillId="0" borderId="0"/>
    <xf numFmtId="177" fontId="79" fillId="0" borderId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13" fillId="0" borderId="0"/>
    <xf numFmtId="177" fontId="8" fillId="0" borderId="0"/>
    <xf numFmtId="177" fontId="13" fillId="0" borderId="0"/>
    <xf numFmtId="177" fontId="13" fillId="0" borderId="0"/>
    <xf numFmtId="177" fontId="13" fillId="0" borderId="0"/>
    <xf numFmtId="177" fontId="4" fillId="0" borderId="18" applyNumberFormat="0" applyFill="0" applyAlignment="0" applyProtection="0"/>
    <xf numFmtId="177" fontId="22" fillId="6" borderId="0" applyNumberFormat="0" applyBorder="0" applyAlignment="0" applyProtection="0"/>
    <xf numFmtId="177" fontId="6" fillId="28" borderId="1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177" fontId="84" fillId="23" borderId="16" applyNumberFormat="0" applyAlignment="0" applyProtection="0"/>
    <xf numFmtId="177" fontId="75" fillId="27" borderId="0" applyNumberFormat="0" applyBorder="0" applyAlignment="0" applyProtection="0"/>
    <xf numFmtId="177" fontId="80" fillId="0" borderId="0"/>
    <xf numFmtId="177" fontId="97" fillId="0" borderId="0"/>
    <xf numFmtId="177" fontId="92" fillId="0" borderId="0" applyNumberFormat="0" applyFill="0" applyBorder="0" applyAlignment="0" applyProtection="0"/>
    <xf numFmtId="177" fontId="44" fillId="0" borderId="0" applyNumberFormat="0" applyFill="0" applyBorder="0" applyAlignment="0" applyProtection="0"/>
    <xf numFmtId="38" fontId="98" fillId="0" borderId="0" applyFont="0" applyFill="0" applyBorder="0" applyAlignment="0" applyProtection="0"/>
    <xf numFmtId="40" fontId="98" fillId="0" borderId="0" applyFont="0" applyFill="0" applyBorder="0" applyAlignment="0" applyProtection="0"/>
    <xf numFmtId="2" fontId="97" fillId="0" borderId="0" applyProtection="0"/>
    <xf numFmtId="171" fontId="13" fillId="0" borderId="0" applyFont="0" applyFill="0" applyBorder="0" applyAlignment="0" applyProtection="0"/>
    <xf numFmtId="40" fontId="36" fillId="0" borderId="0" applyFont="0" applyFill="0" applyBorder="0" applyAlignment="0" applyProtection="0"/>
    <xf numFmtId="49" fontId="12" fillId="0" borderId="2">
      <alignment horizontal="center" vertical="center" wrapText="1"/>
    </xf>
    <xf numFmtId="0" fontId="2" fillId="0" borderId="0"/>
    <xf numFmtId="0" fontId="1" fillId="0" borderId="0"/>
    <xf numFmtId="0" fontId="6" fillId="0" borderId="0"/>
    <xf numFmtId="0" fontId="104" fillId="0" borderId="0"/>
    <xf numFmtId="0" fontId="105" fillId="0" borderId="0"/>
  </cellStyleXfs>
  <cellXfs count="27">
    <xf numFmtId="0" fontId="0" fillId="0" borderId="0" xfId="0"/>
    <xf numFmtId="9" fontId="7" fillId="0" borderId="0" xfId="1" applyNumberFormat="1"/>
    <xf numFmtId="9" fontId="103" fillId="0" borderId="0" xfId="1" applyNumberFormat="1" applyFont="1"/>
    <xf numFmtId="0" fontId="9" fillId="0" borderId="20" xfId="3" applyFont="1" applyFill="1" applyBorder="1" applyAlignment="1">
      <alignment horizontal="right"/>
    </xf>
    <xf numFmtId="0" fontId="9" fillId="4" borderId="20" xfId="3" applyFont="1" applyFill="1" applyBorder="1" applyAlignment="1">
      <alignment horizontal="right"/>
    </xf>
    <xf numFmtId="0" fontId="9" fillId="4" borderId="19" xfId="3" applyFont="1" applyFill="1" applyBorder="1" applyAlignment="1">
      <alignment horizontal="right"/>
    </xf>
    <xf numFmtId="0" fontId="9" fillId="0" borderId="3" xfId="3" applyFont="1" applyFill="1" applyBorder="1" applyAlignment="1">
      <alignment horizontal="right"/>
    </xf>
    <xf numFmtId="174" fontId="7" fillId="0" borderId="0" xfId="2" applyNumberFormat="1" applyFont="1"/>
    <xf numFmtId="0" fontId="9" fillId="3" borderId="19" xfId="3" applyFont="1" applyFill="1" applyBorder="1" applyAlignment="1">
      <alignment horizontal="right"/>
    </xf>
    <xf numFmtId="0" fontId="9" fillId="3" borderId="21" xfId="3" applyFont="1" applyFill="1" applyBorder="1" applyAlignment="1">
      <alignment horizontal="right"/>
    </xf>
    <xf numFmtId="0" fontId="1" fillId="0" borderId="0" xfId="782"/>
    <xf numFmtId="0" fontId="7" fillId="0" borderId="0" xfId="782" applyFont="1"/>
    <xf numFmtId="0" fontId="7" fillId="0" borderId="0" xfId="782" applyFont="1" applyBorder="1"/>
    <xf numFmtId="0" fontId="1" fillId="0" borderId="0" xfId="782" applyFont="1"/>
    <xf numFmtId="174" fontId="4" fillId="3" borderId="0" xfId="783" applyNumberFormat="1" applyFont="1" applyFill="1"/>
    <xf numFmtId="174" fontId="7" fillId="0" borderId="0" xfId="782" applyNumberFormat="1" applyFont="1"/>
    <xf numFmtId="174" fontId="1" fillId="0" borderId="0" xfId="782" applyNumberFormat="1"/>
    <xf numFmtId="0" fontId="10" fillId="0" borderId="0" xfId="1" applyFont="1" applyAlignment="1">
      <alignment horizontal="center" vertical="top" wrapText="1"/>
    </xf>
    <xf numFmtId="0" fontId="1" fillId="0" borderId="1" xfId="782" applyBorder="1"/>
    <xf numFmtId="0" fontId="7" fillId="0" borderId="1" xfId="1" applyBorder="1"/>
    <xf numFmtId="9" fontId="7" fillId="0" borderId="0" xfId="1" applyNumberFormat="1" applyBorder="1" applyAlignment="1">
      <alignment horizontal="center"/>
    </xf>
    <xf numFmtId="0" fontId="7" fillId="0" borderId="0" xfId="782" applyFont="1" applyAlignment="1">
      <alignment horizontal="center"/>
    </xf>
    <xf numFmtId="9" fontId="7" fillId="0" borderId="0" xfId="1" applyNumberFormat="1" applyBorder="1"/>
    <xf numFmtId="174" fontId="5" fillId="3" borderId="0" xfId="783" applyNumberFormat="1" applyFont="1" applyFill="1"/>
    <xf numFmtId="0" fontId="7" fillId="3" borderId="0" xfId="782" applyFont="1" applyFill="1" applyBorder="1"/>
    <xf numFmtId="174" fontId="7" fillId="3" borderId="0" xfId="4" applyNumberFormat="1" applyFill="1"/>
    <xf numFmtId="0" fontId="9" fillId="3" borderId="20" xfId="3" applyFont="1" applyFill="1" applyBorder="1" applyAlignment="1">
      <alignment horizontal="right"/>
    </xf>
  </cellXfs>
  <cellStyles count="786">
    <cellStyle name="1 indent" xfId="5"/>
    <cellStyle name="1 indent 10" xfId="6"/>
    <cellStyle name="1 indent 2" xfId="7"/>
    <cellStyle name="1 indent 3" xfId="8"/>
    <cellStyle name="1 indent 4" xfId="9"/>
    <cellStyle name="1 indent 5" xfId="10"/>
    <cellStyle name="1 indent 6" xfId="11"/>
    <cellStyle name="1 indent 7" xfId="12"/>
    <cellStyle name="1 indent 8" xfId="13"/>
    <cellStyle name="1 indent 9" xfId="14"/>
    <cellStyle name="100" xfId="15"/>
    <cellStyle name="2 indents" xfId="16"/>
    <cellStyle name="2 indents 10" xfId="17"/>
    <cellStyle name="2 indents 2" xfId="18"/>
    <cellStyle name="2 indents 3" xfId="19"/>
    <cellStyle name="2 indents 4" xfId="20"/>
    <cellStyle name="2 indents 5" xfId="21"/>
    <cellStyle name="2 indents 6" xfId="22"/>
    <cellStyle name="2 indents 7" xfId="23"/>
    <cellStyle name="2 indents 8" xfId="24"/>
    <cellStyle name="2 indents 9" xfId="25"/>
    <cellStyle name="20% - Accent1" xfId="26"/>
    <cellStyle name="20% - Accent1 10" xfId="27"/>
    <cellStyle name="20% - Accent1 2" xfId="28"/>
    <cellStyle name="20% - Accent1 3" xfId="29"/>
    <cellStyle name="20% - Accent1 4" xfId="30"/>
    <cellStyle name="20% - Accent1 5" xfId="31"/>
    <cellStyle name="20% - Accent1 6" xfId="32"/>
    <cellStyle name="20% - Accent1 7" xfId="33"/>
    <cellStyle name="20% - Accent1 8" xfId="34"/>
    <cellStyle name="20% - Accent1 9" xfId="35"/>
    <cellStyle name="20% - Accent2" xfId="36"/>
    <cellStyle name="20% - Accent2 10" xfId="37"/>
    <cellStyle name="20% - Accent2 2" xfId="38"/>
    <cellStyle name="20% - Accent2 3" xfId="39"/>
    <cellStyle name="20% - Accent2 4" xfId="40"/>
    <cellStyle name="20% - Accent2 5" xfId="41"/>
    <cellStyle name="20% - Accent2 6" xfId="42"/>
    <cellStyle name="20% - Accent2 7" xfId="43"/>
    <cellStyle name="20% - Accent2 8" xfId="44"/>
    <cellStyle name="20% - Accent2 9" xfId="45"/>
    <cellStyle name="20% - Accent3" xfId="46"/>
    <cellStyle name="20% - Accent3 10" xfId="47"/>
    <cellStyle name="20% - Accent3 2" xfId="48"/>
    <cellStyle name="20% - Accent3 3" xfId="49"/>
    <cellStyle name="20% - Accent3 4" xfId="50"/>
    <cellStyle name="20% - Accent3 5" xfId="51"/>
    <cellStyle name="20% - Accent3 6" xfId="52"/>
    <cellStyle name="20% - Accent3 7" xfId="53"/>
    <cellStyle name="20% - Accent3 8" xfId="54"/>
    <cellStyle name="20% - Accent3 9" xfId="55"/>
    <cellStyle name="20% - Accent4" xfId="56"/>
    <cellStyle name="20% - Accent4 10" xfId="57"/>
    <cellStyle name="20% - Accent4 2" xfId="58"/>
    <cellStyle name="20% - Accent4 3" xfId="59"/>
    <cellStyle name="20% - Accent4 4" xfId="60"/>
    <cellStyle name="20% - Accent4 5" xfId="61"/>
    <cellStyle name="20% - Accent4 6" xfId="62"/>
    <cellStyle name="20% - Accent4 7" xfId="63"/>
    <cellStyle name="20% - Accent4 8" xfId="64"/>
    <cellStyle name="20% - Accent4 9" xfId="65"/>
    <cellStyle name="20% - Accent5" xfId="66"/>
    <cellStyle name="20% - Accent5 10" xfId="67"/>
    <cellStyle name="20% - Accent5 2" xfId="68"/>
    <cellStyle name="20% - Accent5 3" xfId="69"/>
    <cellStyle name="20% - Accent5 4" xfId="70"/>
    <cellStyle name="20% - Accent5 5" xfId="71"/>
    <cellStyle name="20% - Accent5 6" xfId="72"/>
    <cellStyle name="20% - Accent5 7" xfId="73"/>
    <cellStyle name="20% - Accent5 8" xfId="74"/>
    <cellStyle name="20% - Accent5 9" xfId="75"/>
    <cellStyle name="20% - Accent6" xfId="76"/>
    <cellStyle name="20% - Accent6 10" xfId="77"/>
    <cellStyle name="20% - Accent6 2" xfId="78"/>
    <cellStyle name="20% - Accent6 3" xfId="79"/>
    <cellStyle name="20% - Accent6 4" xfId="80"/>
    <cellStyle name="20% - Accent6 5" xfId="81"/>
    <cellStyle name="20% - Accent6 6" xfId="82"/>
    <cellStyle name="20% - Accent6 7" xfId="83"/>
    <cellStyle name="20% - Accent6 8" xfId="84"/>
    <cellStyle name="20% - Accent6 9" xfId="85"/>
    <cellStyle name="20% – Акцентування1" xfId="86"/>
    <cellStyle name="20% – Акцентування2" xfId="87"/>
    <cellStyle name="20% – Акцентування3" xfId="88"/>
    <cellStyle name="20% – Акцентування4" xfId="89"/>
    <cellStyle name="20% – Акцентування5" xfId="90"/>
    <cellStyle name="20% – Акцентування6" xfId="91"/>
    <cellStyle name="3 indents" xfId="92"/>
    <cellStyle name="4 indents" xfId="93"/>
    <cellStyle name="40% - Accent1" xfId="94"/>
    <cellStyle name="40% - Accent1 10" xfId="95"/>
    <cellStyle name="40% - Accent1 2" xfId="96"/>
    <cellStyle name="40% - Accent1 3" xfId="97"/>
    <cellStyle name="40% - Accent1 4" xfId="98"/>
    <cellStyle name="40% - Accent1 5" xfId="99"/>
    <cellStyle name="40% - Accent1 6" xfId="100"/>
    <cellStyle name="40% - Accent1 7" xfId="101"/>
    <cellStyle name="40% - Accent1 8" xfId="102"/>
    <cellStyle name="40% - Accent1 9" xfId="103"/>
    <cellStyle name="40% - Accent2" xfId="104"/>
    <cellStyle name="40% - Accent2 10" xfId="105"/>
    <cellStyle name="40% - Accent2 2" xfId="106"/>
    <cellStyle name="40% - Accent2 3" xfId="107"/>
    <cellStyle name="40% - Accent2 4" xfId="108"/>
    <cellStyle name="40% - Accent2 5" xfId="109"/>
    <cellStyle name="40% - Accent2 6" xfId="110"/>
    <cellStyle name="40% - Accent2 7" xfId="111"/>
    <cellStyle name="40% - Accent2 8" xfId="112"/>
    <cellStyle name="40% - Accent2 9" xfId="113"/>
    <cellStyle name="40% - Accent3" xfId="114"/>
    <cellStyle name="40% - Accent3 10" xfId="115"/>
    <cellStyle name="40% - Accent3 2" xfId="116"/>
    <cellStyle name="40% - Accent3 3" xfId="117"/>
    <cellStyle name="40% - Accent3 4" xfId="118"/>
    <cellStyle name="40% - Accent3 5" xfId="119"/>
    <cellStyle name="40% - Accent3 6" xfId="120"/>
    <cellStyle name="40% - Accent3 7" xfId="121"/>
    <cellStyle name="40% - Accent3 8" xfId="122"/>
    <cellStyle name="40% - Accent3 9" xfId="123"/>
    <cellStyle name="40% - Accent4" xfId="124"/>
    <cellStyle name="40% - Accent4 10" xfId="125"/>
    <cellStyle name="40% - Accent4 2" xfId="126"/>
    <cellStyle name="40% - Accent4 3" xfId="127"/>
    <cellStyle name="40% - Accent4 4" xfId="128"/>
    <cellStyle name="40% - Accent4 5" xfId="129"/>
    <cellStyle name="40% - Accent4 6" xfId="130"/>
    <cellStyle name="40% - Accent4 7" xfId="131"/>
    <cellStyle name="40% - Accent4 8" xfId="132"/>
    <cellStyle name="40% - Accent4 9" xfId="133"/>
    <cellStyle name="40% - Accent5" xfId="134"/>
    <cellStyle name="40% - Accent5 10" xfId="135"/>
    <cellStyle name="40% - Accent5 2" xfId="136"/>
    <cellStyle name="40% - Accent5 3" xfId="137"/>
    <cellStyle name="40% - Accent5 4" xfId="138"/>
    <cellStyle name="40% - Accent5 5" xfId="139"/>
    <cellStyle name="40% - Accent5 6" xfId="140"/>
    <cellStyle name="40% - Accent5 7" xfId="141"/>
    <cellStyle name="40% - Accent5 8" xfId="142"/>
    <cellStyle name="40% - Accent5 9" xfId="143"/>
    <cellStyle name="40% - Accent6" xfId="144"/>
    <cellStyle name="40% - Accent6 10" xfId="145"/>
    <cellStyle name="40% - Accent6 2" xfId="146"/>
    <cellStyle name="40% - Accent6 3" xfId="147"/>
    <cellStyle name="40% - Accent6 4" xfId="148"/>
    <cellStyle name="40% - Accent6 5" xfId="149"/>
    <cellStyle name="40% - Accent6 6" xfId="150"/>
    <cellStyle name="40% - Accent6 7" xfId="151"/>
    <cellStyle name="40% - Accent6 8" xfId="152"/>
    <cellStyle name="40% - Accent6 9" xfId="153"/>
    <cellStyle name="40% – Акцентування1" xfId="154"/>
    <cellStyle name="40% – Акцентування2" xfId="155"/>
    <cellStyle name="40% – Акцентування3" xfId="156"/>
    <cellStyle name="40% – Акцентування4" xfId="157"/>
    <cellStyle name="40% – Акцентування5" xfId="158"/>
    <cellStyle name="40% – Акцентування6" xfId="159"/>
    <cellStyle name="5 indents" xfId="160"/>
    <cellStyle name="60% - Accent1" xfId="161"/>
    <cellStyle name="60% - Accent1 10" xfId="162"/>
    <cellStyle name="60% - Accent1 2" xfId="163"/>
    <cellStyle name="60% - Accent1 3" xfId="164"/>
    <cellStyle name="60% - Accent1 4" xfId="165"/>
    <cellStyle name="60% - Accent1 5" xfId="166"/>
    <cellStyle name="60% - Accent1 6" xfId="167"/>
    <cellStyle name="60% - Accent1 7" xfId="168"/>
    <cellStyle name="60% - Accent1 8" xfId="169"/>
    <cellStyle name="60% - Accent1 9" xfId="170"/>
    <cellStyle name="60% - Accent2" xfId="171"/>
    <cellStyle name="60% - Accent2 10" xfId="172"/>
    <cellStyle name="60% - Accent2 2" xfId="173"/>
    <cellStyle name="60% - Accent2 3" xfId="174"/>
    <cellStyle name="60% - Accent2 4" xfId="175"/>
    <cellStyle name="60% - Accent2 5" xfId="176"/>
    <cellStyle name="60% - Accent2 6" xfId="177"/>
    <cellStyle name="60% - Accent2 7" xfId="178"/>
    <cellStyle name="60% - Accent2 8" xfId="179"/>
    <cellStyle name="60% - Accent2 9" xfId="180"/>
    <cellStyle name="60% - Accent3" xfId="181"/>
    <cellStyle name="60% - Accent3 10" xfId="182"/>
    <cellStyle name="60% - Accent3 2" xfId="183"/>
    <cellStyle name="60% - Accent3 3" xfId="184"/>
    <cellStyle name="60% - Accent3 4" xfId="185"/>
    <cellStyle name="60% - Accent3 5" xfId="186"/>
    <cellStyle name="60% - Accent3 6" xfId="187"/>
    <cellStyle name="60% - Accent3 7" xfId="188"/>
    <cellStyle name="60% - Accent3 8" xfId="189"/>
    <cellStyle name="60% - Accent3 9" xfId="190"/>
    <cellStyle name="60% - Accent4" xfId="191"/>
    <cellStyle name="60% - Accent4 10" xfId="192"/>
    <cellStyle name="60% - Accent4 2" xfId="193"/>
    <cellStyle name="60% - Accent4 3" xfId="194"/>
    <cellStyle name="60% - Accent4 4" xfId="195"/>
    <cellStyle name="60% - Accent4 5" xfId="196"/>
    <cellStyle name="60% - Accent4 6" xfId="197"/>
    <cellStyle name="60% - Accent4 7" xfId="198"/>
    <cellStyle name="60% - Accent4 8" xfId="199"/>
    <cellStyle name="60% - Accent4 9" xfId="200"/>
    <cellStyle name="60% - Accent5" xfId="201"/>
    <cellStyle name="60% - Accent5 10" xfId="202"/>
    <cellStyle name="60% - Accent5 2" xfId="203"/>
    <cellStyle name="60% - Accent5 3" xfId="204"/>
    <cellStyle name="60% - Accent5 4" xfId="205"/>
    <cellStyle name="60% - Accent5 5" xfId="206"/>
    <cellStyle name="60% - Accent5 6" xfId="207"/>
    <cellStyle name="60% - Accent5 7" xfId="208"/>
    <cellStyle name="60% - Accent5 8" xfId="209"/>
    <cellStyle name="60% - Accent5 9" xfId="210"/>
    <cellStyle name="60% - Accent6" xfId="211"/>
    <cellStyle name="60% - Accent6 10" xfId="212"/>
    <cellStyle name="60% - Accent6 2" xfId="213"/>
    <cellStyle name="60% - Accent6 3" xfId="214"/>
    <cellStyle name="60% - Accent6 4" xfId="215"/>
    <cellStyle name="60% - Accent6 5" xfId="216"/>
    <cellStyle name="60% - Accent6 6" xfId="217"/>
    <cellStyle name="60% - Accent6 7" xfId="218"/>
    <cellStyle name="60% - Accent6 8" xfId="219"/>
    <cellStyle name="60% - Accent6 9" xfId="220"/>
    <cellStyle name="60% – Акцентування1" xfId="221"/>
    <cellStyle name="60% – Акцентування2" xfId="222"/>
    <cellStyle name="60% – Акцентування3" xfId="223"/>
    <cellStyle name="60% – Акцентування4" xfId="224"/>
    <cellStyle name="60% – Акцентування5" xfId="225"/>
    <cellStyle name="60% – Акцентування6" xfId="226"/>
    <cellStyle name="Accent1" xfId="227"/>
    <cellStyle name="Accent1 10" xfId="228"/>
    <cellStyle name="Accent1 2" xfId="229"/>
    <cellStyle name="Accent1 3" xfId="230"/>
    <cellStyle name="Accent1 4" xfId="231"/>
    <cellStyle name="Accent1 5" xfId="232"/>
    <cellStyle name="Accent1 6" xfId="233"/>
    <cellStyle name="Accent1 7" xfId="234"/>
    <cellStyle name="Accent1 8" xfId="235"/>
    <cellStyle name="Accent1 9" xfId="236"/>
    <cellStyle name="Accent2" xfId="237"/>
    <cellStyle name="Accent2 10" xfId="238"/>
    <cellStyle name="Accent2 2" xfId="239"/>
    <cellStyle name="Accent2 3" xfId="240"/>
    <cellStyle name="Accent2 4" xfId="241"/>
    <cellStyle name="Accent2 5" xfId="242"/>
    <cellStyle name="Accent2 6" xfId="243"/>
    <cellStyle name="Accent2 7" xfId="244"/>
    <cellStyle name="Accent2 8" xfId="245"/>
    <cellStyle name="Accent2 9" xfId="246"/>
    <cellStyle name="Accent3" xfId="247"/>
    <cellStyle name="Accent3 10" xfId="248"/>
    <cellStyle name="Accent3 2" xfId="249"/>
    <cellStyle name="Accent3 3" xfId="250"/>
    <cellStyle name="Accent3 4" xfId="251"/>
    <cellStyle name="Accent3 5" xfId="252"/>
    <cellStyle name="Accent3 6" xfId="253"/>
    <cellStyle name="Accent3 7" xfId="254"/>
    <cellStyle name="Accent3 8" xfId="255"/>
    <cellStyle name="Accent3 9" xfId="256"/>
    <cellStyle name="Accent4" xfId="257"/>
    <cellStyle name="Accent4 10" xfId="258"/>
    <cellStyle name="Accent4 2" xfId="259"/>
    <cellStyle name="Accent4 3" xfId="260"/>
    <cellStyle name="Accent4 4" xfId="261"/>
    <cellStyle name="Accent4 5" xfId="262"/>
    <cellStyle name="Accent4 6" xfId="263"/>
    <cellStyle name="Accent4 7" xfId="264"/>
    <cellStyle name="Accent4 8" xfId="265"/>
    <cellStyle name="Accent4 9" xfId="266"/>
    <cellStyle name="Accent5" xfId="267"/>
    <cellStyle name="Accent5 10" xfId="268"/>
    <cellStyle name="Accent5 2" xfId="269"/>
    <cellStyle name="Accent5 3" xfId="270"/>
    <cellStyle name="Accent5 4" xfId="271"/>
    <cellStyle name="Accent5 5" xfId="272"/>
    <cellStyle name="Accent5 6" xfId="273"/>
    <cellStyle name="Accent5 7" xfId="274"/>
    <cellStyle name="Accent5 8" xfId="275"/>
    <cellStyle name="Accent5 9" xfId="276"/>
    <cellStyle name="Accent6" xfId="277"/>
    <cellStyle name="Accent6 10" xfId="278"/>
    <cellStyle name="Accent6 2" xfId="279"/>
    <cellStyle name="Accent6 3" xfId="280"/>
    <cellStyle name="Accent6 4" xfId="281"/>
    <cellStyle name="Accent6 5" xfId="282"/>
    <cellStyle name="Accent6 6" xfId="283"/>
    <cellStyle name="Accent6 7" xfId="284"/>
    <cellStyle name="Accent6 8" xfId="285"/>
    <cellStyle name="Accent6 9" xfId="286"/>
    <cellStyle name="Aeia?nnueea" xfId="287"/>
    <cellStyle name="Aeia?nnueea 2" xfId="288"/>
    <cellStyle name="Ãèïåðññûëêà" xfId="289"/>
    <cellStyle name="Ãèïåðññûëêà 2" xfId="290"/>
    <cellStyle name="Array" xfId="291"/>
    <cellStyle name="Array Enter" xfId="292"/>
    <cellStyle name="Array_Book2" xfId="293"/>
    <cellStyle name="Bad" xfId="294"/>
    <cellStyle name="Bad 10" xfId="295"/>
    <cellStyle name="Bad 2" xfId="296"/>
    <cellStyle name="Bad 3" xfId="297"/>
    <cellStyle name="Bad 4" xfId="298"/>
    <cellStyle name="Bad 5" xfId="299"/>
    <cellStyle name="Bad 6" xfId="300"/>
    <cellStyle name="Bad 7" xfId="301"/>
    <cellStyle name="Bad 8" xfId="302"/>
    <cellStyle name="Bad 9" xfId="303"/>
    <cellStyle name="Calculation" xfId="304"/>
    <cellStyle name="Calculation 10" xfId="305"/>
    <cellStyle name="Calculation 2" xfId="306"/>
    <cellStyle name="Calculation 3" xfId="307"/>
    <cellStyle name="Calculation 4" xfId="308"/>
    <cellStyle name="Calculation 5" xfId="309"/>
    <cellStyle name="Calculation 6" xfId="310"/>
    <cellStyle name="Calculation 7" xfId="311"/>
    <cellStyle name="Calculation 8" xfId="312"/>
    <cellStyle name="Calculation 9" xfId="313"/>
    <cellStyle name="Celkem" xfId="314"/>
    <cellStyle name="Check Cell" xfId="315"/>
    <cellStyle name="Check Cell 10" xfId="316"/>
    <cellStyle name="Check Cell 2" xfId="317"/>
    <cellStyle name="Check Cell 3" xfId="318"/>
    <cellStyle name="Check Cell 4" xfId="319"/>
    <cellStyle name="Check Cell 5" xfId="320"/>
    <cellStyle name="Check Cell 6" xfId="321"/>
    <cellStyle name="Check Cell 7" xfId="322"/>
    <cellStyle name="Check Cell 8" xfId="323"/>
    <cellStyle name="Check Cell 9" xfId="324"/>
    <cellStyle name="clsAltData" xfId="325"/>
    <cellStyle name="clsAltMRVData" xfId="326"/>
    <cellStyle name="clsBlank" xfId="327"/>
    <cellStyle name="clsColumnHeader" xfId="328"/>
    <cellStyle name="clsData" xfId="329"/>
    <cellStyle name="clsDefault" xfId="330"/>
    <cellStyle name="clsDefault 2" xfId="331"/>
    <cellStyle name="clsFooter" xfId="332"/>
    <cellStyle name="clsIndexTableData" xfId="333"/>
    <cellStyle name="clsIndexTableHdr" xfId="334"/>
    <cellStyle name="clsIndexTableTitle" xfId="335"/>
    <cellStyle name="clsMRVData" xfId="336"/>
    <cellStyle name="clsReportFooter" xfId="337"/>
    <cellStyle name="clsReportHeader" xfId="338"/>
    <cellStyle name="clsRowHeader" xfId="339"/>
    <cellStyle name="clsScale" xfId="340"/>
    <cellStyle name="clsSection" xfId="341"/>
    <cellStyle name="Comma  - Style1" xfId="342"/>
    <cellStyle name="Comma  - Style2" xfId="343"/>
    <cellStyle name="Comma  - Style3" xfId="344"/>
    <cellStyle name="Comma  - Style4" xfId="345"/>
    <cellStyle name="Comma  - Style5" xfId="346"/>
    <cellStyle name="Comma  - Style6" xfId="347"/>
    <cellStyle name="Comma  - Style7" xfId="348"/>
    <cellStyle name="Comma  - Style8" xfId="349"/>
    <cellStyle name="Comma [0]" xfId="350"/>
    <cellStyle name="Comma [0] 2" xfId="351"/>
    <cellStyle name="Comma [0] 3" xfId="352"/>
    <cellStyle name="Comma [0]䧟Лист3" xfId="353"/>
    <cellStyle name="Comma 2" xfId="354"/>
    <cellStyle name="Comma 3" xfId="355"/>
    <cellStyle name="Comma 3 2" xfId="356"/>
    <cellStyle name="Comma 3 3" xfId="357"/>
    <cellStyle name="Comma 4" xfId="358"/>
    <cellStyle name="Comma(3)" xfId="359"/>
    <cellStyle name="Comma0" xfId="360"/>
    <cellStyle name="Comma0 - Style3" xfId="361"/>
    <cellStyle name="Comma0_BG Money (current)" xfId="362"/>
    <cellStyle name="Curren - Style3" xfId="363"/>
    <cellStyle name="Curren - Style4" xfId="364"/>
    <cellStyle name="Currency [0]" xfId="365"/>
    <cellStyle name="Currency0" xfId="366"/>
    <cellStyle name="Date" xfId="367"/>
    <cellStyle name="Datum" xfId="368"/>
    <cellStyle name="Euro" xfId="369"/>
    <cellStyle name="Explanatory Text" xfId="370"/>
    <cellStyle name="Explanatory Text 10" xfId="371"/>
    <cellStyle name="Explanatory Text 2" xfId="372"/>
    <cellStyle name="Explanatory Text 3" xfId="373"/>
    <cellStyle name="Explanatory Text 4" xfId="374"/>
    <cellStyle name="Explanatory Text 5" xfId="375"/>
    <cellStyle name="Explanatory Text 6" xfId="376"/>
    <cellStyle name="Explanatory Text 7" xfId="377"/>
    <cellStyle name="Explanatory Text 8" xfId="378"/>
    <cellStyle name="Explanatory Text 9" xfId="379"/>
    <cellStyle name="Ezres [0]_10mell99" xfId="380"/>
    <cellStyle name="Ezres_10mell99" xfId="381"/>
    <cellStyle name="F2" xfId="382"/>
    <cellStyle name="F3" xfId="383"/>
    <cellStyle name="F4" xfId="384"/>
    <cellStyle name="F5" xfId="385"/>
    <cellStyle name="F5 - Style8" xfId="386"/>
    <cellStyle name="F6" xfId="387"/>
    <cellStyle name="F6 - Style5" xfId="388"/>
    <cellStyle name="F7" xfId="389"/>
    <cellStyle name="F7 - Style7" xfId="390"/>
    <cellStyle name="F8" xfId="391"/>
    <cellStyle name="F8 - Style6" xfId="392"/>
    <cellStyle name="Finanční0" xfId="393"/>
    <cellStyle name="Finanèní0" xfId="394"/>
    <cellStyle name="Fixed" xfId="395"/>
    <cellStyle name="fixed0 - Style4" xfId="396"/>
    <cellStyle name="Fixed1 - Style1" xfId="397"/>
    <cellStyle name="Fixed1 - Style2" xfId="398"/>
    <cellStyle name="Fixed2 - Style2" xfId="399"/>
    <cellStyle name="Good" xfId="400"/>
    <cellStyle name="Good 10" xfId="401"/>
    <cellStyle name="Good 2" xfId="402"/>
    <cellStyle name="Good 3" xfId="403"/>
    <cellStyle name="Good 4" xfId="404"/>
    <cellStyle name="Good 5" xfId="405"/>
    <cellStyle name="Good 6" xfId="406"/>
    <cellStyle name="Good 7" xfId="407"/>
    <cellStyle name="Good 8" xfId="408"/>
    <cellStyle name="Good 9" xfId="409"/>
    <cellStyle name="Grey" xfId="410"/>
    <cellStyle name="Heading 1" xfId="411"/>
    <cellStyle name="Heading 1 10" xfId="412"/>
    <cellStyle name="Heading 1 2" xfId="413"/>
    <cellStyle name="Heading 1 3" xfId="414"/>
    <cellStyle name="Heading 1 4" xfId="415"/>
    <cellStyle name="Heading 1 5" xfId="416"/>
    <cellStyle name="Heading 1 6" xfId="417"/>
    <cellStyle name="Heading 1 7" xfId="418"/>
    <cellStyle name="Heading 1 8" xfId="419"/>
    <cellStyle name="Heading 1 9" xfId="420"/>
    <cellStyle name="Heading 2" xfId="421"/>
    <cellStyle name="Heading 2 10" xfId="422"/>
    <cellStyle name="Heading 2 2" xfId="423"/>
    <cellStyle name="Heading 2 3" xfId="424"/>
    <cellStyle name="Heading 2 4" xfId="425"/>
    <cellStyle name="Heading 2 5" xfId="426"/>
    <cellStyle name="Heading 2 6" xfId="427"/>
    <cellStyle name="Heading 2 7" xfId="428"/>
    <cellStyle name="Heading 2 8" xfId="429"/>
    <cellStyle name="Heading 2 9" xfId="430"/>
    <cellStyle name="Heading 3" xfId="431"/>
    <cellStyle name="Heading 3 10" xfId="432"/>
    <cellStyle name="Heading 3 2" xfId="433"/>
    <cellStyle name="Heading 3 3" xfId="434"/>
    <cellStyle name="Heading 3 4" xfId="435"/>
    <cellStyle name="Heading 3 5" xfId="436"/>
    <cellStyle name="Heading 3 6" xfId="437"/>
    <cellStyle name="Heading 3 7" xfId="438"/>
    <cellStyle name="Heading 3 8" xfId="439"/>
    <cellStyle name="Heading 3 9" xfId="440"/>
    <cellStyle name="Heading 4" xfId="441"/>
    <cellStyle name="Heading 4 10" xfId="442"/>
    <cellStyle name="Heading 4 2" xfId="443"/>
    <cellStyle name="Heading 4 3" xfId="444"/>
    <cellStyle name="Heading 4 4" xfId="445"/>
    <cellStyle name="Heading 4 5" xfId="446"/>
    <cellStyle name="Heading 4 6" xfId="447"/>
    <cellStyle name="Heading 4 7" xfId="448"/>
    <cellStyle name="Heading 4 8" xfId="449"/>
    <cellStyle name="Heading 4 9" xfId="450"/>
    <cellStyle name="Heading1" xfId="451"/>
    <cellStyle name="Heading2" xfId="452"/>
    <cellStyle name="Hiperhivatkozás" xfId="453"/>
    <cellStyle name="Hipervínculo_IIF" xfId="454"/>
    <cellStyle name="Hyperlink 2" xfId="455"/>
    <cellStyle name="Iau?iue_Eeno1" xfId="456"/>
    <cellStyle name="Îáû÷íûé_Table16" xfId="457"/>
    <cellStyle name="imf-one decimal" xfId="458"/>
    <cellStyle name="imf-zero decimal" xfId="459"/>
    <cellStyle name="Input" xfId="460"/>
    <cellStyle name="Input [yellow]" xfId="461"/>
    <cellStyle name="Input 10" xfId="462"/>
    <cellStyle name="Input 2" xfId="463"/>
    <cellStyle name="Input 3" xfId="464"/>
    <cellStyle name="Input 4" xfId="465"/>
    <cellStyle name="Input 5" xfId="466"/>
    <cellStyle name="Input 6" xfId="467"/>
    <cellStyle name="Input 7" xfId="468"/>
    <cellStyle name="Input 8" xfId="469"/>
    <cellStyle name="Input 9" xfId="470"/>
    <cellStyle name="Ioe?uaaaoayny aeia?nnueea" xfId="471"/>
    <cellStyle name="Ioe?uaaaoayny aeia?nnueea 2" xfId="472"/>
    <cellStyle name="Îòêðûâàâøàÿñÿ ãèïåðññûëêà" xfId="473"/>
    <cellStyle name="Îòêðûâàâøàÿñÿ ãèïåðññûëêà 2" xfId="474"/>
    <cellStyle name="Label" xfId="475"/>
    <cellStyle name="leftli - Style3" xfId="476"/>
    <cellStyle name="Linked Cell" xfId="477"/>
    <cellStyle name="Linked Cell 10" xfId="478"/>
    <cellStyle name="Linked Cell 2" xfId="479"/>
    <cellStyle name="Linked Cell 3" xfId="480"/>
    <cellStyle name="Linked Cell 4" xfId="481"/>
    <cellStyle name="Linked Cell 5" xfId="482"/>
    <cellStyle name="Linked Cell 6" xfId="483"/>
    <cellStyle name="Linked Cell 7" xfId="484"/>
    <cellStyle name="Linked Cell 8" xfId="485"/>
    <cellStyle name="Linked Cell 9" xfId="486"/>
    <cellStyle name="MacroCode" xfId="487"/>
    <cellStyle name="Már látott hiperhivatkozás" xfId="488"/>
    <cellStyle name="Měna0" xfId="489"/>
    <cellStyle name="Millares [0]_BALPROGRAMA2001R" xfId="490"/>
    <cellStyle name="Millares_BALPROGRAMA2001R" xfId="491"/>
    <cellStyle name="Milliers [0]_Encours - Apr rééch" xfId="492"/>
    <cellStyle name="Milliers_Encours - Apr rééch" xfId="493"/>
    <cellStyle name="Mìna0" xfId="494"/>
    <cellStyle name="Moneda [0]_BALPROGRAMA2001R" xfId="495"/>
    <cellStyle name="Moneda_BALPROGRAMA2001R" xfId="496"/>
    <cellStyle name="Monétaire [0]_Encours - Apr rééch" xfId="497"/>
    <cellStyle name="Monétaire_Encours - Apr rééch" xfId="498"/>
    <cellStyle name="Nedefinován" xfId="499"/>
    <cellStyle name="Neutral" xfId="500"/>
    <cellStyle name="Neutral 10" xfId="501"/>
    <cellStyle name="Neutral 2" xfId="502"/>
    <cellStyle name="Neutral 3" xfId="503"/>
    <cellStyle name="Neutral 4" xfId="504"/>
    <cellStyle name="Neutral 5" xfId="505"/>
    <cellStyle name="Neutral 6" xfId="506"/>
    <cellStyle name="Neutral 7" xfId="507"/>
    <cellStyle name="Neutral 8" xfId="508"/>
    <cellStyle name="Neutral 9" xfId="509"/>
    <cellStyle name="Normal - Style1" xfId="510"/>
    <cellStyle name="Normal - Style2" xfId="511"/>
    <cellStyle name="Normal - Style3" xfId="512"/>
    <cellStyle name="Normal - Style5" xfId="513"/>
    <cellStyle name="Normal - Style6" xfId="514"/>
    <cellStyle name="Normal - Style7" xfId="515"/>
    <cellStyle name="Normal - Style8" xfId="516"/>
    <cellStyle name="Normal 10" xfId="517"/>
    <cellStyle name="Normal 10 2" xfId="518"/>
    <cellStyle name="Normal 11" xfId="519"/>
    <cellStyle name="Normal 11 2" xfId="520"/>
    <cellStyle name="Normal 11 3" xfId="521"/>
    <cellStyle name="Normal 12" xfId="522"/>
    <cellStyle name="Normal 12 2" xfId="523"/>
    <cellStyle name="Normal 13" xfId="524"/>
    <cellStyle name="Normal 13 2" xfId="525"/>
    <cellStyle name="Normal 14" xfId="526"/>
    <cellStyle name="Normal 15" xfId="527"/>
    <cellStyle name="Normal 16" xfId="528"/>
    <cellStyle name="Normal 17" xfId="529"/>
    <cellStyle name="Normal 18" xfId="530"/>
    <cellStyle name="Normal 19" xfId="531"/>
    <cellStyle name="Normal 2" xfId="532"/>
    <cellStyle name="Normal 2 2" xfId="533"/>
    <cellStyle name="Normal 2 2 2" xfId="534"/>
    <cellStyle name="Normal 2 2 2 2" xfId="535"/>
    <cellStyle name="Normal 20" xfId="536"/>
    <cellStyle name="Normal 21" xfId="537"/>
    <cellStyle name="Normal 22" xfId="538"/>
    <cellStyle name="Normal 23" xfId="539"/>
    <cellStyle name="Normal 24" xfId="540"/>
    <cellStyle name="Normal 25" xfId="541"/>
    <cellStyle name="Normal 26" xfId="542"/>
    <cellStyle name="Normal 27" xfId="543"/>
    <cellStyle name="Normal 28" xfId="544"/>
    <cellStyle name="Normal 29" xfId="545"/>
    <cellStyle name="Normal 3" xfId="546"/>
    <cellStyle name="Normal 30" xfId="547"/>
    <cellStyle name="Normal 31" xfId="548"/>
    <cellStyle name="Normal 32" xfId="549"/>
    <cellStyle name="Normal 33" xfId="550"/>
    <cellStyle name="Normal 34" xfId="551"/>
    <cellStyle name="Normal 35" xfId="552"/>
    <cellStyle name="Normal 36" xfId="553"/>
    <cellStyle name="Normal 37" xfId="554"/>
    <cellStyle name="Normal 38" xfId="555"/>
    <cellStyle name="Normal 39" xfId="556"/>
    <cellStyle name="Normal 4" xfId="557"/>
    <cellStyle name="Normal 4 2" xfId="558"/>
    <cellStyle name="Normal 4 3" xfId="559"/>
    <cellStyle name="Normal 40" xfId="560"/>
    <cellStyle name="Normal 41" xfId="561"/>
    <cellStyle name="Normal 42" xfId="562"/>
    <cellStyle name="Normal 43" xfId="563"/>
    <cellStyle name="Normal 44" xfId="564"/>
    <cellStyle name="Normal 45" xfId="565"/>
    <cellStyle name="Normal 46" xfId="566"/>
    <cellStyle name="Normal 47" xfId="567"/>
    <cellStyle name="Normal 48" xfId="568"/>
    <cellStyle name="Normal 49" xfId="569"/>
    <cellStyle name="Normal 5" xfId="570"/>
    <cellStyle name="Normal 5 2" xfId="571"/>
    <cellStyle name="Normal 50" xfId="572"/>
    <cellStyle name="Normal 51" xfId="573"/>
    <cellStyle name="Normal 52" xfId="574"/>
    <cellStyle name="Normal 53" xfId="575"/>
    <cellStyle name="Normal 54" xfId="576"/>
    <cellStyle name="Normal 55" xfId="577"/>
    <cellStyle name="Normal 56" xfId="578"/>
    <cellStyle name="Normal 57" xfId="579"/>
    <cellStyle name="Normal 58" xfId="580"/>
    <cellStyle name="Normal 59" xfId="581"/>
    <cellStyle name="Normal 6" xfId="582"/>
    <cellStyle name="Normal 6 2" xfId="583"/>
    <cellStyle name="Normal 60" xfId="584"/>
    <cellStyle name="Normal 61" xfId="585"/>
    <cellStyle name="Normal 62" xfId="586"/>
    <cellStyle name="normal 63" xfId="587"/>
    <cellStyle name="Normal 7" xfId="588"/>
    <cellStyle name="Normal 7 2" xfId="589"/>
    <cellStyle name="Normal 8" xfId="590"/>
    <cellStyle name="Normal 8 2" xfId="591"/>
    <cellStyle name="Normal 9" xfId="592"/>
    <cellStyle name="Normal Table" xfId="593"/>
    <cellStyle name="Normál_10mell99" xfId="594"/>
    <cellStyle name="normální_FR NPCH-zari01" xfId="595"/>
    <cellStyle name="normální_Graf III.3_ZOI_IV_2008_III_2" xfId="1"/>
    <cellStyle name="normální_Graf III.4 " xfId="4"/>
    <cellStyle name="Note" xfId="596"/>
    <cellStyle name="Note 10" xfId="597"/>
    <cellStyle name="Note 11" xfId="598"/>
    <cellStyle name="Note 2" xfId="599"/>
    <cellStyle name="Note 3" xfId="600"/>
    <cellStyle name="Note 4" xfId="601"/>
    <cellStyle name="Note 5" xfId="602"/>
    <cellStyle name="Note 6" xfId="603"/>
    <cellStyle name="Note 7" xfId="604"/>
    <cellStyle name="Note 8" xfId="605"/>
    <cellStyle name="Note 9" xfId="606"/>
    <cellStyle name="Obično_ENG.30.04.2004" xfId="607"/>
    <cellStyle name="Ôèíàíñîâûé_Tranche" xfId="608"/>
    <cellStyle name="Output" xfId="609"/>
    <cellStyle name="Output 10" xfId="610"/>
    <cellStyle name="Output 2" xfId="611"/>
    <cellStyle name="Output 3" xfId="612"/>
    <cellStyle name="Output 4" xfId="613"/>
    <cellStyle name="Output 5" xfId="614"/>
    <cellStyle name="Output 6" xfId="615"/>
    <cellStyle name="Output 7" xfId="616"/>
    <cellStyle name="Output 8" xfId="617"/>
    <cellStyle name="Output 9" xfId="618"/>
    <cellStyle name="Pénznem [0]_10mell99" xfId="619"/>
    <cellStyle name="Pénznem_10mell99" xfId="620"/>
    <cellStyle name="Percen - Style1" xfId="621"/>
    <cellStyle name="Percent [2]" xfId="622"/>
    <cellStyle name="Percent 2" xfId="623"/>
    <cellStyle name="Percent 3" xfId="624"/>
    <cellStyle name="Percent 3 2" xfId="625"/>
    <cellStyle name="Percent 3 3" xfId="626"/>
    <cellStyle name="percentage difference" xfId="627"/>
    <cellStyle name="percentage difference one decimal" xfId="628"/>
    <cellStyle name="percentage difference zero decimal" xfId="629"/>
    <cellStyle name="Pevný" xfId="630"/>
    <cellStyle name="Presentation" xfId="631"/>
    <cellStyle name="Publication" xfId="632"/>
    <cellStyle name="Red Text" xfId="633"/>
    <cellStyle name="reduced" xfId="634"/>
    <cellStyle name="STYL1 - Style1" xfId="635"/>
    <cellStyle name="Text" xfId="636"/>
    <cellStyle name="Title" xfId="637"/>
    <cellStyle name="Title 10" xfId="638"/>
    <cellStyle name="Title 2" xfId="639"/>
    <cellStyle name="Title 3" xfId="640"/>
    <cellStyle name="Title 4" xfId="641"/>
    <cellStyle name="Title 5" xfId="642"/>
    <cellStyle name="Title 6" xfId="643"/>
    <cellStyle name="Title 7" xfId="644"/>
    <cellStyle name="Title 8" xfId="645"/>
    <cellStyle name="Title 9" xfId="646"/>
    <cellStyle name="TopGrey" xfId="647"/>
    <cellStyle name="Total" xfId="648"/>
    <cellStyle name="Total 2" xfId="649"/>
    <cellStyle name="Total_01 BoP forecast comparative scenario-4" xfId="650"/>
    <cellStyle name="Undefiniert" xfId="651"/>
    <cellStyle name="Warning Text" xfId="652"/>
    <cellStyle name="Warning Text 10" xfId="653"/>
    <cellStyle name="Warning Text 2" xfId="654"/>
    <cellStyle name="Warning Text 3" xfId="655"/>
    <cellStyle name="Warning Text 4" xfId="656"/>
    <cellStyle name="Warning Text 5" xfId="657"/>
    <cellStyle name="Warning Text 6" xfId="658"/>
    <cellStyle name="Warning Text 7" xfId="659"/>
    <cellStyle name="Warning Text 8" xfId="660"/>
    <cellStyle name="Warning Text 9" xfId="661"/>
    <cellStyle name="Záhlaví 1" xfId="662"/>
    <cellStyle name="Záhlaví 2" xfId="663"/>
    <cellStyle name="zero" xfId="664"/>
    <cellStyle name="Акцентування1" xfId="665"/>
    <cellStyle name="Акцентування2" xfId="666"/>
    <cellStyle name="Акцентування3" xfId="667"/>
    <cellStyle name="Акцентування4" xfId="668"/>
    <cellStyle name="Акцентування5" xfId="669"/>
    <cellStyle name="Акцентування6" xfId="670"/>
    <cellStyle name="Ввід" xfId="671"/>
    <cellStyle name="ДАТА" xfId="672"/>
    <cellStyle name="Денджный_CPI (2)" xfId="673"/>
    <cellStyle name="Добре" xfId="674"/>
    <cellStyle name="Заголовки до таблиць в бюлетень" xfId="675"/>
    <cellStyle name="Заголовки до таблиць в бюлетень 2" xfId="676"/>
    <cellStyle name="ЗАГОЛОВОК1" xfId="677"/>
    <cellStyle name="ЗАГОЛОВОК2" xfId="678"/>
    <cellStyle name="Звичайний 2" xfId="784"/>
    <cellStyle name="Зв'язана клітинка" xfId="679"/>
    <cellStyle name="ИТОГОВЫЙ" xfId="680"/>
    <cellStyle name="Контрольна клітинка" xfId="681"/>
    <cellStyle name="Назва" xfId="682"/>
    <cellStyle name="Обчислення" xfId="683"/>
    <cellStyle name="Обычный" xfId="0" builtinId="0"/>
    <cellStyle name="Обычный 10" xfId="684"/>
    <cellStyle name="Обычный 11" xfId="685"/>
    <cellStyle name="Обычный 12" xfId="686"/>
    <cellStyle name="Обычный 13" xfId="687"/>
    <cellStyle name="Обычный 14" xfId="688"/>
    <cellStyle name="Обычный 15" xfId="689"/>
    <cellStyle name="Обычный 16" xfId="690"/>
    <cellStyle name="Обычный 17" xfId="691"/>
    <cellStyle name="Обычный 18" xfId="692"/>
    <cellStyle name="Обычный 19" xfId="693"/>
    <cellStyle name="Обычный 2" xfId="2"/>
    <cellStyle name="Обычный 2 10" xfId="782"/>
    <cellStyle name="Обычный 2 2" xfId="694"/>
    <cellStyle name="Обычный 2 2 2" xfId="695"/>
    <cellStyle name="Обычный 2 2 3" xfId="696"/>
    <cellStyle name="Обычный 2 2 4" xfId="697"/>
    <cellStyle name="Обычный 2 2 5" xfId="698"/>
    <cellStyle name="Обычный 2 2 6" xfId="699"/>
    <cellStyle name="Обычный 2 2 7" xfId="700"/>
    <cellStyle name="Обычный 2 3" xfId="701"/>
    <cellStyle name="Обычный 2 4" xfId="702"/>
    <cellStyle name="Обычный 2 5" xfId="703"/>
    <cellStyle name="Обычный 2 6" xfId="704"/>
    <cellStyle name="Обычный 2 7" xfId="705"/>
    <cellStyle name="Обычный 2 8" xfId="706"/>
    <cellStyle name="Обычный 2_borg_010609_rab" xfId="707"/>
    <cellStyle name="Обычный 20" xfId="708"/>
    <cellStyle name="Обычный 21" xfId="709"/>
    <cellStyle name="Обычный 22" xfId="710"/>
    <cellStyle name="Обычный 23" xfId="711"/>
    <cellStyle name="Обычный 24" xfId="712"/>
    <cellStyle name="Обычный 25" xfId="713"/>
    <cellStyle name="Обычный 26" xfId="714"/>
    <cellStyle name="Обычный 27" xfId="715"/>
    <cellStyle name="Обычный 28" xfId="716"/>
    <cellStyle name="Обычный 29" xfId="717"/>
    <cellStyle name="Обычный 3" xfId="718"/>
    <cellStyle name="Обычный 3 2" xfId="719"/>
    <cellStyle name="Обычный 3 2 2" xfId="720"/>
    <cellStyle name="Обычный 3 2_borg_010609_rab22" xfId="721"/>
    <cellStyle name="Обычный 3 3" xfId="722"/>
    <cellStyle name="Обычный 3_borg_010609_rab" xfId="723"/>
    <cellStyle name="Обычный 30" xfId="724"/>
    <cellStyle name="Обычный 31" xfId="725"/>
    <cellStyle name="Обычный 32" xfId="726"/>
    <cellStyle name="Обычный 33" xfId="727"/>
    <cellStyle name="Обычный 34" xfId="728"/>
    <cellStyle name="Обычный 35" xfId="729"/>
    <cellStyle name="Обычный 36" xfId="730"/>
    <cellStyle name="Обычный 37" xfId="731"/>
    <cellStyle name="Обычный 38" xfId="732"/>
    <cellStyle name="Обычный 39" xfId="733"/>
    <cellStyle name="Обычный 4" xfId="734"/>
    <cellStyle name="Обычный 4 2" xfId="735"/>
    <cellStyle name="Обычный 4_BOP Tables for NBU_103011" xfId="736"/>
    <cellStyle name="Обычный 40" xfId="737"/>
    <cellStyle name="Обычный 41" xfId="738"/>
    <cellStyle name="Обычный 42" xfId="739"/>
    <cellStyle name="Обычный 43" xfId="740"/>
    <cellStyle name="Обычный 44" xfId="781"/>
    <cellStyle name="Обычный 45" xfId="741"/>
    <cellStyle name="Обычный 46" xfId="742"/>
    <cellStyle name="Обычный 47" xfId="743"/>
    <cellStyle name="Обычный 48" xfId="744"/>
    <cellStyle name="Обычный 49" xfId="745"/>
    <cellStyle name="Обычный 5" xfId="746"/>
    <cellStyle name="Обычный 5 2" xfId="747"/>
    <cellStyle name="Обычный 50" xfId="748"/>
    <cellStyle name="Обычный 51" xfId="749"/>
    <cellStyle name="Обычный 52" xfId="750"/>
    <cellStyle name="Обычный 53" xfId="751"/>
    <cellStyle name="Обычный 54" xfId="752"/>
    <cellStyle name="Обычный 55" xfId="783"/>
    <cellStyle name="Обычный 56" xfId="785"/>
    <cellStyle name="Обычный 6" xfId="753"/>
    <cellStyle name="Обычный 6 2" xfId="754"/>
    <cellStyle name="Обычный 7" xfId="755"/>
    <cellStyle name="Обычный 8" xfId="756"/>
    <cellStyle name="Обычный 9" xfId="757"/>
    <cellStyle name="Обычный_GDP_forecast" xfId="3"/>
    <cellStyle name="Підсумок" xfId="758"/>
    <cellStyle name="Поганий" xfId="759"/>
    <cellStyle name="Примітка" xfId="760"/>
    <cellStyle name="Процентный 2" xfId="761"/>
    <cellStyle name="Процентный 2 2" xfId="762"/>
    <cellStyle name="Процентный 2 3" xfId="763"/>
    <cellStyle name="Процентный 2 4" xfId="764"/>
    <cellStyle name="Процентный 2 5" xfId="765"/>
    <cellStyle name="Процентный 2 6" xfId="766"/>
    <cellStyle name="Процентный 2 7" xfId="767"/>
    <cellStyle name="Процентный 3" xfId="768"/>
    <cellStyle name="Результат" xfId="769"/>
    <cellStyle name="Середній" xfId="770"/>
    <cellStyle name="Стиль 1" xfId="771"/>
    <cellStyle name="ТЕКСТ" xfId="772"/>
    <cellStyle name="Текст попередження" xfId="773"/>
    <cellStyle name="Текст пояснення" xfId="774"/>
    <cellStyle name="Тысячи [0]_1995-нові" xfId="775"/>
    <cellStyle name="Тысячи_1995-нові" xfId="776"/>
    <cellStyle name="ФИКСИРОВАННЫЙ" xfId="777"/>
    <cellStyle name="Финансовый 2" xfId="778"/>
    <cellStyle name="Фᦸнансовый" xfId="779"/>
    <cellStyle name="Шапка" xfId="780"/>
  </cellStyles>
  <dxfs count="0"/>
  <tableStyles count="0" defaultTableStyle="TableStyleMedium2" defaultPivotStyle="PivotStyleLight16"/>
  <colors>
    <mruColors>
      <color rgb="FF057C48"/>
      <color rgb="FF057D46"/>
      <color rgb="FFDC4B64"/>
      <color rgb="FF7D0532"/>
      <color rgb="FF505050"/>
      <color rgb="FF8E8E8E"/>
      <color rgb="FF6B6B6B"/>
      <color rgb="FFFF7518"/>
      <color rgb="FFD24708"/>
      <color rgb="FFEB5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269907407407409E-2"/>
          <c:y val="3.929083333333333E-2"/>
          <c:w val="0.89627608401084014"/>
          <c:h val="0.87678460837887062"/>
        </c:manualLayout>
      </c:layout>
      <c:areaChart>
        <c:grouping val="stacked"/>
        <c:varyColors val="0"/>
        <c:ser>
          <c:idx val="0"/>
          <c:order val="0"/>
          <c:tx>
            <c:strRef>
              <c:f>CPI!$I$1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numRef>
              <c:f>CPI!$N$2:$N$21</c:f>
              <c:numCache>
                <c:formatCode>General</c:formatCode>
                <c:ptCount val="20"/>
              </c:numCache>
            </c:numRef>
          </c:cat>
          <c:val>
            <c:numRef>
              <c:f>CPI!$I$2:$I$21</c:f>
              <c:numCache>
                <c:formatCode>General</c:formatCode>
                <c:ptCount val="20"/>
                <c:pt idx="9" formatCode="0.0">
                  <c:v>0.56999999999999995</c:v>
                </c:pt>
                <c:pt idx="10" formatCode="0.0">
                  <c:v>1.02</c:v>
                </c:pt>
                <c:pt idx="11" formatCode="0.0">
                  <c:v>1.35</c:v>
                </c:pt>
                <c:pt idx="12" formatCode="0.0">
                  <c:v>1.55</c:v>
                </c:pt>
                <c:pt idx="13" formatCode="0.0">
                  <c:v>1.61</c:v>
                </c:pt>
                <c:pt idx="14" formatCode="0.0">
                  <c:v>1.71</c:v>
                </c:pt>
                <c:pt idx="15" formatCode="0.0">
                  <c:v>1.83</c:v>
                </c:pt>
                <c:pt idx="16" formatCode="0.0">
                  <c:v>1.89</c:v>
                </c:pt>
                <c:pt idx="17" formatCode="0.0">
                  <c:v>1.91</c:v>
                </c:pt>
                <c:pt idx="18" formatCode="0.0">
                  <c:v>1.91</c:v>
                </c:pt>
                <c:pt idx="19" formatCode="0.0">
                  <c:v>1.91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FE-4E77-B3FC-61CD64E56DD0}"/>
            </c:ext>
          </c:extLst>
        </c:ser>
        <c:ser>
          <c:idx val="3"/>
          <c:order val="1"/>
          <c:tx>
            <c:strRef>
              <c:f>CPI!$J$1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CPI!$N$2:$N$21</c:f>
              <c:numCache>
                <c:formatCode>General</c:formatCode>
                <c:ptCount val="20"/>
              </c:numCache>
            </c:numRef>
          </c:cat>
          <c:val>
            <c:numRef>
              <c:f>CPI!$J$2:$J$21</c:f>
              <c:numCache>
                <c:formatCode>General</c:formatCode>
                <c:ptCount val="20"/>
                <c:pt idx="9" formatCode="0.0">
                  <c:v>0.43</c:v>
                </c:pt>
                <c:pt idx="10" formatCode="0.0">
                  <c:v>0.76</c:v>
                </c:pt>
                <c:pt idx="11" formatCode="0.0">
                  <c:v>1.01</c:v>
                </c:pt>
                <c:pt idx="12" formatCode="0.0">
                  <c:v>1.17</c:v>
                </c:pt>
                <c:pt idx="13" formatCode="0.0">
                  <c:v>1.21</c:v>
                </c:pt>
                <c:pt idx="14" formatCode="0.0">
                  <c:v>1.29</c:v>
                </c:pt>
                <c:pt idx="15" formatCode="0.0">
                  <c:v>1.37</c:v>
                </c:pt>
                <c:pt idx="16" formatCode="0.0">
                  <c:v>1.42</c:v>
                </c:pt>
                <c:pt idx="17" formatCode="0.0">
                  <c:v>1.43</c:v>
                </c:pt>
                <c:pt idx="18" formatCode="0.0">
                  <c:v>1.43</c:v>
                </c:pt>
                <c:pt idx="19" formatCode="0.0">
                  <c:v>1.43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EE2-40ED-B117-F8EC604D192F}"/>
            </c:ext>
          </c:extLst>
        </c:ser>
        <c:ser>
          <c:idx val="2"/>
          <c:order val="2"/>
          <c:tx>
            <c:strRef>
              <c:f>CPI!$K$1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numRef>
              <c:f>CPI!$N$2:$N$21</c:f>
              <c:numCache>
                <c:formatCode>General</c:formatCode>
                <c:ptCount val="20"/>
              </c:numCache>
            </c:numRef>
          </c:cat>
          <c:val>
            <c:numRef>
              <c:f>CPI!$K$2:$K$21</c:f>
              <c:numCache>
                <c:formatCode>General</c:formatCode>
                <c:ptCount val="20"/>
                <c:pt idx="9" formatCode="0.0">
                  <c:v>0.53</c:v>
                </c:pt>
                <c:pt idx="10" formatCode="0.0">
                  <c:v>0.96</c:v>
                </c:pt>
                <c:pt idx="11" formatCode="0.0">
                  <c:v>1.27</c:v>
                </c:pt>
                <c:pt idx="12" formatCode="0.0">
                  <c:v>1.46</c:v>
                </c:pt>
                <c:pt idx="13" formatCode="0.0">
                  <c:v>1.51</c:v>
                </c:pt>
                <c:pt idx="14" formatCode="0.0">
                  <c:v>1.61</c:v>
                </c:pt>
                <c:pt idx="15" formatCode="0.0">
                  <c:v>1.72</c:v>
                </c:pt>
                <c:pt idx="16" formatCode="0.0">
                  <c:v>1.78</c:v>
                </c:pt>
                <c:pt idx="17" formatCode="0.0">
                  <c:v>1.79</c:v>
                </c:pt>
                <c:pt idx="18" formatCode="0.0">
                  <c:v>1.79</c:v>
                </c:pt>
                <c:pt idx="19" formatCode="0.0">
                  <c:v>1.79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EE2-40ED-B117-F8EC604D192F}"/>
            </c:ext>
          </c:extLst>
        </c:ser>
        <c:ser>
          <c:idx val="1"/>
          <c:order val="3"/>
          <c:tx>
            <c:strRef>
              <c:f>CPI!$L$1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numRef>
              <c:f>CPI!$N$2:$N$21</c:f>
              <c:numCache>
                <c:formatCode>General</c:formatCode>
                <c:ptCount val="20"/>
              </c:numCache>
            </c:numRef>
          </c:cat>
          <c:val>
            <c:numRef>
              <c:f>CPI!$L$2:$L$21</c:f>
              <c:numCache>
                <c:formatCode>General</c:formatCode>
                <c:ptCount val="20"/>
                <c:pt idx="9" formatCode="0.0">
                  <c:v>0.89</c:v>
                </c:pt>
                <c:pt idx="10" formatCode="0.0">
                  <c:v>1.61</c:v>
                </c:pt>
                <c:pt idx="11" formatCode="0.0">
                  <c:v>2.13</c:v>
                </c:pt>
                <c:pt idx="12" formatCode="0.0">
                  <c:v>2.4500000000000002</c:v>
                </c:pt>
                <c:pt idx="13" formatCode="0.0">
                  <c:v>2.54</c:v>
                </c:pt>
                <c:pt idx="14" formatCode="0.0">
                  <c:v>2.71</c:v>
                </c:pt>
                <c:pt idx="15" formatCode="0.0">
                  <c:v>2.89</c:v>
                </c:pt>
                <c:pt idx="16" formatCode="0.0">
                  <c:v>2.98</c:v>
                </c:pt>
                <c:pt idx="17" formatCode="0.0">
                  <c:v>3.01</c:v>
                </c:pt>
                <c:pt idx="18" formatCode="0.0">
                  <c:v>3.01</c:v>
                </c:pt>
                <c:pt idx="19" formatCode="0.0">
                  <c:v>3.01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EE2-40ED-B117-F8EC604D1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203152"/>
        <c:axId val="222439144"/>
      </c:areaChart>
      <c:catAx>
        <c:axId val="22020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uk-UA"/>
          </a:p>
        </c:txPr>
        <c:crossAx val="222439144"/>
        <c:crossesAt val="-4"/>
        <c:auto val="1"/>
        <c:lblAlgn val="ctr"/>
        <c:lblOffset val="100"/>
        <c:tickLblSkip val="1"/>
        <c:tickMarkSkip val="1"/>
        <c:noMultiLvlLbl val="0"/>
      </c:catAx>
      <c:valAx>
        <c:axId val="222439144"/>
        <c:scaling>
          <c:orientation val="minMax"/>
          <c:max val="10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uk-UA"/>
          </a:p>
        </c:txPr>
        <c:crossAx val="220203152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/>
          <a:srcRect/>
          <a:stretch>
            <a:fillRect l="50000"/>
          </a:stretch>
        </a:blip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31180572125453E-2"/>
          <c:y val="3.3926948558742932E-2"/>
          <c:w val="0.8804127893104271"/>
          <c:h val="0.83642547434874603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CPI!$D$2:$D$21</c:f>
              <c:numCache>
                <c:formatCode>General</c:formatCode>
                <c:ptCount val="20"/>
                <c:pt idx="8" formatCode="0.0">
                  <c:v>2.2999999999999998</c:v>
                </c:pt>
                <c:pt idx="9" formatCode="0.0">
                  <c:v>2.9299999999999997</c:v>
                </c:pt>
                <c:pt idx="10" formatCode="0.0">
                  <c:v>1.9500000000000002</c:v>
                </c:pt>
                <c:pt idx="11" formatCode="0.0">
                  <c:v>1.5599999999999996</c:v>
                </c:pt>
                <c:pt idx="12" formatCode="0.0">
                  <c:v>2.2000000000000002</c:v>
                </c:pt>
                <c:pt idx="13" formatCode="0.0">
                  <c:v>9.9999999999997868E-3</c:v>
                </c:pt>
                <c:pt idx="14" formatCode="0.0">
                  <c:v>-0.4300000000000006</c:v>
                </c:pt>
                <c:pt idx="15" formatCode="0.0">
                  <c:v>-1.0099999999999998</c:v>
                </c:pt>
                <c:pt idx="16" formatCode="0.0">
                  <c:v>-1.21</c:v>
                </c:pt>
                <c:pt idx="17" formatCode="0.0">
                  <c:v>-1.2599999999999998</c:v>
                </c:pt>
                <c:pt idx="18" formatCode="0.0">
                  <c:v>-1.2599999999999998</c:v>
                </c:pt>
                <c:pt idx="19" formatCode="0.0">
                  <c:v>-1.2599999999999998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1B-4B67-B387-4DF81A24D50C}"/>
            </c:ext>
          </c:extLst>
        </c:ser>
        <c:ser>
          <c:idx val="7"/>
          <c:order val="1"/>
          <c:tx>
            <c:strRef>
              <c:f>CPI!$E$1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CPI!$E$2:$E$21</c:f>
              <c:numCache>
                <c:formatCode>General</c:formatCode>
                <c:ptCount val="20"/>
                <c:pt idx="9" formatCode="0.0">
                  <c:v>0.69</c:v>
                </c:pt>
                <c:pt idx="10" formatCode="0.0">
                  <c:v>1.24</c:v>
                </c:pt>
                <c:pt idx="11" formatCode="0.0">
                  <c:v>1.64</c:v>
                </c:pt>
                <c:pt idx="12" formatCode="0.0">
                  <c:v>1.89</c:v>
                </c:pt>
                <c:pt idx="13" formatCode="0.0">
                  <c:v>1.96</c:v>
                </c:pt>
                <c:pt idx="14" formatCode="0.0">
                  <c:v>2.08</c:v>
                </c:pt>
                <c:pt idx="15" formatCode="0.0">
                  <c:v>2.2200000000000002</c:v>
                </c:pt>
                <c:pt idx="16" formatCode="0.0">
                  <c:v>2.2999999999999998</c:v>
                </c:pt>
                <c:pt idx="17" formatCode="0.0">
                  <c:v>2.31</c:v>
                </c:pt>
                <c:pt idx="18" formatCode="0.0">
                  <c:v>2.31</c:v>
                </c:pt>
                <c:pt idx="19" formatCode="0.0">
                  <c:v>2.31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1B-4B67-B387-4DF81A24D50C}"/>
            </c:ext>
          </c:extLst>
        </c:ser>
        <c:ser>
          <c:idx val="6"/>
          <c:order val="2"/>
          <c:tx>
            <c:strRef>
              <c:f>CPI!$F$1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CPI!$F$2:$F$21</c:f>
              <c:numCache>
                <c:formatCode>General</c:formatCode>
                <c:ptCount val="20"/>
                <c:pt idx="9" formatCode="0.0">
                  <c:v>0.41</c:v>
                </c:pt>
                <c:pt idx="10" formatCode="0.0">
                  <c:v>0.74</c:v>
                </c:pt>
                <c:pt idx="11" formatCode="0.0">
                  <c:v>0.98</c:v>
                </c:pt>
                <c:pt idx="12" formatCode="0.0">
                  <c:v>1.1200000000000001</c:v>
                </c:pt>
                <c:pt idx="13" formatCode="0.0">
                  <c:v>1.1599999999999999</c:v>
                </c:pt>
                <c:pt idx="14" formatCode="0.0">
                  <c:v>1.24</c:v>
                </c:pt>
                <c:pt idx="15" formatCode="0.0">
                  <c:v>1.32</c:v>
                </c:pt>
                <c:pt idx="16" formatCode="0.0">
                  <c:v>1.37</c:v>
                </c:pt>
                <c:pt idx="17" formatCode="0.0">
                  <c:v>1.38</c:v>
                </c:pt>
                <c:pt idx="18" formatCode="0.0">
                  <c:v>1.38</c:v>
                </c:pt>
                <c:pt idx="19" formatCode="0.0">
                  <c:v>1.38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1B-4B67-B387-4DF81A24D50C}"/>
            </c:ext>
          </c:extLst>
        </c:ser>
        <c:ser>
          <c:idx val="5"/>
          <c:order val="3"/>
          <c:tx>
            <c:strRef>
              <c:f>CPI!$G$1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CPI!$G$2:$G$21</c:f>
              <c:numCache>
                <c:formatCode>General</c:formatCode>
                <c:ptCount val="20"/>
                <c:pt idx="9" formatCode="0.0">
                  <c:v>0.33</c:v>
                </c:pt>
                <c:pt idx="10" formatCode="0.0">
                  <c:v>0.59</c:v>
                </c:pt>
                <c:pt idx="11" formatCode="0.0">
                  <c:v>0.78</c:v>
                </c:pt>
                <c:pt idx="12" formatCode="0.0">
                  <c:v>0.9</c:v>
                </c:pt>
                <c:pt idx="13" formatCode="0.0">
                  <c:v>0.93</c:v>
                </c:pt>
                <c:pt idx="14" formatCode="0.0">
                  <c:v>0.99</c:v>
                </c:pt>
                <c:pt idx="15" formatCode="0.0">
                  <c:v>1.06</c:v>
                </c:pt>
                <c:pt idx="16" formatCode="0.0">
                  <c:v>1.0900000000000001</c:v>
                </c:pt>
                <c:pt idx="17" formatCode="0.0">
                  <c:v>1.1000000000000001</c:v>
                </c:pt>
                <c:pt idx="18" formatCode="0.0">
                  <c:v>1.1000000000000001</c:v>
                </c:pt>
                <c:pt idx="19" formatCode="0.0">
                  <c:v>1.1000000000000001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1B-4B67-B387-4DF81A24D50C}"/>
            </c:ext>
          </c:extLst>
        </c:ser>
        <c:ser>
          <c:idx val="4"/>
          <c:order val="4"/>
          <c:tx>
            <c:strRef>
              <c:f>CPI!$H$1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CPI!$H$2:$H$21</c:f>
              <c:numCache>
                <c:formatCode>General</c:formatCode>
                <c:ptCount val="20"/>
                <c:pt idx="9" formatCode="0.0">
                  <c:v>0.44</c:v>
                </c:pt>
                <c:pt idx="10" formatCode="0.0">
                  <c:v>0.78</c:v>
                </c:pt>
                <c:pt idx="11" formatCode="0.0">
                  <c:v>1.04</c:v>
                </c:pt>
                <c:pt idx="12" formatCode="0.0">
                  <c:v>1.19</c:v>
                </c:pt>
                <c:pt idx="13" formatCode="0.0">
                  <c:v>1.24</c:v>
                </c:pt>
                <c:pt idx="14" formatCode="0.0">
                  <c:v>1.32</c:v>
                </c:pt>
                <c:pt idx="15" formatCode="0.0">
                  <c:v>1.41</c:v>
                </c:pt>
                <c:pt idx="16" formatCode="0.0">
                  <c:v>1.45</c:v>
                </c:pt>
                <c:pt idx="17" formatCode="0.0">
                  <c:v>1.47</c:v>
                </c:pt>
                <c:pt idx="18" formatCode="0.0">
                  <c:v>1.47</c:v>
                </c:pt>
                <c:pt idx="19" formatCode="0.0">
                  <c:v>1.47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11B-4B67-B387-4DF81A24D50C}"/>
            </c:ext>
          </c:extLst>
        </c:ser>
        <c:ser>
          <c:idx val="0"/>
          <c:order val="5"/>
          <c:tx>
            <c:strRef>
              <c:f>CPI!$I$1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CPI!$I$2:$I$21</c:f>
              <c:numCache>
                <c:formatCode>General</c:formatCode>
                <c:ptCount val="20"/>
                <c:pt idx="9" formatCode="0.0">
                  <c:v>0.56999999999999995</c:v>
                </c:pt>
                <c:pt idx="10" formatCode="0.0">
                  <c:v>1.02</c:v>
                </c:pt>
                <c:pt idx="11" formatCode="0.0">
                  <c:v>1.35</c:v>
                </c:pt>
                <c:pt idx="12" formatCode="0.0">
                  <c:v>1.55</c:v>
                </c:pt>
                <c:pt idx="13" formatCode="0.0">
                  <c:v>1.61</c:v>
                </c:pt>
                <c:pt idx="14" formatCode="0.0">
                  <c:v>1.71</c:v>
                </c:pt>
                <c:pt idx="15" formatCode="0.0">
                  <c:v>1.83</c:v>
                </c:pt>
                <c:pt idx="16" formatCode="0.0">
                  <c:v>1.89</c:v>
                </c:pt>
                <c:pt idx="17" formatCode="0.0">
                  <c:v>1.91</c:v>
                </c:pt>
                <c:pt idx="18" formatCode="0.0">
                  <c:v>1.91</c:v>
                </c:pt>
                <c:pt idx="19" formatCode="0.0">
                  <c:v>1.91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11B-4B67-B387-4DF81A24D50C}"/>
            </c:ext>
          </c:extLst>
        </c:ser>
        <c:ser>
          <c:idx val="3"/>
          <c:order val="6"/>
          <c:tx>
            <c:strRef>
              <c:f>CPI!$J$1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CPI!$J$2:$J$21</c:f>
              <c:numCache>
                <c:formatCode>General</c:formatCode>
                <c:ptCount val="20"/>
                <c:pt idx="9" formatCode="0.0">
                  <c:v>0.43</c:v>
                </c:pt>
                <c:pt idx="10" formatCode="0.0">
                  <c:v>0.76</c:v>
                </c:pt>
                <c:pt idx="11" formatCode="0.0">
                  <c:v>1.01</c:v>
                </c:pt>
                <c:pt idx="12" formatCode="0.0">
                  <c:v>1.17</c:v>
                </c:pt>
                <c:pt idx="13" formatCode="0.0">
                  <c:v>1.21</c:v>
                </c:pt>
                <c:pt idx="14" formatCode="0.0">
                  <c:v>1.29</c:v>
                </c:pt>
                <c:pt idx="15" formatCode="0.0">
                  <c:v>1.37</c:v>
                </c:pt>
                <c:pt idx="16" formatCode="0.0">
                  <c:v>1.42</c:v>
                </c:pt>
                <c:pt idx="17" formatCode="0.0">
                  <c:v>1.43</c:v>
                </c:pt>
                <c:pt idx="18" formatCode="0.0">
                  <c:v>1.43</c:v>
                </c:pt>
                <c:pt idx="19" formatCode="0.0">
                  <c:v>1.43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1B-4B67-B387-4DF81A24D50C}"/>
            </c:ext>
          </c:extLst>
        </c:ser>
        <c:ser>
          <c:idx val="2"/>
          <c:order val="7"/>
          <c:tx>
            <c:strRef>
              <c:f>CPI!$K$1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CPI!$K$2:$K$21</c:f>
              <c:numCache>
                <c:formatCode>General</c:formatCode>
                <c:ptCount val="20"/>
                <c:pt idx="9" formatCode="0.0">
                  <c:v>0.53</c:v>
                </c:pt>
                <c:pt idx="10" formatCode="0.0">
                  <c:v>0.96</c:v>
                </c:pt>
                <c:pt idx="11" formatCode="0.0">
                  <c:v>1.27</c:v>
                </c:pt>
                <c:pt idx="12" formatCode="0.0">
                  <c:v>1.46</c:v>
                </c:pt>
                <c:pt idx="13" formatCode="0.0">
                  <c:v>1.51</c:v>
                </c:pt>
                <c:pt idx="14" formatCode="0.0">
                  <c:v>1.61</c:v>
                </c:pt>
                <c:pt idx="15" formatCode="0.0">
                  <c:v>1.72</c:v>
                </c:pt>
                <c:pt idx="16" formatCode="0.0">
                  <c:v>1.78</c:v>
                </c:pt>
                <c:pt idx="17" formatCode="0.0">
                  <c:v>1.79</c:v>
                </c:pt>
                <c:pt idx="18" formatCode="0.0">
                  <c:v>1.79</c:v>
                </c:pt>
                <c:pt idx="19" formatCode="0.0">
                  <c:v>1.79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11B-4B67-B387-4DF81A24D50C}"/>
            </c:ext>
          </c:extLst>
        </c:ser>
        <c:ser>
          <c:idx val="1"/>
          <c:order val="8"/>
          <c:tx>
            <c:strRef>
              <c:f>CPI!$L$1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CPI!$L$2:$L$21</c:f>
              <c:numCache>
                <c:formatCode>General</c:formatCode>
                <c:ptCount val="20"/>
                <c:pt idx="9" formatCode="0.0">
                  <c:v>0.89</c:v>
                </c:pt>
                <c:pt idx="10" formatCode="0.0">
                  <c:v>1.61</c:v>
                </c:pt>
                <c:pt idx="11" formatCode="0.0">
                  <c:v>2.13</c:v>
                </c:pt>
                <c:pt idx="12" formatCode="0.0">
                  <c:v>2.4500000000000002</c:v>
                </c:pt>
                <c:pt idx="13" formatCode="0.0">
                  <c:v>2.54</c:v>
                </c:pt>
                <c:pt idx="14" formatCode="0.0">
                  <c:v>2.71</c:v>
                </c:pt>
                <c:pt idx="15" formatCode="0.0">
                  <c:v>2.89</c:v>
                </c:pt>
                <c:pt idx="16" formatCode="0.0">
                  <c:v>2.98</c:v>
                </c:pt>
                <c:pt idx="17" formatCode="0.0">
                  <c:v>3.01</c:v>
                </c:pt>
                <c:pt idx="18" formatCode="0.0">
                  <c:v>3.01</c:v>
                </c:pt>
                <c:pt idx="19" formatCode="0.0">
                  <c:v>3.01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11B-4B67-B387-4DF81A24D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986896"/>
        <c:axId val="222431456"/>
      </c:areaChart>
      <c:lineChart>
        <c:grouping val="standard"/>
        <c:varyColors val="0"/>
        <c:ser>
          <c:idx val="8"/>
          <c:order val="9"/>
          <c:tx>
            <c:strRef>
              <c:f>CPI!$B$1</c:f>
              <c:strCache>
                <c:ptCount val="1"/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CPI!$C$2:$C$21</c:f>
              <c:numCache>
                <c:formatCode>0.0</c:formatCode>
                <c:ptCount val="20"/>
                <c:pt idx="0">
                  <c:v>13.2</c:v>
                </c:pt>
                <c:pt idx="1">
                  <c:v>9.9</c:v>
                </c:pt>
                <c:pt idx="2">
                  <c:v>8.9</c:v>
                </c:pt>
                <c:pt idx="3">
                  <c:v>9.8000000000000007</c:v>
                </c:pt>
                <c:pt idx="4">
                  <c:v>8.6</c:v>
                </c:pt>
                <c:pt idx="5">
                  <c:v>9</c:v>
                </c:pt>
                <c:pt idx="6">
                  <c:v>7.5</c:v>
                </c:pt>
                <c:pt idx="7">
                  <c:v>4.0999999999999996</c:v>
                </c:pt>
                <c:pt idx="8">
                  <c:v>2.2999999999999998</c:v>
                </c:pt>
                <c:pt idx="9">
                  <c:v>4.8</c:v>
                </c:pt>
                <c:pt idx="10">
                  <c:v>5.3</c:v>
                </c:pt>
                <c:pt idx="11">
                  <c:v>6</c:v>
                </c:pt>
                <c:pt idx="12">
                  <c:v>7.3</c:v>
                </c:pt>
                <c:pt idx="13">
                  <c:v>5.3</c:v>
                </c:pt>
                <c:pt idx="14">
                  <c:v>5.2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11B-4B67-B387-4DF81A24D50C}"/>
            </c:ext>
          </c:extLst>
        </c:ser>
        <c:ser>
          <c:idx val="10"/>
          <c:order val="10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</c:marke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CPI!$O$2:$O$21</c:f>
              <c:numCache>
                <c:formatCode>0.0</c:formatCode>
                <c:ptCount val="20"/>
                <c:pt idx="0">
                  <c:v>5.5</c:v>
                </c:pt>
                <c:pt idx="1">
                  <c:v>5</c:v>
                </c:pt>
                <c:pt idx="2">
                  <c:v>4.5</c:v>
                </c:pt>
                <c:pt idx="3">
                  <c:v>4</c:v>
                </c:pt>
                <c:pt idx="4">
                  <c:v>3.75</c:v>
                </c:pt>
                <c:pt idx="5">
                  <c:v>3.5</c:v>
                </c:pt>
                <c:pt idx="6">
                  <c:v>3.25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11B-4B67-B387-4DF81A24D50C}"/>
            </c:ext>
          </c:extLst>
        </c:ser>
        <c:ser>
          <c:idx val="11"/>
          <c:order val="11"/>
          <c:spPr>
            <a:ln w="3175"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circle"/>
            <c:size val="4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CPI!$P$2:$P$21</c:f>
              <c:numCache>
                <c:formatCode>0.0</c:formatCode>
                <c:ptCount val="20"/>
                <c:pt idx="0">
                  <c:v>7.5</c:v>
                </c:pt>
                <c:pt idx="1">
                  <c:v>7</c:v>
                </c:pt>
                <c:pt idx="2">
                  <c:v>6.5</c:v>
                </c:pt>
                <c:pt idx="3">
                  <c:v>6</c:v>
                </c:pt>
                <c:pt idx="4">
                  <c:v>5.75</c:v>
                </c:pt>
                <c:pt idx="5">
                  <c:v>5.5</c:v>
                </c:pt>
                <c:pt idx="6">
                  <c:v>5.25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811B-4B67-B387-4DF81A24D50C}"/>
            </c:ext>
          </c:extLst>
        </c:ser>
        <c:ser>
          <c:idx val="12"/>
          <c:order val="12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  <c:spPr>
              <a:ln>
                <a:solidFill>
                  <a:schemeClr val="accent5"/>
                </a:solidFill>
              </a:ln>
            </c:spPr>
          </c:marke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CPI!$Q$2:$Q$21</c:f>
              <c:numCache>
                <c:formatCode>0.0</c:formatCode>
                <c:ptCount val="20"/>
                <c:pt idx="0">
                  <c:v>9.5</c:v>
                </c:pt>
                <c:pt idx="1">
                  <c:v>9</c:v>
                </c:pt>
                <c:pt idx="2">
                  <c:v>8.5</c:v>
                </c:pt>
                <c:pt idx="3">
                  <c:v>8</c:v>
                </c:pt>
                <c:pt idx="4">
                  <c:v>7.75</c:v>
                </c:pt>
                <c:pt idx="5">
                  <c:v>7.5</c:v>
                </c:pt>
                <c:pt idx="6">
                  <c:v>7.25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811B-4B67-B387-4DF81A24D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986896"/>
        <c:axId val="222431456"/>
      </c:lineChart>
      <c:catAx>
        <c:axId val="22298689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[$-409]mm\.yy;@" sourceLinked="0"/>
        <c:majorTickMark val="in"/>
        <c:minorTickMark val="none"/>
        <c:tickLblPos val="low"/>
        <c:spPr>
          <a:ln w="12700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222431456"/>
        <c:crossesAt val="0"/>
        <c:auto val="1"/>
        <c:lblAlgn val="ctr"/>
        <c:lblOffset val="200"/>
        <c:tickLblSkip val="1"/>
        <c:tickMarkSkip val="4"/>
        <c:noMultiLvlLbl val="0"/>
      </c:catAx>
      <c:valAx>
        <c:axId val="222431456"/>
        <c:scaling>
          <c:orientation val="minMax"/>
          <c:max val="1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in"/>
        <c:minorTickMark val="none"/>
        <c:tickLblPos val="low"/>
        <c:spPr>
          <a:ln w="12700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222986896"/>
        <c:crosses val="autoZero"/>
        <c:crossBetween val="between"/>
        <c:majorUnit val="5"/>
      </c:valAx>
      <c:spPr>
        <a:blipFill dpi="0" rotWithShape="1">
          <a:blip xmlns:r="http://schemas.openxmlformats.org/officeDocument/2006/relationships" r:embed="rId1">
            <a:alphaModFix amt="75000"/>
          </a:blip>
          <a:srcRect/>
          <a:stretch>
            <a:fillRect l="44000"/>
          </a:stretch>
        </a:blipFill>
        <a:ln w="12700">
          <a:solidFill>
            <a:srgbClr val="505050"/>
          </a:solidFill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6.7340067340067339E-2"/>
          <c:y val="0.60859100211592498"/>
          <c:w val="0.16161616161616163"/>
          <c:h val="0.2466960352422907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1000"/>
          </a:pPr>
          <a:endParaRPr lang="uk-UA"/>
        </a:p>
      </c:txPr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31180572125453E-2"/>
          <c:y val="3.3926948558742932E-2"/>
          <c:w val="0.8804127893104271"/>
          <c:h val="0.83642547434874603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CPI!$D$2:$D$21</c:f>
              <c:numCache>
                <c:formatCode>General</c:formatCode>
                <c:ptCount val="20"/>
                <c:pt idx="8" formatCode="0.0">
                  <c:v>2.2999999999999998</c:v>
                </c:pt>
                <c:pt idx="9" formatCode="0.0">
                  <c:v>2.9299999999999997</c:v>
                </c:pt>
                <c:pt idx="10" formatCode="0.0">
                  <c:v>1.9500000000000002</c:v>
                </c:pt>
                <c:pt idx="11" formatCode="0.0">
                  <c:v>1.5599999999999996</c:v>
                </c:pt>
                <c:pt idx="12" formatCode="0.0">
                  <c:v>2.2000000000000002</c:v>
                </c:pt>
                <c:pt idx="13" formatCode="0.0">
                  <c:v>9.9999999999997868E-3</c:v>
                </c:pt>
                <c:pt idx="14" formatCode="0.0">
                  <c:v>-0.4300000000000006</c:v>
                </c:pt>
                <c:pt idx="15" formatCode="0.0">
                  <c:v>-1.0099999999999998</c:v>
                </c:pt>
                <c:pt idx="16" formatCode="0.0">
                  <c:v>-1.21</c:v>
                </c:pt>
                <c:pt idx="17" formatCode="0.0">
                  <c:v>-1.2599999999999998</c:v>
                </c:pt>
                <c:pt idx="18" formatCode="0.0">
                  <c:v>-1.2599999999999998</c:v>
                </c:pt>
                <c:pt idx="19" formatCode="0.0">
                  <c:v>-1.2599999999999998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F7-44DE-8883-A180EAF2E58F}"/>
            </c:ext>
          </c:extLst>
        </c:ser>
        <c:ser>
          <c:idx val="7"/>
          <c:order val="1"/>
          <c:tx>
            <c:strRef>
              <c:f>CPI!$E$1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CPI!$E$2:$E$21</c:f>
              <c:numCache>
                <c:formatCode>General</c:formatCode>
                <c:ptCount val="20"/>
                <c:pt idx="9" formatCode="0.0">
                  <c:v>0.69</c:v>
                </c:pt>
                <c:pt idx="10" formatCode="0.0">
                  <c:v>1.24</c:v>
                </c:pt>
                <c:pt idx="11" formatCode="0.0">
                  <c:v>1.64</c:v>
                </c:pt>
                <c:pt idx="12" formatCode="0.0">
                  <c:v>1.89</c:v>
                </c:pt>
                <c:pt idx="13" formatCode="0.0">
                  <c:v>1.96</c:v>
                </c:pt>
                <c:pt idx="14" formatCode="0.0">
                  <c:v>2.08</c:v>
                </c:pt>
                <c:pt idx="15" formatCode="0.0">
                  <c:v>2.2200000000000002</c:v>
                </c:pt>
                <c:pt idx="16" formatCode="0.0">
                  <c:v>2.2999999999999998</c:v>
                </c:pt>
                <c:pt idx="17" formatCode="0.0">
                  <c:v>2.31</c:v>
                </c:pt>
                <c:pt idx="18" formatCode="0.0">
                  <c:v>2.31</c:v>
                </c:pt>
                <c:pt idx="19" formatCode="0.0">
                  <c:v>2.31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F7-44DE-8883-A180EAF2E58F}"/>
            </c:ext>
          </c:extLst>
        </c:ser>
        <c:ser>
          <c:idx val="6"/>
          <c:order val="2"/>
          <c:tx>
            <c:strRef>
              <c:f>CPI!$F$1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CPI!$F$2:$F$21</c:f>
              <c:numCache>
                <c:formatCode>General</c:formatCode>
                <c:ptCount val="20"/>
                <c:pt idx="9" formatCode="0.0">
                  <c:v>0.41</c:v>
                </c:pt>
                <c:pt idx="10" formatCode="0.0">
                  <c:v>0.74</c:v>
                </c:pt>
                <c:pt idx="11" formatCode="0.0">
                  <c:v>0.98</c:v>
                </c:pt>
                <c:pt idx="12" formatCode="0.0">
                  <c:v>1.1200000000000001</c:v>
                </c:pt>
                <c:pt idx="13" formatCode="0.0">
                  <c:v>1.1599999999999999</c:v>
                </c:pt>
                <c:pt idx="14" formatCode="0.0">
                  <c:v>1.24</c:v>
                </c:pt>
                <c:pt idx="15" formatCode="0.0">
                  <c:v>1.32</c:v>
                </c:pt>
                <c:pt idx="16" formatCode="0.0">
                  <c:v>1.37</c:v>
                </c:pt>
                <c:pt idx="17" formatCode="0.0">
                  <c:v>1.38</c:v>
                </c:pt>
                <c:pt idx="18" formatCode="0.0">
                  <c:v>1.38</c:v>
                </c:pt>
                <c:pt idx="19" formatCode="0.0">
                  <c:v>1.38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DF7-44DE-8883-A180EAF2E58F}"/>
            </c:ext>
          </c:extLst>
        </c:ser>
        <c:ser>
          <c:idx val="5"/>
          <c:order val="3"/>
          <c:tx>
            <c:strRef>
              <c:f>CPI!$G$1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CPI!$G$2:$G$21</c:f>
              <c:numCache>
                <c:formatCode>General</c:formatCode>
                <c:ptCount val="20"/>
                <c:pt idx="9" formatCode="0.0">
                  <c:v>0.33</c:v>
                </c:pt>
                <c:pt idx="10" formatCode="0.0">
                  <c:v>0.59</c:v>
                </c:pt>
                <c:pt idx="11" formatCode="0.0">
                  <c:v>0.78</c:v>
                </c:pt>
                <c:pt idx="12" formatCode="0.0">
                  <c:v>0.9</c:v>
                </c:pt>
                <c:pt idx="13" formatCode="0.0">
                  <c:v>0.93</c:v>
                </c:pt>
                <c:pt idx="14" formatCode="0.0">
                  <c:v>0.99</c:v>
                </c:pt>
                <c:pt idx="15" formatCode="0.0">
                  <c:v>1.06</c:v>
                </c:pt>
                <c:pt idx="16" formatCode="0.0">
                  <c:v>1.0900000000000001</c:v>
                </c:pt>
                <c:pt idx="17" formatCode="0.0">
                  <c:v>1.1000000000000001</c:v>
                </c:pt>
                <c:pt idx="18" formatCode="0.0">
                  <c:v>1.1000000000000001</c:v>
                </c:pt>
                <c:pt idx="19" formatCode="0.0">
                  <c:v>1.1000000000000001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DF7-44DE-8883-A180EAF2E58F}"/>
            </c:ext>
          </c:extLst>
        </c:ser>
        <c:ser>
          <c:idx val="4"/>
          <c:order val="4"/>
          <c:tx>
            <c:strRef>
              <c:f>CPI!$H$1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CPI!$H$2:$H$21</c:f>
              <c:numCache>
                <c:formatCode>General</c:formatCode>
                <c:ptCount val="20"/>
                <c:pt idx="9" formatCode="0.0">
                  <c:v>0.44</c:v>
                </c:pt>
                <c:pt idx="10" formatCode="0.0">
                  <c:v>0.78</c:v>
                </c:pt>
                <c:pt idx="11" formatCode="0.0">
                  <c:v>1.04</c:v>
                </c:pt>
                <c:pt idx="12" formatCode="0.0">
                  <c:v>1.19</c:v>
                </c:pt>
                <c:pt idx="13" formatCode="0.0">
                  <c:v>1.24</c:v>
                </c:pt>
                <c:pt idx="14" formatCode="0.0">
                  <c:v>1.32</c:v>
                </c:pt>
                <c:pt idx="15" formatCode="0.0">
                  <c:v>1.41</c:v>
                </c:pt>
                <c:pt idx="16" formatCode="0.0">
                  <c:v>1.45</c:v>
                </c:pt>
                <c:pt idx="17" formatCode="0.0">
                  <c:v>1.47</c:v>
                </c:pt>
                <c:pt idx="18" formatCode="0.0">
                  <c:v>1.47</c:v>
                </c:pt>
                <c:pt idx="19" formatCode="0.0">
                  <c:v>1.47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DF7-44DE-8883-A180EAF2E58F}"/>
            </c:ext>
          </c:extLst>
        </c:ser>
        <c:ser>
          <c:idx val="0"/>
          <c:order val="5"/>
          <c:tx>
            <c:strRef>
              <c:f>CPI!$I$1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CPI!$I$2:$I$21</c:f>
              <c:numCache>
                <c:formatCode>General</c:formatCode>
                <c:ptCount val="20"/>
                <c:pt idx="9" formatCode="0.0">
                  <c:v>0.56999999999999995</c:v>
                </c:pt>
                <c:pt idx="10" formatCode="0.0">
                  <c:v>1.02</c:v>
                </c:pt>
                <c:pt idx="11" formatCode="0.0">
                  <c:v>1.35</c:v>
                </c:pt>
                <c:pt idx="12" formatCode="0.0">
                  <c:v>1.55</c:v>
                </c:pt>
                <c:pt idx="13" formatCode="0.0">
                  <c:v>1.61</c:v>
                </c:pt>
                <c:pt idx="14" formatCode="0.0">
                  <c:v>1.71</c:v>
                </c:pt>
                <c:pt idx="15" formatCode="0.0">
                  <c:v>1.83</c:v>
                </c:pt>
                <c:pt idx="16" formatCode="0.0">
                  <c:v>1.89</c:v>
                </c:pt>
                <c:pt idx="17" formatCode="0.0">
                  <c:v>1.91</c:v>
                </c:pt>
                <c:pt idx="18" formatCode="0.0">
                  <c:v>1.91</c:v>
                </c:pt>
                <c:pt idx="19" formatCode="0.0">
                  <c:v>1.91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DF7-44DE-8883-A180EAF2E58F}"/>
            </c:ext>
          </c:extLst>
        </c:ser>
        <c:ser>
          <c:idx val="3"/>
          <c:order val="6"/>
          <c:tx>
            <c:strRef>
              <c:f>CPI!$J$1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CPI!$J$2:$J$21</c:f>
              <c:numCache>
                <c:formatCode>General</c:formatCode>
                <c:ptCount val="20"/>
                <c:pt idx="9" formatCode="0.0">
                  <c:v>0.43</c:v>
                </c:pt>
                <c:pt idx="10" formatCode="0.0">
                  <c:v>0.76</c:v>
                </c:pt>
                <c:pt idx="11" formatCode="0.0">
                  <c:v>1.01</c:v>
                </c:pt>
                <c:pt idx="12" formatCode="0.0">
                  <c:v>1.17</c:v>
                </c:pt>
                <c:pt idx="13" formatCode="0.0">
                  <c:v>1.21</c:v>
                </c:pt>
                <c:pt idx="14" formatCode="0.0">
                  <c:v>1.29</c:v>
                </c:pt>
                <c:pt idx="15" formatCode="0.0">
                  <c:v>1.37</c:v>
                </c:pt>
                <c:pt idx="16" formatCode="0.0">
                  <c:v>1.42</c:v>
                </c:pt>
                <c:pt idx="17" formatCode="0.0">
                  <c:v>1.43</c:v>
                </c:pt>
                <c:pt idx="18" formatCode="0.0">
                  <c:v>1.43</c:v>
                </c:pt>
                <c:pt idx="19" formatCode="0.0">
                  <c:v>1.43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DF7-44DE-8883-A180EAF2E58F}"/>
            </c:ext>
          </c:extLst>
        </c:ser>
        <c:ser>
          <c:idx val="2"/>
          <c:order val="7"/>
          <c:tx>
            <c:strRef>
              <c:f>CPI!$K$1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CPI!$K$2:$K$21</c:f>
              <c:numCache>
                <c:formatCode>General</c:formatCode>
                <c:ptCount val="20"/>
                <c:pt idx="9" formatCode="0.0">
                  <c:v>0.53</c:v>
                </c:pt>
                <c:pt idx="10" formatCode="0.0">
                  <c:v>0.96</c:v>
                </c:pt>
                <c:pt idx="11" formatCode="0.0">
                  <c:v>1.27</c:v>
                </c:pt>
                <c:pt idx="12" formatCode="0.0">
                  <c:v>1.46</c:v>
                </c:pt>
                <c:pt idx="13" formatCode="0.0">
                  <c:v>1.51</c:v>
                </c:pt>
                <c:pt idx="14" formatCode="0.0">
                  <c:v>1.61</c:v>
                </c:pt>
                <c:pt idx="15" formatCode="0.0">
                  <c:v>1.72</c:v>
                </c:pt>
                <c:pt idx="16" formatCode="0.0">
                  <c:v>1.78</c:v>
                </c:pt>
                <c:pt idx="17" formatCode="0.0">
                  <c:v>1.79</c:v>
                </c:pt>
                <c:pt idx="18" formatCode="0.0">
                  <c:v>1.79</c:v>
                </c:pt>
                <c:pt idx="19" formatCode="0.0">
                  <c:v>1.79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DF7-44DE-8883-A180EAF2E58F}"/>
            </c:ext>
          </c:extLst>
        </c:ser>
        <c:ser>
          <c:idx val="1"/>
          <c:order val="8"/>
          <c:tx>
            <c:strRef>
              <c:f>CPI!$L$1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CPI!$L$2:$L$21</c:f>
              <c:numCache>
                <c:formatCode>General</c:formatCode>
                <c:ptCount val="20"/>
                <c:pt idx="9" formatCode="0.0">
                  <c:v>0.89</c:v>
                </c:pt>
                <c:pt idx="10" formatCode="0.0">
                  <c:v>1.61</c:v>
                </c:pt>
                <c:pt idx="11" formatCode="0.0">
                  <c:v>2.13</c:v>
                </c:pt>
                <c:pt idx="12" formatCode="0.0">
                  <c:v>2.4500000000000002</c:v>
                </c:pt>
                <c:pt idx="13" formatCode="0.0">
                  <c:v>2.54</c:v>
                </c:pt>
                <c:pt idx="14" formatCode="0.0">
                  <c:v>2.71</c:v>
                </c:pt>
                <c:pt idx="15" formatCode="0.0">
                  <c:v>2.89</c:v>
                </c:pt>
                <c:pt idx="16" formatCode="0.0">
                  <c:v>2.98</c:v>
                </c:pt>
                <c:pt idx="17" formatCode="0.0">
                  <c:v>3.01</c:v>
                </c:pt>
                <c:pt idx="18" formatCode="0.0">
                  <c:v>3.01</c:v>
                </c:pt>
                <c:pt idx="19" formatCode="0.0">
                  <c:v>3.01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DF7-44DE-8883-A180EAF2E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305992"/>
        <c:axId val="222305600"/>
      </c:areaChart>
      <c:lineChart>
        <c:grouping val="standard"/>
        <c:varyColors val="0"/>
        <c:ser>
          <c:idx val="8"/>
          <c:order val="9"/>
          <c:tx>
            <c:strRef>
              <c:f>CPI!$B$1</c:f>
              <c:strCache>
                <c:ptCount val="1"/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CPI!$C$2:$C$21</c:f>
              <c:numCache>
                <c:formatCode>0.0</c:formatCode>
                <c:ptCount val="20"/>
                <c:pt idx="0">
                  <c:v>13.2</c:v>
                </c:pt>
                <c:pt idx="1">
                  <c:v>9.9</c:v>
                </c:pt>
                <c:pt idx="2">
                  <c:v>8.9</c:v>
                </c:pt>
                <c:pt idx="3">
                  <c:v>9.8000000000000007</c:v>
                </c:pt>
                <c:pt idx="4">
                  <c:v>8.6</c:v>
                </c:pt>
                <c:pt idx="5">
                  <c:v>9</c:v>
                </c:pt>
                <c:pt idx="6">
                  <c:v>7.5</c:v>
                </c:pt>
                <c:pt idx="7">
                  <c:v>4.0999999999999996</c:v>
                </c:pt>
                <c:pt idx="8">
                  <c:v>2.2999999999999998</c:v>
                </c:pt>
                <c:pt idx="9">
                  <c:v>4.8</c:v>
                </c:pt>
                <c:pt idx="10">
                  <c:v>5.3</c:v>
                </c:pt>
                <c:pt idx="11">
                  <c:v>6</c:v>
                </c:pt>
                <c:pt idx="12">
                  <c:v>7.3</c:v>
                </c:pt>
                <c:pt idx="13">
                  <c:v>5.3</c:v>
                </c:pt>
                <c:pt idx="14">
                  <c:v>5.2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0DF7-44DE-8883-A180EAF2E58F}"/>
            </c:ext>
          </c:extLst>
        </c:ser>
        <c:ser>
          <c:idx val="10"/>
          <c:order val="10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</c:marke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CPI!$O$2:$O$21</c:f>
              <c:numCache>
                <c:formatCode>0.0</c:formatCode>
                <c:ptCount val="20"/>
                <c:pt idx="0">
                  <c:v>5.5</c:v>
                </c:pt>
                <c:pt idx="1">
                  <c:v>5</c:v>
                </c:pt>
                <c:pt idx="2">
                  <c:v>4.5</c:v>
                </c:pt>
                <c:pt idx="3">
                  <c:v>4</c:v>
                </c:pt>
                <c:pt idx="4">
                  <c:v>3.75</c:v>
                </c:pt>
                <c:pt idx="5">
                  <c:v>3.5</c:v>
                </c:pt>
                <c:pt idx="6">
                  <c:v>3.25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0DF7-44DE-8883-A180EAF2E58F}"/>
            </c:ext>
          </c:extLst>
        </c:ser>
        <c:ser>
          <c:idx val="11"/>
          <c:order val="11"/>
          <c:spPr>
            <a:ln w="3175"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circle"/>
            <c:size val="4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CPI!$P$2:$P$21</c:f>
              <c:numCache>
                <c:formatCode>0.0</c:formatCode>
                <c:ptCount val="20"/>
                <c:pt idx="0">
                  <c:v>7.5</c:v>
                </c:pt>
                <c:pt idx="1">
                  <c:v>7</c:v>
                </c:pt>
                <c:pt idx="2">
                  <c:v>6.5</c:v>
                </c:pt>
                <c:pt idx="3">
                  <c:v>6</c:v>
                </c:pt>
                <c:pt idx="4">
                  <c:v>5.75</c:v>
                </c:pt>
                <c:pt idx="5">
                  <c:v>5.5</c:v>
                </c:pt>
                <c:pt idx="6">
                  <c:v>5.25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0DF7-44DE-8883-A180EAF2E58F}"/>
            </c:ext>
          </c:extLst>
        </c:ser>
        <c:ser>
          <c:idx val="12"/>
          <c:order val="12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  <c:spPr>
              <a:ln>
                <a:solidFill>
                  <a:schemeClr val="accent5"/>
                </a:solidFill>
              </a:ln>
            </c:spPr>
          </c:marke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CPI!$Q$2:$Q$21</c:f>
              <c:numCache>
                <c:formatCode>0.0</c:formatCode>
                <c:ptCount val="20"/>
                <c:pt idx="0">
                  <c:v>9.5</c:v>
                </c:pt>
                <c:pt idx="1">
                  <c:v>9</c:v>
                </c:pt>
                <c:pt idx="2">
                  <c:v>8.5</c:v>
                </c:pt>
                <c:pt idx="3">
                  <c:v>8</c:v>
                </c:pt>
                <c:pt idx="4">
                  <c:v>7.75</c:v>
                </c:pt>
                <c:pt idx="5">
                  <c:v>7.5</c:v>
                </c:pt>
                <c:pt idx="6">
                  <c:v>7.25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0DF7-44DE-8883-A180EAF2E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305992"/>
        <c:axId val="222305600"/>
      </c:lineChart>
      <c:catAx>
        <c:axId val="2223059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[$-409]mm\.yy;@" sourceLinked="0"/>
        <c:majorTickMark val="in"/>
        <c:minorTickMark val="none"/>
        <c:tickLblPos val="low"/>
        <c:spPr>
          <a:ln w="12700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222305600"/>
        <c:crossesAt val="0"/>
        <c:auto val="1"/>
        <c:lblAlgn val="ctr"/>
        <c:lblOffset val="200"/>
        <c:tickLblSkip val="1"/>
        <c:tickMarkSkip val="4"/>
        <c:noMultiLvlLbl val="0"/>
      </c:catAx>
      <c:valAx>
        <c:axId val="222305600"/>
        <c:scaling>
          <c:orientation val="minMax"/>
          <c:max val="1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in"/>
        <c:minorTickMark val="none"/>
        <c:tickLblPos val="low"/>
        <c:spPr>
          <a:ln w="12700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222305992"/>
        <c:crosses val="autoZero"/>
        <c:crossBetween val="between"/>
        <c:majorUnit val="5"/>
      </c:valAx>
      <c:spPr>
        <a:blipFill dpi="0" rotWithShape="1">
          <a:blip xmlns:r="http://schemas.openxmlformats.org/officeDocument/2006/relationships" r:embed="rId1">
            <a:alphaModFix amt="75000"/>
          </a:blip>
          <a:srcRect/>
          <a:stretch>
            <a:fillRect l="44000"/>
          </a:stretch>
        </a:blipFill>
        <a:ln w="12700">
          <a:solidFill>
            <a:srgbClr val="505050"/>
          </a:solidFill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6.7340067340067339E-2"/>
          <c:y val="0.60859100211592498"/>
          <c:w val="0.16161616161616163"/>
          <c:h val="0.2466960352422907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1000"/>
          </a:pPr>
          <a:endParaRPr lang="uk-UA"/>
        </a:p>
      </c:txPr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476250</xdr:colOff>
      <xdr:row>1</xdr:row>
      <xdr:rowOff>0</xdr:rowOff>
    </xdr:from>
    <xdr:to>
      <xdr:col>49</xdr:col>
      <xdr:colOff>376650</xdr:colOff>
      <xdr:row>12</xdr:row>
      <xdr:rowOff>66225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600075</xdr:colOff>
      <xdr:row>5</xdr:row>
      <xdr:rowOff>57150</xdr:rowOff>
    </xdr:from>
    <xdr:to>
      <xdr:col>33</xdr:col>
      <xdr:colOff>104775</xdr:colOff>
      <xdr:row>20</xdr:row>
      <xdr:rowOff>82550</xdr:rowOff>
    </xdr:to>
    <xdr:graphicFrame macro="">
      <xdr:nvGraphicFramePr>
        <xdr:cNvPr id="22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180975</xdr:colOff>
      <xdr:row>5</xdr:row>
      <xdr:rowOff>76200</xdr:rowOff>
    </xdr:from>
    <xdr:to>
      <xdr:col>27</xdr:col>
      <xdr:colOff>0</xdr:colOff>
      <xdr:row>20</xdr:row>
      <xdr:rowOff>101600</xdr:rowOff>
    </xdr:to>
    <xdr:graphicFrame macro="">
      <xdr:nvGraphicFramePr>
        <xdr:cNvPr id="21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0.66284</cdr:y>
    </cdr:from>
    <cdr:to>
      <cdr:x>0.123</cdr:x>
      <cdr:y>0.70307</cdr:y>
    </cdr:to>
    <cdr:sp macro="" textlink="">
      <cdr:nvSpPr>
        <cdr:cNvPr id="16" name="Прямоугольник 15"/>
        <cdr:cNvSpPr/>
      </cdr:nvSpPr>
      <cdr:spPr>
        <a:xfrm xmlns:a="http://schemas.openxmlformats.org/drawingml/2006/main">
          <a:off x="269518" y="1455588"/>
          <a:ext cx="93140" cy="8834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7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0.72152</cdr:y>
    </cdr:from>
    <cdr:to>
      <cdr:x>0.123</cdr:x>
      <cdr:y>0.76321</cdr:y>
    </cdr:to>
    <cdr:sp macro="" textlink="">
      <cdr:nvSpPr>
        <cdr:cNvPr id="17" name="Прямоугольник 16"/>
        <cdr:cNvSpPr/>
      </cdr:nvSpPr>
      <cdr:spPr>
        <a:xfrm xmlns:a="http://schemas.openxmlformats.org/drawingml/2006/main">
          <a:off x="269518" y="1584449"/>
          <a:ext cx="93140" cy="9155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0.78548</cdr:y>
    </cdr:from>
    <cdr:to>
      <cdr:x>0.123</cdr:x>
      <cdr:y>0.82743</cdr:y>
    </cdr:to>
    <cdr:sp macro="" textlink="">
      <cdr:nvSpPr>
        <cdr:cNvPr id="18" name="Прямоугольник 17"/>
        <cdr:cNvSpPr/>
      </cdr:nvSpPr>
      <cdr:spPr>
        <a:xfrm xmlns:a="http://schemas.openxmlformats.org/drawingml/2006/main">
          <a:off x="269518" y="1724906"/>
          <a:ext cx="93140" cy="9212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0.09112</cdr:x>
      <cdr:y>0.84247</cdr:y>
    </cdr:from>
    <cdr:to>
      <cdr:x>0.12271</cdr:x>
      <cdr:y>0.88246</cdr:y>
    </cdr:to>
    <cdr:sp macro="" textlink="">
      <cdr:nvSpPr>
        <cdr:cNvPr id="19" name="Прямоугольник 18"/>
        <cdr:cNvSpPr/>
      </cdr:nvSpPr>
      <cdr:spPr>
        <a:xfrm xmlns:a="http://schemas.openxmlformats.org/drawingml/2006/main">
          <a:off x="268657" y="1850075"/>
          <a:ext cx="93140" cy="8781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0.11297</cdr:x>
      <cdr:y>0.64465</cdr:y>
    </cdr:from>
    <cdr:to>
      <cdr:x>0.21037</cdr:x>
      <cdr:y>0.71827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88050" y="2320722"/>
          <a:ext cx="420768" cy="265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30%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0.1125</cdr:x>
      <cdr:y>0.70504</cdr:y>
    </cdr:from>
    <cdr:to>
      <cdr:x>0.2099</cdr:x>
      <cdr:y>0.77668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486020" y="2538126"/>
          <a:ext cx="420768" cy="2579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50%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0.1125</cdr:x>
      <cdr:y>0.77302</cdr:y>
    </cdr:from>
    <cdr:to>
      <cdr:x>0.2099</cdr:x>
      <cdr:y>0.8447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486020" y="2782854"/>
          <a:ext cx="420768" cy="2580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70%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0.11269</cdr:x>
      <cdr:y>0.83158</cdr:y>
    </cdr:from>
    <cdr:to>
      <cdr:x>0.21009</cdr:x>
      <cdr:y>0.90277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86841" y="2993670"/>
          <a:ext cx="420768" cy="256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90%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0.09564</cdr:x>
      <cdr:y>0.25339</cdr:y>
    </cdr:from>
    <cdr:to>
      <cdr:x>0.27324</cdr:x>
      <cdr:y>0.38643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398595" y="912192"/>
          <a:ext cx="740166" cy="478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upper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bound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0.74812</cdr:x>
      <cdr:y>0.23901</cdr:y>
    </cdr:from>
    <cdr:to>
      <cdr:x>0.92572</cdr:x>
      <cdr:y>0.37205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117850" y="860425"/>
          <a:ext cx="740166" cy="478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lower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bound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0.52109</cdr:x>
      <cdr:y>0.04233</cdr:y>
    </cdr:from>
    <cdr:to>
      <cdr:x>0.52566</cdr:x>
      <cdr:y>0.91281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2171700" y="152400"/>
          <a:ext cx="19050" cy="31337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0.0753</cdr:x>
      <cdr:y>0.48507</cdr:y>
    </cdr:from>
    <cdr:to>
      <cdr:x>0.2529</cdr:x>
      <cdr:y>0.61811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284024" y="1398397"/>
          <a:ext cx="669890" cy="383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confidence</a:t>
          </a:r>
        </a:p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interval</a:t>
          </a:r>
        </a:p>
      </cdr:txBody>
    </cdr:sp>
  </cdr:relSizeAnchor>
  <cdr:relSizeAnchor xmlns:cdr="http://schemas.openxmlformats.org/drawingml/2006/chartDrawing">
    <cdr:from>
      <cdr:x>0.33081</cdr:x>
      <cdr:y>0.44273</cdr:y>
    </cdr:from>
    <cdr:to>
      <cdr:x>0.36616</cdr:x>
      <cdr:y>0.70374</cdr:y>
    </cdr:to>
    <cdr:cxnSp macro="">
      <cdr:nvCxnSpPr>
        <cdr:cNvPr id="5" name="Прямая со стрелкой 12">
          <a:extLst xmlns:a="http://schemas.openxmlformats.org/drawingml/2006/main">
            <a:ext uri="{FF2B5EF4-FFF2-40B4-BE49-F238E27FC236}">
              <a16:creationId xmlns:a16="http://schemas.microsoft.com/office/drawing/2014/main" xmlns="" id="{86AE3154-036B-4D3B-82AE-8B89444ADDB6}"/>
            </a:ext>
          </a:extLst>
        </cdr:cNvPr>
        <cdr:cNvCxnSpPr/>
      </cdr:nvCxnSpPr>
      <cdr:spPr>
        <a:xfrm xmlns:a="http://schemas.openxmlformats.org/drawingml/2006/main" flipH="1" flipV="1">
          <a:off x="1247775" y="1276350"/>
          <a:ext cx="133350" cy="75247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0.25337</cdr:x>
      <cdr:y>0.70154</cdr:y>
    </cdr:from>
    <cdr:to>
      <cdr:x>0.49747</cdr:x>
      <cdr:y>0.83921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955675" y="2022480"/>
          <a:ext cx="920735" cy="396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target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</a:t>
          </a:r>
        </a:p>
        <a:p xmlns:a="http://schemas.openxmlformats.org/drawingml/2006/main"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target range</a:t>
          </a:r>
          <a:endParaRPr lang="uk-UA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0.0753</cdr:x>
      <cdr:y>0.48507</cdr:y>
    </cdr:from>
    <cdr:to>
      <cdr:x>0.2529</cdr:x>
      <cdr:y>0.61811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284024" y="1398397"/>
          <a:ext cx="669890" cy="383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довірчі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інтервали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0.33081</cdr:x>
      <cdr:y>0.44273</cdr:y>
    </cdr:from>
    <cdr:to>
      <cdr:x>0.39899</cdr:x>
      <cdr:y>0.78634</cdr:y>
    </cdr:to>
    <cdr:cxnSp macro="">
      <cdr:nvCxnSpPr>
        <cdr:cNvPr id="5" name="Прямая со стрелкой 12">
          <a:extLst xmlns:a="http://schemas.openxmlformats.org/drawingml/2006/main">
            <a:ext uri="{FF2B5EF4-FFF2-40B4-BE49-F238E27FC236}">
              <a16:creationId xmlns:a16="http://schemas.microsoft.com/office/drawing/2014/main" xmlns="" id="{86AE3154-036B-4D3B-82AE-8B89444ADDB6}"/>
            </a:ext>
          </a:extLst>
        </cdr:cNvPr>
        <cdr:cNvCxnSpPr/>
      </cdr:nvCxnSpPr>
      <cdr:spPr>
        <a:xfrm xmlns:a="http://schemas.openxmlformats.org/drawingml/2006/main" flipH="1" flipV="1">
          <a:off x="1247783" y="1276347"/>
          <a:ext cx="257167" cy="99060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0.26852</cdr:x>
      <cdr:y>0.77313</cdr:y>
    </cdr:from>
    <cdr:to>
      <cdr:x>0.91667</cdr:x>
      <cdr:y>0.86234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012836" y="2228850"/>
          <a:ext cx="2444739" cy="2571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цілі та цільовий діапазон інфляції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Настроювані 1">
      <a:dk1>
        <a:sysClr val="windowText" lastClr="000000"/>
      </a:dk1>
      <a:lt1>
        <a:sysClr val="window" lastClr="FFFFFF"/>
      </a:lt1>
      <a:dk2>
        <a:srgbClr val="3C496B"/>
      </a:dk2>
      <a:lt2>
        <a:srgbClr val="FBD00F"/>
      </a:lt2>
      <a:accent1>
        <a:srgbClr val="DD0D03"/>
      </a:accent1>
      <a:accent2>
        <a:srgbClr val="386139"/>
      </a:accent2>
      <a:accent3>
        <a:srgbClr val="CECAA7"/>
      </a:accent3>
      <a:accent4>
        <a:srgbClr val="F88451"/>
      </a:accent4>
      <a:accent5>
        <a:srgbClr val="7B9AC8"/>
      </a:accent5>
      <a:accent6>
        <a:srgbClr val="6EA07E"/>
      </a:accent6>
      <a:hlink>
        <a:srgbClr val="8C7860"/>
      </a:hlink>
      <a:folHlink>
        <a:srgbClr val="0000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O48"/>
  <sheetViews>
    <sheetView showGridLines="0"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21" sqref="C21"/>
    </sheetView>
  </sheetViews>
  <sheetFormatPr defaultRowHeight="15"/>
  <cols>
    <col min="1" max="1" width="8.7109375" style="10" customWidth="1"/>
    <col min="2" max="2" width="6.85546875" style="10" customWidth="1"/>
    <col min="3" max="3" width="5.140625" style="10" bestFit="1" customWidth="1"/>
    <col min="4" max="7" width="5.28515625" style="10" bestFit="1" customWidth="1"/>
    <col min="8" max="8" width="5.28515625" style="10" customWidth="1"/>
    <col min="9" max="12" width="5.140625" style="10" bestFit="1" customWidth="1"/>
    <col min="13" max="13" width="5.140625" style="10" customWidth="1"/>
    <col min="14" max="15" width="4.5703125" style="10" customWidth="1"/>
    <col min="16" max="16" width="4.7109375" style="10" bestFit="1" customWidth="1"/>
    <col min="17" max="17" width="4.5703125" style="10" bestFit="1" customWidth="1"/>
    <col min="18" max="18" width="4.140625" style="10" bestFit="1" customWidth="1"/>
    <col min="19" max="19" width="4.7109375" style="10" bestFit="1" customWidth="1"/>
    <col min="20" max="20" width="4.5703125" style="10" bestFit="1" customWidth="1"/>
    <col min="21" max="22" width="4.140625" style="10" bestFit="1" customWidth="1"/>
    <col min="23" max="23" width="5.140625" style="10" bestFit="1" customWidth="1"/>
    <col min="24" max="263" width="9.140625" style="10"/>
    <col min="264" max="264" width="5.42578125" style="10" bestFit="1" customWidth="1"/>
    <col min="265" max="265" width="5.140625" style="10" bestFit="1" customWidth="1"/>
    <col min="266" max="269" width="5.28515625" style="10" bestFit="1" customWidth="1"/>
    <col min="270" max="273" width="5.140625" style="10" bestFit="1" customWidth="1"/>
    <col min="274" max="274" width="9.140625" style="10"/>
    <col min="275" max="278" width="4.140625" style="10" bestFit="1" customWidth="1"/>
    <col min="279" max="282" width="3.5703125" style="10" bestFit="1" customWidth="1"/>
    <col min="283" max="519" width="9.140625" style="10"/>
    <col min="520" max="520" width="5.42578125" style="10" bestFit="1" customWidth="1"/>
    <col min="521" max="521" width="5.140625" style="10" bestFit="1" customWidth="1"/>
    <col min="522" max="525" width="5.28515625" style="10" bestFit="1" customWidth="1"/>
    <col min="526" max="529" width="5.140625" style="10" bestFit="1" customWidth="1"/>
    <col min="530" max="530" width="9.140625" style="10"/>
    <col min="531" max="534" width="4.140625" style="10" bestFit="1" customWidth="1"/>
    <col min="535" max="538" width="3.5703125" style="10" bestFit="1" customWidth="1"/>
    <col min="539" max="775" width="9.140625" style="10"/>
    <col min="776" max="776" width="5.42578125" style="10" bestFit="1" customWidth="1"/>
    <col min="777" max="777" width="5.140625" style="10" bestFit="1" customWidth="1"/>
    <col min="778" max="781" width="5.28515625" style="10" bestFit="1" customWidth="1"/>
    <col min="782" max="785" width="5.140625" style="10" bestFit="1" customWidth="1"/>
    <col min="786" max="786" width="9.140625" style="10"/>
    <col min="787" max="790" width="4.140625" style="10" bestFit="1" customWidth="1"/>
    <col min="791" max="794" width="3.5703125" style="10" bestFit="1" customWidth="1"/>
    <col min="795" max="1031" width="9.140625" style="10"/>
    <col min="1032" max="1032" width="5.42578125" style="10" bestFit="1" customWidth="1"/>
    <col min="1033" max="1033" width="5.140625" style="10" bestFit="1" customWidth="1"/>
    <col min="1034" max="1037" width="5.28515625" style="10" bestFit="1" customWidth="1"/>
    <col min="1038" max="1041" width="5.140625" style="10" bestFit="1" customWidth="1"/>
    <col min="1042" max="1042" width="9.140625" style="10"/>
    <col min="1043" max="1046" width="4.140625" style="10" bestFit="1" customWidth="1"/>
    <col min="1047" max="1050" width="3.5703125" style="10" bestFit="1" customWidth="1"/>
    <col min="1051" max="1287" width="9.140625" style="10"/>
    <col min="1288" max="1288" width="5.42578125" style="10" bestFit="1" customWidth="1"/>
    <col min="1289" max="1289" width="5.140625" style="10" bestFit="1" customWidth="1"/>
    <col min="1290" max="1293" width="5.28515625" style="10" bestFit="1" customWidth="1"/>
    <col min="1294" max="1297" width="5.140625" style="10" bestFit="1" customWidth="1"/>
    <col min="1298" max="1298" width="9.140625" style="10"/>
    <col min="1299" max="1302" width="4.140625" style="10" bestFit="1" customWidth="1"/>
    <col min="1303" max="1306" width="3.5703125" style="10" bestFit="1" customWidth="1"/>
    <col min="1307" max="1543" width="9.140625" style="10"/>
    <col min="1544" max="1544" width="5.42578125" style="10" bestFit="1" customWidth="1"/>
    <col min="1545" max="1545" width="5.140625" style="10" bestFit="1" customWidth="1"/>
    <col min="1546" max="1549" width="5.28515625" style="10" bestFit="1" customWidth="1"/>
    <col min="1550" max="1553" width="5.140625" style="10" bestFit="1" customWidth="1"/>
    <col min="1554" max="1554" width="9.140625" style="10"/>
    <col min="1555" max="1558" width="4.140625" style="10" bestFit="1" customWidth="1"/>
    <col min="1559" max="1562" width="3.5703125" style="10" bestFit="1" customWidth="1"/>
    <col min="1563" max="1799" width="9.140625" style="10"/>
    <col min="1800" max="1800" width="5.42578125" style="10" bestFit="1" customWidth="1"/>
    <col min="1801" max="1801" width="5.140625" style="10" bestFit="1" customWidth="1"/>
    <col min="1802" max="1805" width="5.28515625" style="10" bestFit="1" customWidth="1"/>
    <col min="1806" max="1809" width="5.140625" style="10" bestFit="1" customWidth="1"/>
    <col min="1810" max="1810" width="9.140625" style="10"/>
    <col min="1811" max="1814" width="4.140625" style="10" bestFit="1" customWidth="1"/>
    <col min="1815" max="1818" width="3.5703125" style="10" bestFit="1" customWidth="1"/>
    <col min="1819" max="2055" width="9.140625" style="10"/>
    <col min="2056" max="2056" width="5.42578125" style="10" bestFit="1" customWidth="1"/>
    <col min="2057" max="2057" width="5.140625" style="10" bestFit="1" customWidth="1"/>
    <col min="2058" max="2061" width="5.28515625" style="10" bestFit="1" customWidth="1"/>
    <col min="2062" max="2065" width="5.140625" style="10" bestFit="1" customWidth="1"/>
    <col min="2066" max="2066" width="9.140625" style="10"/>
    <col min="2067" max="2070" width="4.140625" style="10" bestFit="1" customWidth="1"/>
    <col min="2071" max="2074" width="3.5703125" style="10" bestFit="1" customWidth="1"/>
    <col min="2075" max="2311" width="9.140625" style="10"/>
    <col min="2312" max="2312" width="5.42578125" style="10" bestFit="1" customWidth="1"/>
    <col min="2313" max="2313" width="5.140625" style="10" bestFit="1" customWidth="1"/>
    <col min="2314" max="2317" width="5.28515625" style="10" bestFit="1" customWidth="1"/>
    <col min="2318" max="2321" width="5.140625" style="10" bestFit="1" customWidth="1"/>
    <col min="2322" max="2322" width="9.140625" style="10"/>
    <col min="2323" max="2326" width="4.140625" style="10" bestFit="1" customWidth="1"/>
    <col min="2327" max="2330" width="3.5703125" style="10" bestFit="1" customWidth="1"/>
    <col min="2331" max="2567" width="9.140625" style="10"/>
    <col min="2568" max="2568" width="5.42578125" style="10" bestFit="1" customWidth="1"/>
    <col min="2569" max="2569" width="5.140625" style="10" bestFit="1" customWidth="1"/>
    <col min="2570" max="2573" width="5.28515625" style="10" bestFit="1" customWidth="1"/>
    <col min="2574" max="2577" width="5.140625" style="10" bestFit="1" customWidth="1"/>
    <col min="2578" max="2578" width="9.140625" style="10"/>
    <col min="2579" max="2582" width="4.140625" style="10" bestFit="1" customWidth="1"/>
    <col min="2583" max="2586" width="3.5703125" style="10" bestFit="1" customWidth="1"/>
    <col min="2587" max="2823" width="9.140625" style="10"/>
    <col min="2824" max="2824" width="5.42578125" style="10" bestFit="1" customWidth="1"/>
    <col min="2825" max="2825" width="5.140625" style="10" bestFit="1" customWidth="1"/>
    <col min="2826" max="2829" width="5.28515625" style="10" bestFit="1" customWidth="1"/>
    <col min="2830" max="2833" width="5.140625" style="10" bestFit="1" customWidth="1"/>
    <col min="2834" max="2834" width="9.140625" style="10"/>
    <col min="2835" max="2838" width="4.140625" style="10" bestFit="1" customWidth="1"/>
    <col min="2839" max="2842" width="3.5703125" style="10" bestFit="1" customWidth="1"/>
    <col min="2843" max="3079" width="9.140625" style="10"/>
    <col min="3080" max="3080" width="5.42578125" style="10" bestFit="1" customWidth="1"/>
    <col min="3081" max="3081" width="5.140625" style="10" bestFit="1" customWidth="1"/>
    <col min="3082" max="3085" width="5.28515625" style="10" bestFit="1" customWidth="1"/>
    <col min="3086" max="3089" width="5.140625" style="10" bestFit="1" customWidth="1"/>
    <col min="3090" max="3090" width="9.140625" style="10"/>
    <col min="3091" max="3094" width="4.140625" style="10" bestFit="1" customWidth="1"/>
    <col min="3095" max="3098" width="3.5703125" style="10" bestFit="1" customWidth="1"/>
    <col min="3099" max="3335" width="9.140625" style="10"/>
    <col min="3336" max="3336" width="5.42578125" style="10" bestFit="1" customWidth="1"/>
    <col min="3337" max="3337" width="5.140625" style="10" bestFit="1" customWidth="1"/>
    <col min="3338" max="3341" width="5.28515625" style="10" bestFit="1" customWidth="1"/>
    <col min="3342" max="3345" width="5.140625" style="10" bestFit="1" customWidth="1"/>
    <col min="3346" max="3346" width="9.140625" style="10"/>
    <col min="3347" max="3350" width="4.140625" style="10" bestFit="1" customWidth="1"/>
    <col min="3351" max="3354" width="3.5703125" style="10" bestFit="1" customWidth="1"/>
    <col min="3355" max="3591" width="9.140625" style="10"/>
    <col min="3592" max="3592" width="5.42578125" style="10" bestFit="1" customWidth="1"/>
    <col min="3593" max="3593" width="5.140625" style="10" bestFit="1" customWidth="1"/>
    <col min="3594" max="3597" width="5.28515625" style="10" bestFit="1" customWidth="1"/>
    <col min="3598" max="3601" width="5.140625" style="10" bestFit="1" customWidth="1"/>
    <col min="3602" max="3602" width="9.140625" style="10"/>
    <col min="3603" max="3606" width="4.140625" style="10" bestFit="1" customWidth="1"/>
    <col min="3607" max="3610" width="3.5703125" style="10" bestFit="1" customWidth="1"/>
    <col min="3611" max="3847" width="9.140625" style="10"/>
    <col min="3848" max="3848" width="5.42578125" style="10" bestFit="1" customWidth="1"/>
    <col min="3849" max="3849" width="5.140625" style="10" bestFit="1" customWidth="1"/>
    <col min="3850" max="3853" width="5.28515625" style="10" bestFit="1" customWidth="1"/>
    <col min="3854" max="3857" width="5.140625" style="10" bestFit="1" customWidth="1"/>
    <col min="3858" max="3858" width="9.140625" style="10"/>
    <col min="3859" max="3862" width="4.140625" style="10" bestFit="1" customWidth="1"/>
    <col min="3863" max="3866" width="3.5703125" style="10" bestFit="1" customWidth="1"/>
    <col min="3867" max="4103" width="9.140625" style="10"/>
    <col min="4104" max="4104" width="5.42578125" style="10" bestFit="1" customWidth="1"/>
    <col min="4105" max="4105" width="5.140625" style="10" bestFit="1" customWidth="1"/>
    <col min="4106" max="4109" width="5.28515625" style="10" bestFit="1" customWidth="1"/>
    <col min="4110" max="4113" width="5.140625" style="10" bestFit="1" customWidth="1"/>
    <col min="4114" max="4114" width="9.140625" style="10"/>
    <col min="4115" max="4118" width="4.140625" style="10" bestFit="1" customWidth="1"/>
    <col min="4119" max="4122" width="3.5703125" style="10" bestFit="1" customWidth="1"/>
    <col min="4123" max="4359" width="9.140625" style="10"/>
    <col min="4360" max="4360" width="5.42578125" style="10" bestFit="1" customWidth="1"/>
    <col min="4361" max="4361" width="5.140625" style="10" bestFit="1" customWidth="1"/>
    <col min="4362" max="4365" width="5.28515625" style="10" bestFit="1" customWidth="1"/>
    <col min="4366" max="4369" width="5.140625" style="10" bestFit="1" customWidth="1"/>
    <col min="4370" max="4370" width="9.140625" style="10"/>
    <col min="4371" max="4374" width="4.140625" style="10" bestFit="1" customWidth="1"/>
    <col min="4375" max="4378" width="3.5703125" style="10" bestFit="1" customWidth="1"/>
    <col min="4379" max="4615" width="9.140625" style="10"/>
    <col min="4616" max="4616" width="5.42578125" style="10" bestFit="1" customWidth="1"/>
    <col min="4617" max="4617" width="5.140625" style="10" bestFit="1" customWidth="1"/>
    <col min="4618" max="4621" width="5.28515625" style="10" bestFit="1" customWidth="1"/>
    <col min="4622" max="4625" width="5.140625" style="10" bestFit="1" customWidth="1"/>
    <col min="4626" max="4626" width="9.140625" style="10"/>
    <col min="4627" max="4630" width="4.140625" style="10" bestFit="1" customWidth="1"/>
    <col min="4631" max="4634" width="3.5703125" style="10" bestFit="1" customWidth="1"/>
    <col min="4635" max="4871" width="9.140625" style="10"/>
    <col min="4872" max="4872" width="5.42578125" style="10" bestFit="1" customWidth="1"/>
    <col min="4873" max="4873" width="5.140625" style="10" bestFit="1" customWidth="1"/>
    <col min="4874" max="4877" width="5.28515625" style="10" bestFit="1" customWidth="1"/>
    <col min="4878" max="4881" width="5.140625" style="10" bestFit="1" customWidth="1"/>
    <col min="4882" max="4882" width="9.140625" style="10"/>
    <col min="4883" max="4886" width="4.140625" style="10" bestFit="1" customWidth="1"/>
    <col min="4887" max="4890" width="3.5703125" style="10" bestFit="1" customWidth="1"/>
    <col min="4891" max="5127" width="9.140625" style="10"/>
    <col min="5128" max="5128" width="5.42578125" style="10" bestFit="1" customWidth="1"/>
    <col min="5129" max="5129" width="5.140625" style="10" bestFit="1" customWidth="1"/>
    <col min="5130" max="5133" width="5.28515625" style="10" bestFit="1" customWidth="1"/>
    <col min="5134" max="5137" width="5.140625" style="10" bestFit="1" customWidth="1"/>
    <col min="5138" max="5138" width="9.140625" style="10"/>
    <col min="5139" max="5142" width="4.140625" style="10" bestFit="1" customWidth="1"/>
    <col min="5143" max="5146" width="3.5703125" style="10" bestFit="1" customWidth="1"/>
    <col min="5147" max="5383" width="9.140625" style="10"/>
    <col min="5384" max="5384" width="5.42578125" style="10" bestFit="1" customWidth="1"/>
    <col min="5385" max="5385" width="5.140625" style="10" bestFit="1" customWidth="1"/>
    <col min="5386" max="5389" width="5.28515625" style="10" bestFit="1" customWidth="1"/>
    <col min="5390" max="5393" width="5.140625" style="10" bestFit="1" customWidth="1"/>
    <col min="5394" max="5394" width="9.140625" style="10"/>
    <col min="5395" max="5398" width="4.140625" style="10" bestFit="1" customWidth="1"/>
    <col min="5399" max="5402" width="3.5703125" style="10" bestFit="1" customWidth="1"/>
    <col min="5403" max="5639" width="9.140625" style="10"/>
    <col min="5640" max="5640" width="5.42578125" style="10" bestFit="1" customWidth="1"/>
    <col min="5641" max="5641" width="5.140625" style="10" bestFit="1" customWidth="1"/>
    <col min="5642" max="5645" width="5.28515625" style="10" bestFit="1" customWidth="1"/>
    <col min="5646" max="5649" width="5.140625" style="10" bestFit="1" customWidth="1"/>
    <col min="5650" max="5650" width="9.140625" style="10"/>
    <col min="5651" max="5654" width="4.140625" style="10" bestFit="1" customWidth="1"/>
    <col min="5655" max="5658" width="3.5703125" style="10" bestFit="1" customWidth="1"/>
    <col min="5659" max="5895" width="9.140625" style="10"/>
    <col min="5896" max="5896" width="5.42578125" style="10" bestFit="1" customWidth="1"/>
    <col min="5897" max="5897" width="5.140625" style="10" bestFit="1" customWidth="1"/>
    <col min="5898" max="5901" width="5.28515625" style="10" bestFit="1" customWidth="1"/>
    <col min="5902" max="5905" width="5.140625" style="10" bestFit="1" customWidth="1"/>
    <col min="5906" max="5906" width="9.140625" style="10"/>
    <col min="5907" max="5910" width="4.140625" style="10" bestFit="1" customWidth="1"/>
    <col min="5911" max="5914" width="3.5703125" style="10" bestFit="1" customWidth="1"/>
    <col min="5915" max="6151" width="9.140625" style="10"/>
    <col min="6152" max="6152" width="5.42578125" style="10" bestFit="1" customWidth="1"/>
    <col min="6153" max="6153" width="5.140625" style="10" bestFit="1" customWidth="1"/>
    <col min="6154" max="6157" width="5.28515625" style="10" bestFit="1" customWidth="1"/>
    <col min="6158" max="6161" width="5.140625" style="10" bestFit="1" customWidth="1"/>
    <col min="6162" max="6162" width="9.140625" style="10"/>
    <col min="6163" max="6166" width="4.140625" style="10" bestFit="1" customWidth="1"/>
    <col min="6167" max="6170" width="3.5703125" style="10" bestFit="1" customWidth="1"/>
    <col min="6171" max="6407" width="9.140625" style="10"/>
    <col min="6408" max="6408" width="5.42578125" style="10" bestFit="1" customWidth="1"/>
    <col min="6409" max="6409" width="5.140625" style="10" bestFit="1" customWidth="1"/>
    <col min="6410" max="6413" width="5.28515625" style="10" bestFit="1" customWidth="1"/>
    <col min="6414" max="6417" width="5.140625" style="10" bestFit="1" customWidth="1"/>
    <col min="6418" max="6418" width="9.140625" style="10"/>
    <col min="6419" max="6422" width="4.140625" style="10" bestFit="1" customWidth="1"/>
    <col min="6423" max="6426" width="3.5703125" style="10" bestFit="1" customWidth="1"/>
    <col min="6427" max="6663" width="9.140625" style="10"/>
    <col min="6664" max="6664" width="5.42578125" style="10" bestFit="1" customWidth="1"/>
    <col min="6665" max="6665" width="5.140625" style="10" bestFit="1" customWidth="1"/>
    <col min="6666" max="6669" width="5.28515625" style="10" bestFit="1" customWidth="1"/>
    <col min="6670" max="6673" width="5.140625" style="10" bestFit="1" customWidth="1"/>
    <col min="6674" max="6674" width="9.140625" style="10"/>
    <col min="6675" max="6678" width="4.140625" style="10" bestFit="1" customWidth="1"/>
    <col min="6679" max="6682" width="3.5703125" style="10" bestFit="1" customWidth="1"/>
    <col min="6683" max="6919" width="9.140625" style="10"/>
    <col min="6920" max="6920" width="5.42578125" style="10" bestFit="1" customWidth="1"/>
    <col min="6921" max="6921" width="5.140625" style="10" bestFit="1" customWidth="1"/>
    <col min="6922" max="6925" width="5.28515625" style="10" bestFit="1" customWidth="1"/>
    <col min="6926" max="6929" width="5.140625" style="10" bestFit="1" customWidth="1"/>
    <col min="6930" max="6930" width="9.140625" style="10"/>
    <col min="6931" max="6934" width="4.140625" style="10" bestFit="1" customWidth="1"/>
    <col min="6935" max="6938" width="3.5703125" style="10" bestFit="1" customWidth="1"/>
    <col min="6939" max="7175" width="9.140625" style="10"/>
    <col min="7176" max="7176" width="5.42578125" style="10" bestFit="1" customWidth="1"/>
    <col min="7177" max="7177" width="5.140625" style="10" bestFit="1" customWidth="1"/>
    <col min="7178" max="7181" width="5.28515625" style="10" bestFit="1" customWidth="1"/>
    <col min="7182" max="7185" width="5.140625" style="10" bestFit="1" customWidth="1"/>
    <col min="7186" max="7186" width="9.140625" style="10"/>
    <col min="7187" max="7190" width="4.140625" style="10" bestFit="1" customWidth="1"/>
    <col min="7191" max="7194" width="3.5703125" style="10" bestFit="1" customWidth="1"/>
    <col min="7195" max="7431" width="9.140625" style="10"/>
    <col min="7432" max="7432" width="5.42578125" style="10" bestFit="1" customWidth="1"/>
    <col min="7433" max="7433" width="5.140625" style="10" bestFit="1" customWidth="1"/>
    <col min="7434" max="7437" width="5.28515625" style="10" bestFit="1" customWidth="1"/>
    <col min="7438" max="7441" width="5.140625" style="10" bestFit="1" customWidth="1"/>
    <col min="7442" max="7442" width="9.140625" style="10"/>
    <col min="7443" max="7446" width="4.140625" style="10" bestFit="1" customWidth="1"/>
    <col min="7447" max="7450" width="3.5703125" style="10" bestFit="1" customWidth="1"/>
    <col min="7451" max="7687" width="9.140625" style="10"/>
    <col min="7688" max="7688" width="5.42578125" style="10" bestFit="1" customWidth="1"/>
    <col min="7689" max="7689" width="5.140625" style="10" bestFit="1" customWidth="1"/>
    <col min="7690" max="7693" width="5.28515625" style="10" bestFit="1" customWidth="1"/>
    <col min="7694" max="7697" width="5.140625" style="10" bestFit="1" customWidth="1"/>
    <col min="7698" max="7698" width="9.140625" style="10"/>
    <col min="7699" max="7702" width="4.140625" style="10" bestFit="1" customWidth="1"/>
    <col min="7703" max="7706" width="3.5703125" style="10" bestFit="1" customWidth="1"/>
    <col min="7707" max="7943" width="9.140625" style="10"/>
    <col min="7944" max="7944" width="5.42578125" style="10" bestFit="1" customWidth="1"/>
    <col min="7945" max="7945" width="5.140625" style="10" bestFit="1" customWidth="1"/>
    <col min="7946" max="7949" width="5.28515625" style="10" bestFit="1" customWidth="1"/>
    <col min="7950" max="7953" width="5.140625" style="10" bestFit="1" customWidth="1"/>
    <col min="7954" max="7954" width="9.140625" style="10"/>
    <col min="7955" max="7958" width="4.140625" style="10" bestFit="1" customWidth="1"/>
    <col min="7959" max="7962" width="3.5703125" style="10" bestFit="1" customWidth="1"/>
    <col min="7963" max="8199" width="9.140625" style="10"/>
    <col min="8200" max="8200" width="5.42578125" style="10" bestFit="1" customWidth="1"/>
    <col min="8201" max="8201" width="5.140625" style="10" bestFit="1" customWidth="1"/>
    <col min="8202" max="8205" width="5.28515625" style="10" bestFit="1" customWidth="1"/>
    <col min="8206" max="8209" width="5.140625" style="10" bestFit="1" customWidth="1"/>
    <col min="8210" max="8210" width="9.140625" style="10"/>
    <col min="8211" max="8214" width="4.140625" style="10" bestFit="1" customWidth="1"/>
    <col min="8215" max="8218" width="3.5703125" style="10" bestFit="1" customWidth="1"/>
    <col min="8219" max="8455" width="9.140625" style="10"/>
    <col min="8456" max="8456" width="5.42578125" style="10" bestFit="1" customWidth="1"/>
    <col min="8457" max="8457" width="5.140625" style="10" bestFit="1" customWidth="1"/>
    <col min="8458" max="8461" width="5.28515625" style="10" bestFit="1" customWidth="1"/>
    <col min="8462" max="8465" width="5.140625" style="10" bestFit="1" customWidth="1"/>
    <col min="8466" max="8466" width="9.140625" style="10"/>
    <col min="8467" max="8470" width="4.140625" style="10" bestFit="1" customWidth="1"/>
    <col min="8471" max="8474" width="3.5703125" style="10" bestFit="1" customWidth="1"/>
    <col min="8475" max="8711" width="9.140625" style="10"/>
    <col min="8712" max="8712" width="5.42578125" style="10" bestFit="1" customWidth="1"/>
    <col min="8713" max="8713" width="5.140625" style="10" bestFit="1" customWidth="1"/>
    <col min="8714" max="8717" width="5.28515625" style="10" bestFit="1" customWidth="1"/>
    <col min="8718" max="8721" width="5.140625" style="10" bestFit="1" customWidth="1"/>
    <col min="8722" max="8722" width="9.140625" style="10"/>
    <col min="8723" max="8726" width="4.140625" style="10" bestFit="1" customWidth="1"/>
    <col min="8727" max="8730" width="3.5703125" style="10" bestFit="1" customWidth="1"/>
    <col min="8731" max="8967" width="9.140625" style="10"/>
    <col min="8968" max="8968" width="5.42578125" style="10" bestFit="1" customWidth="1"/>
    <col min="8969" max="8969" width="5.140625" style="10" bestFit="1" customWidth="1"/>
    <col min="8970" max="8973" width="5.28515625" style="10" bestFit="1" customWidth="1"/>
    <col min="8974" max="8977" width="5.140625" style="10" bestFit="1" customWidth="1"/>
    <col min="8978" max="8978" width="9.140625" style="10"/>
    <col min="8979" max="8982" width="4.140625" style="10" bestFit="1" customWidth="1"/>
    <col min="8983" max="8986" width="3.5703125" style="10" bestFit="1" customWidth="1"/>
    <col min="8987" max="9223" width="9.140625" style="10"/>
    <col min="9224" max="9224" width="5.42578125" style="10" bestFit="1" customWidth="1"/>
    <col min="9225" max="9225" width="5.140625" style="10" bestFit="1" customWidth="1"/>
    <col min="9226" max="9229" width="5.28515625" style="10" bestFit="1" customWidth="1"/>
    <col min="9230" max="9233" width="5.140625" style="10" bestFit="1" customWidth="1"/>
    <col min="9234" max="9234" width="9.140625" style="10"/>
    <col min="9235" max="9238" width="4.140625" style="10" bestFit="1" customWidth="1"/>
    <col min="9239" max="9242" width="3.5703125" style="10" bestFit="1" customWidth="1"/>
    <col min="9243" max="9479" width="9.140625" style="10"/>
    <col min="9480" max="9480" width="5.42578125" style="10" bestFit="1" customWidth="1"/>
    <col min="9481" max="9481" width="5.140625" style="10" bestFit="1" customWidth="1"/>
    <col min="9482" max="9485" width="5.28515625" style="10" bestFit="1" customWidth="1"/>
    <col min="9486" max="9489" width="5.140625" style="10" bestFit="1" customWidth="1"/>
    <col min="9490" max="9490" width="9.140625" style="10"/>
    <col min="9491" max="9494" width="4.140625" style="10" bestFit="1" customWidth="1"/>
    <col min="9495" max="9498" width="3.5703125" style="10" bestFit="1" customWidth="1"/>
    <col min="9499" max="9735" width="9.140625" style="10"/>
    <col min="9736" max="9736" width="5.42578125" style="10" bestFit="1" customWidth="1"/>
    <col min="9737" max="9737" width="5.140625" style="10" bestFit="1" customWidth="1"/>
    <col min="9738" max="9741" width="5.28515625" style="10" bestFit="1" customWidth="1"/>
    <col min="9742" max="9745" width="5.140625" style="10" bestFit="1" customWidth="1"/>
    <col min="9746" max="9746" width="9.140625" style="10"/>
    <col min="9747" max="9750" width="4.140625" style="10" bestFit="1" customWidth="1"/>
    <col min="9751" max="9754" width="3.5703125" style="10" bestFit="1" customWidth="1"/>
    <col min="9755" max="9991" width="9.140625" style="10"/>
    <col min="9992" max="9992" width="5.42578125" style="10" bestFit="1" customWidth="1"/>
    <col min="9993" max="9993" width="5.140625" style="10" bestFit="1" customWidth="1"/>
    <col min="9994" max="9997" width="5.28515625" style="10" bestFit="1" customWidth="1"/>
    <col min="9998" max="10001" width="5.140625" style="10" bestFit="1" customWidth="1"/>
    <col min="10002" max="10002" width="9.140625" style="10"/>
    <col min="10003" max="10006" width="4.140625" style="10" bestFit="1" customWidth="1"/>
    <col min="10007" max="10010" width="3.5703125" style="10" bestFit="1" customWidth="1"/>
    <col min="10011" max="10247" width="9.140625" style="10"/>
    <col min="10248" max="10248" width="5.42578125" style="10" bestFit="1" customWidth="1"/>
    <col min="10249" max="10249" width="5.140625" style="10" bestFit="1" customWidth="1"/>
    <col min="10250" max="10253" width="5.28515625" style="10" bestFit="1" customWidth="1"/>
    <col min="10254" max="10257" width="5.140625" style="10" bestFit="1" customWidth="1"/>
    <col min="10258" max="10258" width="9.140625" style="10"/>
    <col min="10259" max="10262" width="4.140625" style="10" bestFit="1" customWidth="1"/>
    <col min="10263" max="10266" width="3.5703125" style="10" bestFit="1" customWidth="1"/>
    <col min="10267" max="10503" width="9.140625" style="10"/>
    <col min="10504" max="10504" width="5.42578125" style="10" bestFit="1" customWidth="1"/>
    <col min="10505" max="10505" width="5.140625" style="10" bestFit="1" customWidth="1"/>
    <col min="10506" max="10509" width="5.28515625" style="10" bestFit="1" customWidth="1"/>
    <col min="10510" max="10513" width="5.140625" style="10" bestFit="1" customWidth="1"/>
    <col min="10514" max="10514" width="9.140625" style="10"/>
    <col min="10515" max="10518" width="4.140625" style="10" bestFit="1" customWidth="1"/>
    <col min="10519" max="10522" width="3.5703125" style="10" bestFit="1" customWidth="1"/>
    <col min="10523" max="10759" width="9.140625" style="10"/>
    <col min="10760" max="10760" width="5.42578125" style="10" bestFit="1" customWidth="1"/>
    <col min="10761" max="10761" width="5.140625" style="10" bestFit="1" customWidth="1"/>
    <col min="10762" max="10765" width="5.28515625" style="10" bestFit="1" customWidth="1"/>
    <col min="10766" max="10769" width="5.140625" style="10" bestFit="1" customWidth="1"/>
    <col min="10770" max="10770" width="9.140625" style="10"/>
    <col min="10771" max="10774" width="4.140625" style="10" bestFit="1" customWidth="1"/>
    <col min="10775" max="10778" width="3.5703125" style="10" bestFit="1" customWidth="1"/>
    <col min="10779" max="11015" width="9.140625" style="10"/>
    <col min="11016" max="11016" width="5.42578125" style="10" bestFit="1" customWidth="1"/>
    <col min="11017" max="11017" width="5.140625" style="10" bestFit="1" customWidth="1"/>
    <col min="11018" max="11021" width="5.28515625" style="10" bestFit="1" customWidth="1"/>
    <col min="11022" max="11025" width="5.140625" style="10" bestFit="1" customWidth="1"/>
    <col min="11026" max="11026" width="9.140625" style="10"/>
    <col min="11027" max="11030" width="4.140625" style="10" bestFit="1" customWidth="1"/>
    <col min="11031" max="11034" width="3.5703125" style="10" bestFit="1" customWidth="1"/>
    <col min="11035" max="11271" width="9.140625" style="10"/>
    <col min="11272" max="11272" width="5.42578125" style="10" bestFit="1" customWidth="1"/>
    <col min="11273" max="11273" width="5.140625" style="10" bestFit="1" customWidth="1"/>
    <col min="11274" max="11277" width="5.28515625" style="10" bestFit="1" customWidth="1"/>
    <col min="11278" max="11281" width="5.140625" style="10" bestFit="1" customWidth="1"/>
    <col min="11282" max="11282" width="9.140625" style="10"/>
    <col min="11283" max="11286" width="4.140625" style="10" bestFit="1" customWidth="1"/>
    <col min="11287" max="11290" width="3.5703125" style="10" bestFit="1" customWidth="1"/>
    <col min="11291" max="11527" width="9.140625" style="10"/>
    <col min="11528" max="11528" width="5.42578125" style="10" bestFit="1" customWidth="1"/>
    <col min="11529" max="11529" width="5.140625" style="10" bestFit="1" customWidth="1"/>
    <col min="11530" max="11533" width="5.28515625" style="10" bestFit="1" customWidth="1"/>
    <col min="11534" max="11537" width="5.140625" style="10" bestFit="1" customWidth="1"/>
    <col min="11538" max="11538" width="9.140625" style="10"/>
    <col min="11539" max="11542" width="4.140625" style="10" bestFit="1" customWidth="1"/>
    <col min="11543" max="11546" width="3.5703125" style="10" bestFit="1" customWidth="1"/>
    <col min="11547" max="11783" width="9.140625" style="10"/>
    <col min="11784" max="11784" width="5.42578125" style="10" bestFit="1" customWidth="1"/>
    <col min="11785" max="11785" width="5.140625" style="10" bestFit="1" customWidth="1"/>
    <col min="11786" max="11789" width="5.28515625" style="10" bestFit="1" customWidth="1"/>
    <col min="11790" max="11793" width="5.140625" style="10" bestFit="1" customWidth="1"/>
    <col min="11794" max="11794" width="9.140625" style="10"/>
    <col min="11795" max="11798" width="4.140625" style="10" bestFit="1" customWidth="1"/>
    <col min="11799" max="11802" width="3.5703125" style="10" bestFit="1" customWidth="1"/>
    <col min="11803" max="12039" width="9.140625" style="10"/>
    <col min="12040" max="12040" width="5.42578125" style="10" bestFit="1" customWidth="1"/>
    <col min="12041" max="12041" width="5.140625" style="10" bestFit="1" customWidth="1"/>
    <col min="12042" max="12045" width="5.28515625" style="10" bestFit="1" customWidth="1"/>
    <col min="12046" max="12049" width="5.140625" style="10" bestFit="1" customWidth="1"/>
    <col min="12050" max="12050" width="9.140625" style="10"/>
    <col min="12051" max="12054" width="4.140625" style="10" bestFit="1" customWidth="1"/>
    <col min="12055" max="12058" width="3.5703125" style="10" bestFit="1" customWidth="1"/>
    <col min="12059" max="12295" width="9.140625" style="10"/>
    <col min="12296" max="12296" width="5.42578125" style="10" bestFit="1" customWidth="1"/>
    <col min="12297" max="12297" width="5.140625" style="10" bestFit="1" customWidth="1"/>
    <col min="12298" max="12301" width="5.28515625" style="10" bestFit="1" customWidth="1"/>
    <col min="12302" max="12305" width="5.140625" style="10" bestFit="1" customWidth="1"/>
    <col min="12306" max="12306" width="9.140625" style="10"/>
    <col min="12307" max="12310" width="4.140625" style="10" bestFit="1" customWidth="1"/>
    <col min="12311" max="12314" width="3.5703125" style="10" bestFit="1" customWidth="1"/>
    <col min="12315" max="12551" width="9.140625" style="10"/>
    <col min="12552" max="12552" width="5.42578125" style="10" bestFit="1" customWidth="1"/>
    <col min="12553" max="12553" width="5.140625" style="10" bestFit="1" customWidth="1"/>
    <col min="12554" max="12557" width="5.28515625" style="10" bestFit="1" customWidth="1"/>
    <col min="12558" max="12561" width="5.140625" style="10" bestFit="1" customWidth="1"/>
    <col min="12562" max="12562" width="9.140625" style="10"/>
    <col min="12563" max="12566" width="4.140625" style="10" bestFit="1" customWidth="1"/>
    <col min="12567" max="12570" width="3.5703125" style="10" bestFit="1" customWidth="1"/>
    <col min="12571" max="12807" width="9.140625" style="10"/>
    <col min="12808" max="12808" width="5.42578125" style="10" bestFit="1" customWidth="1"/>
    <col min="12809" max="12809" width="5.140625" style="10" bestFit="1" customWidth="1"/>
    <col min="12810" max="12813" width="5.28515625" style="10" bestFit="1" customWidth="1"/>
    <col min="12814" max="12817" width="5.140625" style="10" bestFit="1" customWidth="1"/>
    <col min="12818" max="12818" width="9.140625" style="10"/>
    <col min="12819" max="12822" width="4.140625" style="10" bestFit="1" customWidth="1"/>
    <col min="12823" max="12826" width="3.5703125" style="10" bestFit="1" customWidth="1"/>
    <col min="12827" max="13063" width="9.140625" style="10"/>
    <col min="13064" max="13064" width="5.42578125" style="10" bestFit="1" customWidth="1"/>
    <col min="13065" max="13065" width="5.140625" style="10" bestFit="1" customWidth="1"/>
    <col min="13066" max="13069" width="5.28515625" style="10" bestFit="1" customWidth="1"/>
    <col min="13070" max="13073" width="5.140625" style="10" bestFit="1" customWidth="1"/>
    <col min="13074" max="13074" width="9.140625" style="10"/>
    <col min="13075" max="13078" width="4.140625" style="10" bestFit="1" customWidth="1"/>
    <col min="13079" max="13082" width="3.5703125" style="10" bestFit="1" customWidth="1"/>
    <col min="13083" max="13319" width="9.140625" style="10"/>
    <col min="13320" max="13320" width="5.42578125" style="10" bestFit="1" customWidth="1"/>
    <col min="13321" max="13321" width="5.140625" style="10" bestFit="1" customWidth="1"/>
    <col min="13322" max="13325" width="5.28515625" style="10" bestFit="1" customWidth="1"/>
    <col min="13326" max="13329" width="5.140625" style="10" bestFit="1" customWidth="1"/>
    <col min="13330" max="13330" width="9.140625" style="10"/>
    <col min="13331" max="13334" width="4.140625" style="10" bestFit="1" customWidth="1"/>
    <col min="13335" max="13338" width="3.5703125" style="10" bestFit="1" customWidth="1"/>
    <col min="13339" max="13575" width="9.140625" style="10"/>
    <col min="13576" max="13576" width="5.42578125" style="10" bestFit="1" customWidth="1"/>
    <col min="13577" max="13577" width="5.140625" style="10" bestFit="1" customWidth="1"/>
    <col min="13578" max="13581" width="5.28515625" style="10" bestFit="1" customWidth="1"/>
    <col min="13582" max="13585" width="5.140625" style="10" bestFit="1" customWidth="1"/>
    <col min="13586" max="13586" width="9.140625" style="10"/>
    <col min="13587" max="13590" width="4.140625" style="10" bestFit="1" customWidth="1"/>
    <col min="13591" max="13594" width="3.5703125" style="10" bestFit="1" customWidth="1"/>
    <col min="13595" max="13831" width="9.140625" style="10"/>
    <col min="13832" max="13832" width="5.42578125" style="10" bestFit="1" customWidth="1"/>
    <col min="13833" max="13833" width="5.140625" style="10" bestFit="1" customWidth="1"/>
    <col min="13834" max="13837" width="5.28515625" style="10" bestFit="1" customWidth="1"/>
    <col min="13838" max="13841" width="5.140625" style="10" bestFit="1" customWidth="1"/>
    <col min="13842" max="13842" width="9.140625" style="10"/>
    <col min="13843" max="13846" width="4.140625" style="10" bestFit="1" customWidth="1"/>
    <col min="13847" max="13850" width="3.5703125" style="10" bestFit="1" customWidth="1"/>
    <col min="13851" max="14087" width="9.140625" style="10"/>
    <col min="14088" max="14088" width="5.42578125" style="10" bestFit="1" customWidth="1"/>
    <col min="14089" max="14089" width="5.140625" style="10" bestFit="1" customWidth="1"/>
    <col min="14090" max="14093" width="5.28515625" style="10" bestFit="1" customWidth="1"/>
    <col min="14094" max="14097" width="5.140625" style="10" bestFit="1" customWidth="1"/>
    <col min="14098" max="14098" width="9.140625" style="10"/>
    <col min="14099" max="14102" width="4.140625" style="10" bestFit="1" customWidth="1"/>
    <col min="14103" max="14106" width="3.5703125" style="10" bestFit="1" customWidth="1"/>
    <col min="14107" max="14343" width="9.140625" style="10"/>
    <col min="14344" max="14344" width="5.42578125" style="10" bestFit="1" customWidth="1"/>
    <col min="14345" max="14345" width="5.140625" style="10" bestFit="1" customWidth="1"/>
    <col min="14346" max="14349" width="5.28515625" style="10" bestFit="1" customWidth="1"/>
    <col min="14350" max="14353" width="5.140625" style="10" bestFit="1" customWidth="1"/>
    <col min="14354" max="14354" width="9.140625" style="10"/>
    <col min="14355" max="14358" width="4.140625" style="10" bestFit="1" customWidth="1"/>
    <col min="14359" max="14362" width="3.5703125" style="10" bestFit="1" customWidth="1"/>
    <col min="14363" max="14599" width="9.140625" style="10"/>
    <col min="14600" max="14600" width="5.42578125" style="10" bestFit="1" customWidth="1"/>
    <col min="14601" max="14601" width="5.140625" style="10" bestFit="1" customWidth="1"/>
    <col min="14602" max="14605" width="5.28515625" style="10" bestFit="1" customWidth="1"/>
    <col min="14606" max="14609" width="5.140625" style="10" bestFit="1" customWidth="1"/>
    <col min="14610" max="14610" width="9.140625" style="10"/>
    <col min="14611" max="14614" width="4.140625" style="10" bestFit="1" customWidth="1"/>
    <col min="14615" max="14618" width="3.5703125" style="10" bestFit="1" customWidth="1"/>
    <col min="14619" max="14855" width="9.140625" style="10"/>
    <col min="14856" max="14856" width="5.42578125" style="10" bestFit="1" customWidth="1"/>
    <col min="14857" max="14857" width="5.140625" style="10" bestFit="1" customWidth="1"/>
    <col min="14858" max="14861" width="5.28515625" style="10" bestFit="1" customWidth="1"/>
    <col min="14862" max="14865" width="5.140625" style="10" bestFit="1" customWidth="1"/>
    <col min="14866" max="14866" width="9.140625" style="10"/>
    <col min="14867" max="14870" width="4.140625" style="10" bestFit="1" customWidth="1"/>
    <col min="14871" max="14874" width="3.5703125" style="10" bestFit="1" customWidth="1"/>
    <col min="14875" max="15111" width="9.140625" style="10"/>
    <col min="15112" max="15112" width="5.42578125" style="10" bestFit="1" customWidth="1"/>
    <col min="15113" max="15113" width="5.140625" style="10" bestFit="1" customWidth="1"/>
    <col min="15114" max="15117" width="5.28515625" style="10" bestFit="1" customWidth="1"/>
    <col min="15118" max="15121" width="5.140625" style="10" bestFit="1" customWidth="1"/>
    <col min="15122" max="15122" width="9.140625" style="10"/>
    <col min="15123" max="15126" width="4.140625" style="10" bestFit="1" customWidth="1"/>
    <col min="15127" max="15130" width="3.5703125" style="10" bestFit="1" customWidth="1"/>
    <col min="15131" max="15367" width="9.140625" style="10"/>
    <col min="15368" max="15368" width="5.42578125" style="10" bestFit="1" customWidth="1"/>
    <col min="15369" max="15369" width="5.140625" style="10" bestFit="1" customWidth="1"/>
    <col min="15370" max="15373" width="5.28515625" style="10" bestFit="1" customWidth="1"/>
    <col min="15374" max="15377" width="5.140625" style="10" bestFit="1" customWidth="1"/>
    <col min="15378" max="15378" width="9.140625" style="10"/>
    <col min="15379" max="15382" width="4.140625" style="10" bestFit="1" customWidth="1"/>
    <col min="15383" max="15386" width="3.5703125" style="10" bestFit="1" customWidth="1"/>
    <col min="15387" max="15623" width="9.140625" style="10"/>
    <col min="15624" max="15624" width="5.42578125" style="10" bestFit="1" customWidth="1"/>
    <col min="15625" max="15625" width="5.140625" style="10" bestFit="1" customWidth="1"/>
    <col min="15626" max="15629" width="5.28515625" style="10" bestFit="1" customWidth="1"/>
    <col min="15630" max="15633" width="5.140625" style="10" bestFit="1" customWidth="1"/>
    <col min="15634" max="15634" width="9.140625" style="10"/>
    <col min="15635" max="15638" width="4.140625" style="10" bestFit="1" customWidth="1"/>
    <col min="15639" max="15642" width="3.5703125" style="10" bestFit="1" customWidth="1"/>
    <col min="15643" max="15879" width="9.140625" style="10"/>
    <col min="15880" max="15880" width="5.42578125" style="10" bestFit="1" customWidth="1"/>
    <col min="15881" max="15881" width="5.140625" style="10" bestFit="1" customWidth="1"/>
    <col min="15882" max="15885" width="5.28515625" style="10" bestFit="1" customWidth="1"/>
    <col min="15886" max="15889" width="5.140625" style="10" bestFit="1" customWidth="1"/>
    <col min="15890" max="15890" width="9.140625" style="10"/>
    <col min="15891" max="15894" width="4.140625" style="10" bestFit="1" customWidth="1"/>
    <col min="15895" max="15898" width="3.5703125" style="10" bestFit="1" customWidth="1"/>
    <col min="15899" max="16135" width="9.140625" style="10"/>
    <col min="16136" max="16136" width="5.42578125" style="10" bestFit="1" customWidth="1"/>
    <col min="16137" max="16137" width="5.140625" style="10" bestFit="1" customWidth="1"/>
    <col min="16138" max="16141" width="5.28515625" style="10" bestFit="1" customWidth="1"/>
    <col min="16142" max="16145" width="5.140625" style="10" bestFit="1" customWidth="1"/>
    <col min="16146" max="16146" width="9.140625" style="10"/>
    <col min="16147" max="16150" width="4.140625" style="10" bestFit="1" customWidth="1"/>
    <col min="16151" max="16154" width="3.5703125" style="10" bestFit="1" customWidth="1"/>
    <col min="16155" max="16384" width="9.140625" style="10"/>
  </cols>
  <sheetData>
    <row r="1" spans="1:41">
      <c r="A1" s="18"/>
      <c r="B1" s="19"/>
      <c r="C1" s="17" t="s">
        <v>0</v>
      </c>
      <c r="D1" s="1"/>
      <c r="E1" s="1">
        <v>-0.9</v>
      </c>
      <c r="F1" s="1">
        <v>-0.7</v>
      </c>
      <c r="G1" s="1">
        <v>-0.5</v>
      </c>
      <c r="H1" s="1">
        <v>-0.3</v>
      </c>
      <c r="I1" s="1">
        <v>0.3</v>
      </c>
      <c r="J1" s="1">
        <v>0.5</v>
      </c>
      <c r="K1" s="1">
        <v>0.7</v>
      </c>
      <c r="L1" s="1">
        <v>0.9</v>
      </c>
      <c r="M1" s="1"/>
      <c r="N1" s="20"/>
      <c r="O1" s="1" t="s">
        <v>18</v>
      </c>
      <c r="P1" s="1" t="s">
        <v>17</v>
      </c>
      <c r="Q1" s="1" t="s">
        <v>19</v>
      </c>
      <c r="R1" s="2"/>
      <c r="S1" s="2"/>
      <c r="T1" s="2"/>
      <c r="U1" s="22"/>
      <c r="V1" s="2"/>
      <c r="W1" s="2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41">
      <c r="A2" s="3" t="s">
        <v>1</v>
      </c>
      <c r="B2" s="6"/>
      <c r="C2" s="14">
        <v>13.2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  <c r="O2" s="7">
        <f t="shared" ref="O2:O8" si="0">P2-2</f>
        <v>5.5</v>
      </c>
      <c r="P2" s="7">
        <v>7.5</v>
      </c>
      <c r="Q2" s="7">
        <f t="shared" ref="Q2:Q8" si="1">P2+2</f>
        <v>9.5</v>
      </c>
      <c r="R2" s="11"/>
      <c r="S2" s="11"/>
      <c r="T2" s="16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41">
      <c r="A3" s="3" t="s">
        <v>2</v>
      </c>
      <c r="B3" s="6" t="s">
        <v>2</v>
      </c>
      <c r="C3" s="14">
        <v>9.9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  <c r="O3" s="7">
        <f t="shared" si="0"/>
        <v>5</v>
      </c>
      <c r="P3" s="7">
        <v>7</v>
      </c>
      <c r="Q3" s="7">
        <f t="shared" si="1"/>
        <v>9</v>
      </c>
      <c r="R3" s="11"/>
      <c r="S3" s="11"/>
      <c r="T3" s="16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41">
      <c r="A4" s="3" t="s">
        <v>3</v>
      </c>
      <c r="B4" s="6"/>
      <c r="C4" s="14">
        <v>8.9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  <c r="O4" s="7">
        <f t="shared" si="0"/>
        <v>4.5</v>
      </c>
      <c r="P4" s="7">
        <v>6.5</v>
      </c>
      <c r="Q4" s="7">
        <f t="shared" si="1"/>
        <v>8.5</v>
      </c>
      <c r="R4" s="11"/>
      <c r="S4" s="11"/>
      <c r="T4" s="16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41">
      <c r="A5" s="8" t="s">
        <v>4</v>
      </c>
      <c r="B5" s="9" t="s">
        <v>4</v>
      </c>
      <c r="C5" s="14">
        <v>9.8000000000000007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  <c r="O5" s="7">
        <f t="shared" si="0"/>
        <v>4</v>
      </c>
      <c r="P5" s="7">
        <v>6</v>
      </c>
      <c r="Q5" s="7">
        <f t="shared" si="1"/>
        <v>8</v>
      </c>
      <c r="R5" s="11"/>
      <c r="S5" s="11"/>
      <c r="T5" s="16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1:41">
      <c r="A6" s="26" t="s">
        <v>5</v>
      </c>
      <c r="B6" s="26"/>
      <c r="C6" s="14">
        <v>8.6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  <c r="O6" s="7">
        <f t="shared" si="0"/>
        <v>3.75</v>
      </c>
      <c r="P6" s="7">
        <v>5.75</v>
      </c>
      <c r="Q6" s="7">
        <f t="shared" si="1"/>
        <v>7.75</v>
      </c>
      <c r="R6" s="11"/>
      <c r="S6" s="11"/>
      <c r="T6" s="16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41">
      <c r="A7" s="26" t="s">
        <v>6</v>
      </c>
      <c r="B7" s="26" t="s">
        <v>6</v>
      </c>
      <c r="C7" s="14">
        <v>9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  <c r="O7" s="7">
        <f t="shared" si="0"/>
        <v>3.5</v>
      </c>
      <c r="P7" s="7">
        <v>5.5</v>
      </c>
      <c r="Q7" s="7">
        <f t="shared" si="1"/>
        <v>7.5</v>
      </c>
      <c r="R7" s="11"/>
      <c r="S7" s="11"/>
      <c r="T7" s="16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</row>
    <row r="8" spans="1:41">
      <c r="A8" s="26" t="s">
        <v>7</v>
      </c>
      <c r="B8" s="26"/>
      <c r="C8" s="14">
        <v>7.5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  <c r="O8" s="7">
        <f t="shared" si="0"/>
        <v>3.25</v>
      </c>
      <c r="P8" s="7">
        <v>5.25</v>
      </c>
      <c r="Q8" s="7">
        <f t="shared" si="1"/>
        <v>7.25</v>
      </c>
      <c r="R8" s="11"/>
      <c r="S8" s="11"/>
      <c r="T8" s="16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41">
      <c r="A9" s="8" t="s">
        <v>8</v>
      </c>
      <c r="B9" s="8" t="s">
        <v>8</v>
      </c>
      <c r="C9" s="14">
        <v>4.0999999999999996</v>
      </c>
      <c r="D9" s="23"/>
      <c r="E9" s="24"/>
      <c r="F9" s="24"/>
      <c r="G9" s="24"/>
      <c r="H9" s="24"/>
      <c r="I9" s="24"/>
      <c r="J9" s="24"/>
      <c r="K9" s="24"/>
      <c r="L9" s="24"/>
      <c r="M9" s="24"/>
      <c r="N9" s="21"/>
      <c r="O9" s="7">
        <f>P9-1</f>
        <v>4</v>
      </c>
      <c r="P9" s="7">
        <v>5</v>
      </c>
      <c r="Q9" s="7">
        <f>P9+1</f>
        <v>6</v>
      </c>
      <c r="R9" s="11"/>
      <c r="S9" s="11"/>
      <c r="T9" s="16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41">
      <c r="A10" s="26" t="s">
        <v>9</v>
      </c>
      <c r="B10" s="26"/>
      <c r="C10" s="14">
        <v>2.2999999999999998</v>
      </c>
      <c r="D10" s="23">
        <v>2.2999999999999998</v>
      </c>
      <c r="E10" s="25"/>
      <c r="F10" s="25"/>
      <c r="G10" s="25"/>
      <c r="H10" s="25"/>
      <c r="I10" s="25"/>
      <c r="J10" s="25"/>
      <c r="K10" s="25"/>
      <c r="L10" s="25"/>
      <c r="M10" s="24"/>
      <c r="N10" s="21"/>
      <c r="O10" s="7">
        <f t="shared" ref="O10:O17" si="2">P10-1</f>
        <v>4</v>
      </c>
      <c r="P10" s="7">
        <v>5</v>
      </c>
      <c r="Q10" s="7">
        <f t="shared" ref="Q10:Q17" si="3">P10+1</f>
        <v>6</v>
      </c>
      <c r="R10" s="11"/>
      <c r="S10" s="11"/>
      <c r="T10" s="16"/>
      <c r="U10" s="11"/>
      <c r="V10" s="11"/>
      <c r="W10" s="11"/>
      <c r="X10" s="11"/>
      <c r="Y10" s="15"/>
      <c r="Z10" s="15"/>
      <c r="AA10" s="15"/>
      <c r="AB10" s="15"/>
      <c r="AC10" s="15"/>
      <c r="AD10" s="15"/>
      <c r="AE10" s="15"/>
      <c r="AF10" s="15"/>
      <c r="AG10" s="11"/>
      <c r="AH10" s="11"/>
      <c r="AI10" s="11"/>
      <c r="AJ10" s="11"/>
    </row>
    <row r="11" spans="1:41">
      <c r="A11" s="4" t="s">
        <v>10</v>
      </c>
      <c r="B11" s="4" t="s">
        <v>10</v>
      </c>
      <c r="C11" s="14">
        <v>4.8</v>
      </c>
      <c r="D11" s="23">
        <f t="shared" ref="D11:D16" si="4">C11-(E11+F11+G11+H11)</f>
        <v>2.9299999999999997</v>
      </c>
      <c r="E11" s="25">
        <v>0.69</v>
      </c>
      <c r="F11" s="25">
        <v>0.41</v>
      </c>
      <c r="G11" s="25">
        <v>0.33</v>
      </c>
      <c r="H11" s="25">
        <v>0.44</v>
      </c>
      <c r="I11" s="25">
        <v>0.56999999999999995</v>
      </c>
      <c r="J11" s="25">
        <v>0.43</v>
      </c>
      <c r="K11" s="25">
        <v>0.53</v>
      </c>
      <c r="L11" s="25">
        <v>0.89</v>
      </c>
      <c r="M11" s="24"/>
      <c r="N11" s="21"/>
      <c r="O11" s="7">
        <f t="shared" si="2"/>
        <v>4</v>
      </c>
      <c r="P11" s="7">
        <v>5</v>
      </c>
      <c r="Q11" s="7">
        <f t="shared" si="3"/>
        <v>6</v>
      </c>
      <c r="R11" s="11"/>
      <c r="S11" s="11"/>
      <c r="T11" s="16"/>
      <c r="U11" s="11"/>
      <c r="V11" s="11"/>
      <c r="W11" s="11"/>
      <c r="X11" s="11"/>
      <c r="Y11" s="15"/>
      <c r="Z11" s="15"/>
      <c r="AA11" s="15"/>
      <c r="AB11" s="15"/>
      <c r="AC11" s="15"/>
      <c r="AD11" s="15"/>
      <c r="AE11" s="15"/>
      <c r="AF11" s="15"/>
      <c r="AG11" s="11"/>
      <c r="AH11" s="11"/>
      <c r="AL11" s="11"/>
      <c r="AM11" s="11"/>
      <c r="AN11" s="13"/>
      <c r="AO11" s="13"/>
    </row>
    <row r="12" spans="1:41">
      <c r="A12" s="4" t="s">
        <v>11</v>
      </c>
      <c r="B12" s="4"/>
      <c r="C12" s="14">
        <v>5.3</v>
      </c>
      <c r="D12" s="23">
        <f t="shared" si="4"/>
        <v>1.9500000000000002</v>
      </c>
      <c r="E12" s="25">
        <v>1.24</v>
      </c>
      <c r="F12" s="25">
        <v>0.74</v>
      </c>
      <c r="G12" s="25">
        <v>0.59</v>
      </c>
      <c r="H12" s="25">
        <v>0.78</v>
      </c>
      <c r="I12" s="25">
        <v>1.02</v>
      </c>
      <c r="J12" s="25">
        <v>0.76</v>
      </c>
      <c r="K12" s="25">
        <v>0.96</v>
      </c>
      <c r="L12" s="25">
        <v>1.61</v>
      </c>
      <c r="M12" s="24"/>
      <c r="N12" s="21"/>
      <c r="O12" s="7">
        <f t="shared" si="2"/>
        <v>4</v>
      </c>
      <c r="P12" s="7">
        <v>5</v>
      </c>
      <c r="Q12" s="7">
        <f t="shared" si="3"/>
        <v>6</v>
      </c>
      <c r="R12" s="11"/>
      <c r="S12" s="11"/>
      <c r="T12" s="16"/>
      <c r="U12" s="11"/>
      <c r="V12" s="11"/>
      <c r="W12" s="11"/>
      <c r="X12" s="11"/>
      <c r="Y12" s="15"/>
      <c r="Z12" s="15"/>
      <c r="AA12" s="15"/>
      <c r="AB12" s="15"/>
      <c r="AC12" s="15"/>
      <c r="AD12" s="15"/>
      <c r="AE12" s="15"/>
      <c r="AF12" s="15"/>
      <c r="AG12" s="11"/>
      <c r="AH12" s="11"/>
    </row>
    <row r="13" spans="1:41">
      <c r="A13" s="5" t="s">
        <v>12</v>
      </c>
      <c r="B13" s="5" t="s">
        <v>12</v>
      </c>
      <c r="C13" s="14">
        <v>6</v>
      </c>
      <c r="D13" s="23">
        <f t="shared" si="4"/>
        <v>1.5599999999999996</v>
      </c>
      <c r="E13" s="25">
        <v>1.64</v>
      </c>
      <c r="F13" s="25">
        <v>0.98</v>
      </c>
      <c r="G13" s="25">
        <v>0.78</v>
      </c>
      <c r="H13" s="25">
        <v>1.04</v>
      </c>
      <c r="I13" s="25">
        <v>1.35</v>
      </c>
      <c r="J13" s="25">
        <v>1.01</v>
      </c>
      <c r="K13" s="25">
        <v>1.27</v>
      </c>
      <c r="L13" s="25">
        <v>2.13</v>
      </c>
      <c r="M13" s="24"/>
      <c r="N13" s="21"/>
      <c r="O13" s="7">
        <f t="shared" si="2"/>
        <v>4</v>
      </c>
      <c r="P13" s="7">
        <v>5</v>
      </c>
      <c r="Q13" s="7">
        <f t="shared" si="3"/>
        <v>6</v>
      </c>
      <c r="S13" s="11"/>
      <c r="T13" s="16"/>
      <c r="Y13" s="15"/>
      <c r="Z13" s="15"/>
      <c r="AA13" s="15"/>
      <c r="AB13" s="15"/>
      <c r="AC13" s="15"/>
      <c r="AD13" s="15"/>
      <c r="AE13" s="15"/>
      <c r="AF13" s="15"/>
    </row>
    <row r="14" spans="1:41">
      <c r="A14" s="4" t="s">
        <v>13</v>
      </c>
      <c r="B14" s="4"/>
      <c r="C14" s="14">
        <v>7.3</v>
      </c>
      <c r="D14" s="23">
        <f t="shared" si="4"/>
        <v>2.2000000000000002</v>
      </c>
      <c r="E14" s="25">
        <v>1.89</v>
      </c>
      <c r="F14" s="25">
        <v>1.1200000000000001</v>
      </c>
      <c r="G14" s="25">
        <v>0.9</v>
      </c>
      <c r="H14" s="25">
        <v>1.19</v>
      </c>
      <c r="I14" s="25">
        <v>1.55</v>
      </c>
      <c r="J14" s="25">
        <v>1.17</v>
      </c>
      <c r="K14" s="25">
        <v>1.46</v>
      </c>
      <c r="L14" s="25">
        <v>2.4500000000000002</v>
      </c>
      <c r="M14" s="24"/>
      <c r="N14" s="21"/>
      <c r="O14" s="7">
        <f t="shared" si="2"/>
        <v>4</v>
      </c>
      <c r="P14" s="7">
        <v>5</v>
      </c>
      <c r="Q14" s="7">
        <f t="shared" si="3"/>
        <v>6</v>
      </c>
      <c r="S14" s="11"/>
      <c r="T14" s="16"/>
      <c r="Y14" s="15"/>
      <c r="Z14" s="15"/>
      <c r="AA14" s="15"/>
      <c r="AB14" s="15"/>
      <c r="AC14" s="15"/>
      <c r="AD14" s="15"/>
      <c r="AE14" s="15"/>
      <c r="AF14" s="15"/>
    </row>
    <row r="15" spans="1:41">
      <c r="A15" s="4" t="s">
        <v>14</v>
      </c>
      <c r="B15" s="4" t="s">
        <v>14</v>
      </c>
      <c r="C15" s="14">
        <v>5.3</v>
      </c>
      <c r="D15" s="23">
        <f t="shared" si="4"/>
        <v>9.9999999999997868E-3</v>
      </c>
      <c r="E15" s="25">
        <v>1.96</v>
      </c>
      <c r="F15" s="25">
        <v>1.1599999999999999</v>
      </c>
      <c r="G15" s="25">
        <v>0.93</v>
      </c>
      <c r="H15" s="25">
        <v>1.24</v>
      </c>
      <c r="I15" s="25">
        <v>1.61</v>
      </c>
      <c r="J15" s="25">
        <v>1.21</v>
      </c>
      <c r="K15" s="25">
        <v>1.51</v>
      </c>
      <c r="L15" s="25">
        <v>2.54</v>
      </c>
      <c r="M15" s="24"/>
      <c r="N15" s="21"/>
      <c r="O15" s="7">
        <f t="shared" si="2"/>
        <v>4</v>
      </c>
      <c r="P15" s="7">
        <v>5</v>
      </c>
      <c r="Q15" s="7">
        <f t="shared" si="3"/>
        <v>6</v>
      </c>
      <c r="S15" s="11"/>
      <c r="T15" s="16"/>
      <c r="Y15" s="15"/>
      <c r="Z15" s="15"/>
      <c r="AA15" s="15"/>
      <c r="AB15" s="15"/>
      <c r="AC15" s="15"/>
      <c r="AD15" s="15"/>
      <c r="AE15" s="15"/>
      <c r="AF15" s="15"/>
    </row>
    <row r="16" spans="1:41">
      <c r="A16" s="4" t="s">
        <v>15</v>
      </c>
      <c r="B16" s="4"/>
      <c r="C16" s="14">
        <v>5.2</v>
      </c>
      <c r="D16" s="23">
        <f t="shared" si="4"/>
        <v>-0.4300000000000006</v>
      </c>
      <c r="E16" s="25">
        <v>2.08</v>
      </c>
      <c r="F16" s="25">
        <v>1.24</v>
      </c>
      <c r="G16" s="25">
        <v>0.99</v>
      </c>
      <c r="H16" s="25">
        <v>1.32</v>
      </c>
      <c r="I16" s="25">
        <v>1.71</v>
      </c>
      <c r="J16" s="25">
        <v>1.29</v>
      </c>
      <c r="K16" s="25">
        <v>1.61</v>
      </c>
      <c r="L16" s="25">
        <v>2.71</v>
      </c>
      <c r="M16" s="24"/>
      <c r="N16" s="21"/>
      <c r="O16" s="7">
        <f t="shared" si="2"/>
        <v>4</v>
      </c>
      <c r="P16" s="7">
        <v>5</v>
      </c>
      <c r="Q16" s="7">
        <f t="shared" si="3"/>
        <v>6</v>
      </c>
      <c r="S16" s="11"/>
      <c r="T16" s="16"/>
      <c r="Y16" s="15"/>
      <c r="Z16" s="15"/>
      <c r="AA16" s="15"/>
      <c r="AB16" s="15"/>
      <c r="AC16" s="15"/>
      <c r="AD16" s="15"/>
      <c r="AE16" s="15"/>
      <c r="AF16" s="15"/>
    </row>
    <row r="17" spans="1:32">
      <c r="A17" s="5" t="s">
        <v>16</v>
      </c>
      <c r="B17" s="5" t="s">
        <v>16</v>
      </c>
      <c r="C17" s="14">
        <v>5</v>
      </c>
      <c r="D17" s="23">
        <f>C17-(E17+F17+G17+H17)</f>
        <v>-1.0099999999999998</v>
      </c>
      <c r="E17" s="25">
        <v>2.2200000000000002</v>
      </c>
      <c r="F17" s="25">
        <v>1.32</v>
      </c>
      <c r="G17" s="25">
        <v>1.06</v>
      </c>
      <c r="H17" s="25">
        <v>1.41</v>
      </c>
      <c r="I17" s="25">
        <v>1.83</v>
      </c>
      <c r="J17" s="25">
        <v>1.37</v>
      </c>
      <c r="K17" s="25">
        <v>1.72</v>
      </c>
      <c r="L17" s="25">
        <v>2.89</v>
      </c>
      <c r="M17" s="24"/>
      <c r="N17" s="21"/>
      <c r="O17" s="7">
        <f t="shared" si="2"/>
        <v>4</v>
      </c>
      <c r="P17" s="7">
        <v>5</v>
      </c>
      <c r="Q17" s="7">
        <f t="shared" si="3"/>
        <v>6</v>
      </c>
      <c r="S17" s="11"/>
      <c r="T17" s="16"/>
      <c r="Y17" s="15"/>
      <c r="Z17" s="15"/>
      <c r="AA17" s="15"/>
      <c r="AB17" s="15"/>
      <c r="AC17" s="15"/>
      <c r="AD17" s="15"/>
      <c r="AE17" s="15"/>
      <c r="AF17" s="15"/>
    </row>
    <row r="18" spans="1:32">
      <c r="A18" s="4" t="s">
        <v>20</v>
      </c>
      <c r="B18" s="4"/>
      <c r="C18" s="14">
        <v>5</v>
      </c>
      <c r="D18" s="23">
        <f t="shared" ref="D18:D21" si="5">C18-(E18+F18+G18+H18)</f>
        <v>-1.21</v>
      </c>
      <c r="E18" s="25">
        <v>2.2999999999999998</v>
      </c>
      <c r="F18" s="25">
        <v>1.37</v>
      </c>
      <c r="G18" s="25">
        <v>1.0900000000000001</v>
      </c>
      <c r="H18" s="25">
        <v>1.45</v>
      </c>
      <c r="I18" s="25">
        <v>1.89</v>
      </c>
      <c r="J18" s="25">
        <v>1.42</v>
      </c>
      <c r="K18" s="25">
        <v>1.78</v>
      </c>
      <c r="L18" s="25">
        <v>2.98</v>
      </c>
      <c r="M18" s="24"/>
      <c r="N18" s="21"/>
      <c r="O18" s="7">
        <f t="shared" ref="O18:O21" si="6">P18-1</f>
        <v>4</v>
      </c>
      <c r="P18" s="7">
        <v>5</v>
      </c>
      <c r="Q18" s="7">
        <f t="shared" ref="Q18:Q21" si="7">P18+1</f>
        <v>6</v>
      </c>
      <c r="S18" s="11"/>
      <c r="T18" s="16"/>
      <c r="Y18" s="15"/>
      <c r="Z18" s="15"/>
      <c r="AA18" s="15"/>
      <c r="AB18" s="15"/>
      <c r="AC18" s="15"/>
      <c r="AD18" s="15"/>
      <c r="AE18" s="15"/>
      <c r="AF18" s="15"/>
    </row>
    <row r="19" spans="1:32">
      <c r="A19" s="4" t="s">
        <v>21</v>
      </c>
      <c r="B19" s="4" t="s">
        <v>21</v>
      </c>
      <c r="C19" s="14">
        <v>5</v>
      </c>
      <c r="D19" s="23">
        <f t="shared" si="5"/>
        <v>-1.2599999999999998</v>
      </c>
      <c r="E19" s="25">
        <v>2.31</v>
      </c>
      <c r="F19" s="25">
        <v>1.38</v>
      </c>
      <c r="G19" s="25">
        <v>1.1000000000000001</v>
      </c>
      <c r="H19" s="25">
        <v>1.47</v>
      </c>
      <c r="I19" s="25">
        <v>1.91</v>
      </c>
      <c r="J19" s="25">
        <v>1.43</v>
      </c>
      <c r="K19" s="25">
        <v>1.79</v>
      </c>
      <c r="L19" s="25">
        <v>3.01</v>
      </c>
      <c r="M19" s="24"/>
      <c r="N19" s="21"/>
      <c r="O19" s="7">
        <f t="shared" si="6"/>
        <v>4</v>
      </c>
      <c r="P19" s="7">
        <v>5</v>
      </c>
      <c r="Q19" s="7">
        <f t="shared" si="7"/>
        <v>6</v>
      </c>
      <c r="S19" s="11"/>
      <c r="T19" s="16"/>
      <c r="Y19" s="15"/>
      <c r="Z19" s="15"/>
      <c r="AA19" s="15"/>
      <c r="AB19" s="15"/>
      <c r="AC19" s="15"/>
      <c r="AD19" s="15"/>
      <c r="AE19" s="15"/>
      <c r="AF19" s="15"/>
    </row>
    <row r="20" spans="1:32">
      <c r="A20" s="4" t="s">
        <v>22</v>
      </c>
      <c r="B20" s="4"/>
      <c r="C20" s="14">
        <v>5</v>
      </c>
      <c r="D20" s="23">
        <f t="shared" si="5"/>
        <v>-1.2599999999999998</v>
      </c>
      <c r="E20" s="25">
        <v>2.31</v>
      </c>
      <c r="F20" s="25">
        <v>1.38</v>
      </c>
      <c r="G20" s="25">
        <v>1.1000000000000001</v>
      </c>
      <c r="H20" s="25">
        <v>1.47</v>
      </c>
      <c r="I20" s="25">
        <v>1.91</v>
      </c>
      <c r="J20" s="25">
        <v>1.43</v>
      </c>
      <c r="K20" s="25">
        <v>1.79</v>
      </c>
      <c r="L20" s="25">
        <v>3.01</v>
      </c>
      <c r="M20" s="24"/>
      <c r="N20" s="21"/>
      <c r="O20" s="7">
        <f t="shared" si="6"/>
        <v>4</v>
      </c>
      <c r="P20" s="7">
        <v>5</v>
      </c>
      <c r="Q20" s="7">
        <f t="shared" si="7"/>
        <v>6</v>
      </c>
      <c r="S20" s="11"/>
      <c r="T20" s="16"/>
      <c r="Y20" s="15"/>
      <c r="Z20" s="15"/>
      <c r="AA20" s="15"/>
      <c r="AB20" s="15"/>
      <c r="AC20" s="15"/>
      <c r="AD20" s="15"/>
      <c r="AE20" s="15"/>
      <c r="AF20" s="15"/>
    </row>
    <row r="21" spans="1:32">
      <c r="A21" s="5" t="s">
        <v>23</v>
      </c>
      <c r="B21" s="5" t="s">
        <v>23</v>
      </c>
      <c r="C21" s="14">
        <v>5</v>
      </c>
      <c r="D21" s="23">
        <f t="shared" si="5"/>
        <v>-1.2599999999999998</v>
      </c>
      <c r="E21" s="25">
        <v>2.31</v>
      </c>
      <c r="F21" s="25">
        <v>1.38</v>
      </c>
      <c r="G21" s="25">
        <v>1.1000000000000001</v>
      </c>
      <c r="H21" s="25">
        <v>1.47</v>
      </c>
      <c r="I21" s="25">
        <v>1.91</v>
      </c>
      <c r="J21" s="25">
        <v>1.43</v>
      </c>
      <c r="K21" s="25">
        <v>1.79</v>
      </c>
      <c r="L21" s="25">
        <v>3.01</v>
      </c>
      <c r="M21" s="24"/>
      <c r="N21" s="21"/>
      <c r="O21" s="7">
        <f t="shared" si="6"/>
        <v>4</v>
      </c>
      <c r="P21" s="7">
        <v>5</v>
      </c>
      <c r="Q21" s="7">
        <f t="shared" si="7"/>
        <v>6</v>
      </c>
      <c r="S21" s="11"/>
      <c r="T21" s="16"/>
      <c r="Y21" s="15"/>
      <c r="Z21" s="15"/>
      <c r="AA21" s="15"/>
      <c r="AB21" s="15"/>
      <c r="AC21" s="15"/>
      <c r="AD21" s="15"/>
      <c r="AE21" s="15"/>
      <c r="AF21" s="15"/>
    </row>
    <row r="22" spans="1:32">
      <c r="E22" s="25"/>
      <c r="F22" s="25"/>
      <c r="G22" s="25"/>
      <c r="H22" s="25"/>
      <c r="I22" s="25"/>
      <c r="J22" s="25"/>
      <c r="K22" s="25"/>
      <c r="L22" s="25"/>
    </row>
    <row r="24" spans="1:32">
      <c r="R24" s="16"/>
      <c r="S24" s="16"/>
      <c r="T24" s="16"/>
      <c r="U24" s="16"/>
      <c r="V24" s="16"/>
      <c r="W24" s="16"/>
      <c r="X24" s="16"/>
      <c r="Y24" s="16"/>
      <c r="Z24" s="16"/>
    </row>
    <row r="25" spans="1:32">
      <c r="R25" s="16"/>
      <c r="S25" s="16"/>
      <c r="T25" s="16"/>
      <c r="U25" s="16"/>
      <c r="V25" s="16"/>
      <c r="W25" s="16"/>
      <c r="X25" s="16"/>
      <c r="Y25" s="16"/>
      <c r="Z25" s="16"/>
    </row>
    <row r="26" spans="1:32">
      <c r="R26" s="16"/>
      <c r="S26" s="16"/>
      <c r="T26" s="16"/>
      <c r="U26" s="16"/>
      <c r="V26" s="16"/>
      <c r="W26" s="16"/>
      <c r="X26" s="16"/>
      <c r="Y26" s="16"/>
      <c r="Z26" s="16"/>
    </row>
    <row r="27" spans="1:32">
      <c r="R27" s="16"/>
      <c r="S27" s="16"/>
      <c r="T27" s="16"/>
      <c r="U27" s="16"/>
      <c r="V27" s="16"/>
      <c r="W27" s="16"/>
      <c r="X27" s="16"/>
      <c r="Y27" s="16"/>
      <c r="Z27" s="16"/>
    </row>
    <row r="28" spans="1:32">
      <c r="R28" s="16"/>
      <c r="S28" s="16"/>
      <c r="T28" s="16"/>
      <c r="U28" s="16"/>
      <c r="V28" s="16"/>
      <c r="W28" s="16"/>
      <c r="X28" s="16"/>
      <c r="Y28" s="16"/>
      <c r="Z28" s="16"/>
    </row>
    <row r="29" spans="1:32">
      <c r="R29" s="16"/>
      <c r="S29" s="16"/>
      <c r="T29" s="16"/>
      <c r="U29" s="16"/>
      <c r="V29" s="16"/>
      <c r="W29" s="16"/>
      <c r="X29" s="16"/>
      <c r="Y29" s="16"/>
      <c r="Z29" s="16"/>
    </row>
    <row r="30" spans="1:32">
      <c r="R30" s="16"/>
      <c r="S30" s="16"/>
      <c r="T30" s="16"/>
      <c r="U30" s="16"/>
      <c r="V30" s="16"/>
      <c r="W30" s="16"/>
      <c r="X30" s="16"/>
      <c r="Y30" s="16"/>
      <c r="Z30" s="16"/>
    </row>
    <row r="31" spans="1:32">
      <c r="R31" s="16"/>
      <c r="S31" s="16"/>
      <c r="T31" s="16"/>
      <c r="U31" s="16"/>
      <c r="V31" s="16"/>
      <c r="W31" s="16"/>
      <c r="X31" s="16"/>
      <c r="Y31" s="16"/>
      <c r="Z31" s="16"/>
    </row>
    <row r="32" spans="1:32">
      <c r="R32" s="16"/>
      <c r="S32" s="16"/>
      <c r="T32" s="16"/>
      <c r="U32" s="16"/>
      <c r="V32" s="16"/>
      <c r="W32" s="16"/>
      <c r="X32" s="16"/>
      <c r="Y32" s="16"/>
      <c r="Z32" s="16"/>
    </row>
    <row r="33" spans="5:26">
      <c r="R33" s="16"/>
      <c r="S33" s="16"/>
      <c r="T33" s="16"/>
      <c r="U33" s="16"/>
      <c r="V33" s="16"/>
      <c r="W33" s="16"/>
      <c r="X33" s="16"/>
      <c r="Y33" s="16"/>
      <c r="Z33" s="16"/>
    </row>
    <row r="34" spans="5:26">
      <c r="R34" s="16"/>
      <c r="S34" s="16"/>
      <c r="T34" s="16"/>
      <c r="U34" s="16"/>
      <c r="V34" s="16"/>
      <c r="W34" s="16"/>
      <c r="X34" s="16"/>
      <c r="Y34" s="16"/>
      <c r="Z34" s="16"/>
    </row>
    <row r="36" spans="5:26">
      <c r="E36" s="16"/>
      <c r="F36" s="16"/>
      <c r="G36" s="16"/>
      <c r="H36" s="16"/>
    </row>
    <row r="37" spans="5:26">
      <c r="E37" s="16"/>
      <c r="F37" s="16"/>
      <c r="G37" s="16"/>
      <c r="H37" s="16"/>
    </row>
    <row r="38" spans="5:26">
      <c r="E38" s="16"/>
      <c r="F38" s="16"/>
      <c r="G38" s="16"/>
      <c r="H38" s="16"/>
    </row>
    <row r="39" spans="5:26">
      <c r="E39" s="16"/>
      <c r="F39" s="16"/>
      <c r="G39" s="16"/>
      <c r="H39" s="16"/>
    </row>
    <row r="40" spans="5:26">
      <c r="E40" s="16"/>
      <c r="F40" s="16"/>
      <c r="G40" s="16"/>
      <c r="H40" s="16"/>
    </row>
    <row r="41" spans="5:26">
      <c r="E41" s="16"/>
      <c r="F41" s="16"/>
      <c r="G41" s="16"/>
      <c r="H41" s="16"/>
    </row>
    <row r="42" spans="5:26">
      <c r="E42" s="16"/>
      <c r="F42" s="16"/>
      <c r="G42" s="16"/>
      <c r="H42" s="16"/>
    </row>
    <row r="43" spans="5:26">
      <c r="E43" s="16"/>
      <c r="F43" s="16"/>
      <c r="G43" s="16"/>
      <c r="H43" s="16"/>
    </row>
    <row r="44" spans="5:26">
      <c r="E44" s="16"/>
      <c r="F44" s="16"/>
      <c r="G44" s="16"/>
      <c r="H44" s="16"/>
    </row>
    <row r="45" spans="5:26">
      <c r="E45" s="16"/>
      <c r="F45" s="16"/>
      <c r="G45" s="16"/>
      <c r="H45" s="16"/>
    </row>
    <row r="46" spans="5:26">
      <c r="E46" s="16"/>
      <c r="F46" s="16"/>
      <c r="G46" s="16"/>
      <c r="H46" s="16"/>
    </row>
    <row r="47" spans="5:26">
      <c r="E47" s="16"/>
      <c r="F47" s="16"/>
      <c r="G47" s="16"/>
      <c r="H47" s="16"/>
    </row>
    <row r="48" spans="5:26">
      <c r="E48" s="16"/>
      <c r="F48" s="16"/>
      <c r="G48" s="16"/>
      <c r="H48" s="1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CPI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Хахуда Сергій Миколайович</dc:creator>
  <cp:lastModifiedBy>Андрющенков</cp:lastModifiedBy>
  <cp:lastPrinted>2016-05-26T13:38:23Z</cp:lastPrinted>
  <dcterms:created xsi:type="dcterms:W3CDTF">2014-12-18T12:11:51Z</dcterms:created>
  <dcterms:modified xsi:type="dcterms:W3CDTF">2020-04-23T10:13:41Z</dcterms:modified>
</cp:coreProperties>
</file>