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Додатки_ММR_170620/"/>
    </mc:Choice>
  </mc:AlternateContent>
  <bookViews>
    <workbookView xWindow="0" yWindow="0" windowWidth="21570" windowHeight="8085" tabRatio="683" activeTab="5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7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G38" i="42" l="1"/>
  <c r="H38" i="42"/>
  <c r="I38" i="42"/>
  <c r="J38" i="42"/>
  <c r="H44" i="42" l="1"/>
  <c r="J44" i="42"/>
  <c r="J41" i="42"/>
  <c r="J15" i="42"/>
  <c r="H41" i="42"/>
  <c r="H15" i="42"/>
  <c r="G15" i="42"/>
  <c r="F15" i="42" l="1"/>
  <c r="I15" i="42"/>
  <c r="G44" i="42" l="1"/>
  <c r="I44" i="42"/>
  <c r="I41" i="42"/>
  <c r="F44" i="42" l="1"/>
  <c r="E44" i="42"/>
  <c r="D44" i="42"/>
  <c r="C44" i="42"/>
  <c r="G41" i="42"/>
  <c r="F41" i="42"/>
  <c r="E41" i="42"/>
  <c r="D41" i="42"/>
  <c r="C41" i="42"/>
  <c r="F38" i="42"/>
  <c r="E38" i="42"/>
  <c r="D38" i="42"/>
  <c r="C17" i="42"/>
  <c r="C38" i="42" s="1"/>
  <c r="E15" i="42"/>
  <c r="D15" i="42"/>
  <c r="C15" i="42"/>
</calcChain>
</file>

<file path=xl/sharedStrings.xml><?xml version="1.0" encoding="utf-8"?>
<sst xmlns="http://schemas.openxmlformats.org/spreadsheetml/2006/main" count="540" uniqueCount="257">
  <si>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</si>
  <si>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</si>
  <si>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</si>
  <si>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</si>
  <si>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</si>
  <si>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</si>
  <si>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</si>
  <si>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</si>
  <si>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</si>
  <si>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</si>
  <si>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</si>
  <si>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</si>
  <si>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</si>
  <si>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</si>
  <si>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</si>
  <si>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</si>
  <si>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</si>
  <si>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</si>
  <si>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</si>
  <si>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</si>
  <si>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</si>
  <si>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</si>
  <si>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</si>
  <si>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</si>
  <si>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</si>
  <si>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</si>
  <si>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</si>
  <si>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</si>
  <si>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</si>
  <si>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</si>
  <si>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</si>
  <si>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</si>
  <si>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</si>
  <si>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</si>
  <si>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</si>
  <si>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</si>
  <si>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</si>
  <si>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</si>
  <si>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</si>
  <si>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</si>
  <si>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</si>
  <si>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</si>
  <si>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</si>
  <si>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</si>
  <si>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</si>
  <si>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</si>
  <si>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</si>
  <si>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</si>
  <si>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</si>
  <si>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</si>
  <si>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</si>
  <si>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</si>
  <si>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</si>
  <si>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</si>
  <si>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</si>
  <si>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</si>
  <si>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</si>
  <si>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</si>
  <si>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</si>
  <si>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</si>
  <si>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</si>
  <si>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</si>
  <si>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</si>
  <si>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</si>
  <si>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</si>
  <si>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</si>
  <si>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</si>
  <si>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</si>
  <si>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</si>
  <si>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</si>
  <si>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</si>
  <si>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</si>
  <si>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</si>
  <si>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</si>
  <si>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</si>
  <si>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</si>
  <si>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</si>
  <si>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</si>
  <si>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</si>
  <si>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</si>
  <si>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</si>
  <si>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</si>
  <si>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</si>
  <si>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</si>
  <si>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</si>
  <si>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</si>
  <si>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</si>
  <si>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</si>
  <si>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</si>
  <si>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</si>
  <si>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</si>
  <si>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</si>
  <si>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</si>
  <si>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</si>
  <si>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</si>
  <si>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у тому числі овернайт</t>
  </si>
  <si>
    <t xml:space="preserve">* Дані включають сектор загального державного управління. 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</si>
  <si>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</si>
  <si>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</si>
  <si>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</si>
  <si>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</si>
  <si>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</si>
  <si>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</si>
  <si>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</si>
  <si>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</si>
  <si>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</si>
  <si>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</si>
  <si>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</si>
  <si>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</si>
  <si>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</si>
  <si>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</si>
  <si>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</si>
  <si>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</si>
  <si>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</si>
  <si>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</si>
  <si>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</si>
  <si>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</si>
  <si>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</si>
  <si>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</si>
  <si>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</si>
  <si>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</si>
  <si>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</si>
  <si>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 xml:space="preserve"> -- 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</si>
  <si>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</si>
  <si>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</si>
  <si>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</si>
  <si>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</si>
  <si>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</si>
  <si>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</si>
  <si>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</si>
  <si>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</si>
  <si>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</si>
  <si>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</si>
  <si>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</si>
  <si>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</si>
  <si>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</si>
  <si>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</si>
  <si>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Чисельність наявного населення *, на кінець періоду</t>
  </si>
  <si>
    <t>тис. осіб</t>
  </si>
  <si>
    <t>-</t>
  </si>
  <si>
    <t>% р/р</t>
  </si>
  <si>
    <t>Середньооблікова кількість штатних працівників **, за місяць/за рік</t>
  </si>
  <si>
    <t>%</t>
  </si>
  <si>
    <t>Середня номінальна заробітна плата штатного працівника, за місяць</t>
  </si>
  <si>
    <t>грн</t>
  </si>
  <si>
    <t>Середня номінальна заробітна плата штатного працівника, за період</t>
  </si>
  <si>
    <t xml:space="preserve">Мінімальна заробітна плата </t>
  </si>
  <si>
    <t>Прожитковий  мінімум</t>
  </si>
  <si>
    <t>Кількість домогосподарств, які отримують субсидії</t>
  </si>
  <si>
    <t>тис. од.</t>
  </si>
  <si>
    <t>Загальна сума бюджетних видатків на відшкодування витрат на оплату послуг ЖКГ, за місяць/рік</t>
  </si>
  <si>
    <t>млрд грн</t>
  </si>
  <si>
    <t>Середній розмір призначених субсидій, за місяць/за рік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</si>
  <si>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</si>
  <si>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</si>
  <si>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</si>
  <si>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</si>
  <si>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</si>
  <si>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</si>
  <si>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</si>
  <si>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</si>
  <si>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</si>
  <si>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</si>
  <si>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</si>
  <si>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</si>
  <si>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</si>
  <si>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</si>
  <si>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</si>
  <si>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</si>
  <si>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</si>
  <si>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</si>
  <si>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</si>
  <si>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</si>
  <si>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</si>
  <si>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</si>
  <si>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</si>
  <si>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</si>
  <si>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</si>
  <si>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</si>
  <si>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</si>
  <si>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</si>
  <si>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</si>
  <si>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</si>
  <si>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</si>
  <si>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</si>
  <si>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</si>
  <si>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</si>
  <si>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</si>
  <si>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</si>
  <si>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</si>
  <si>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</si>
  <si>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</si>
  <si>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</si>
  <si>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</si>
  <si>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</si>
  <si>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</si>
  <si>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</si>
  <si>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</si>
  <si>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</si>
  <si>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</si>
  <si>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</si>
  <si>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</si>
  <si>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</si>
  <si>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</si>
  <si>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</si>
  <si>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</si>
  <si>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</si>
  <si>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</si>
  <si>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</si>
  <si>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</si>
  <si>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</si>
  <si>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</si>
  <si>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</si>
  <si>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</si>
  <si>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</si>
  <si>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</si>
  <si>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</si>
  <si>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</si>
  <si>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</si>
  <si>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</si>
  <si>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</si>
  <si>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</si>
  <si>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</si>
  <si>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</si>
  <si>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</si>
  <si>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</si>
  <si>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</si>
  <si>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</si>
  <si>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</si>
  <si>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</si>
  <si>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</si>
  <si>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</si>
  <si>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</si>
  <si>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</si>
  <si>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</si>
  <si>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</si>
  <si>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</si>
  <si>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</si>
  <si>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</si>
  <si>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</si>
  <si>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</si>
  <si>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</si>
  <si>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01-07</t>
  </si>
  <si>
    <t>01-08</t>
  </si>
  <si>
    <t>‐8.5</t>
  </si>
  <si>
    <t>Індекс реальної заробітної плати, за місяць/за рік</t>
  </si>
  <si>
    <t>Рівень безробіття за методологією МОП (у % до економічно активного населення у віці 15-70 років), за квартал/за рік</t>
  </si>
  <si>
    <t>‐12.5</t>
  </si>
  <si>
    <t>01-10</t>
  </si>
  <si>
    <t>Листопад 2019 року, % м/м</t>
  </si>
  <si>
    <t>01-11</t>
  </si>
  <si>
    <t>Листопад</t>
  </si>
  <si>
    <t>Січень-Листопад</t>
  </si>
  <si>
    <t>Січень -Листопад</t>
  </si>
  <si>
    <t>Процентні ставки за кредитами на міжбанківському ринку України в національній валюті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</si>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</sst>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0_ ;\-0\ "/>
    <numFmt numFmtId="207" formatCode="0.00_ ;\-0.00\ "/>
    <numFmt numFmtId="208" formatCode="#,##0.0_ ;\-#,##0.0\ "/>
    <numFmt numFmtId="209" formatCode="0.0_ ;\-0.0\ "/>
    <numFmt numFmtId="210" formatCode="#,##0.00_ ;\-#,##0.00\ "/>
    <numFmt numFmtId="211" formatCode="_(* #,##0_);_(* \-#,##0_);_(* &quot;--&quot;_);_(@_)"/>
    <numFmt numFmtId="212" formatCode="0.000"/>
    <numFmt numFmtId="213" formatCode="0.00000"/>
    <numFmt numFmtId="214" formatCode="0.0000"/>
    <numFmt numFmtId="215" formatCode="_-* #,##0\ _₴_-;\-* #,##0\ _₴_-;_-* &quot;-&quot;??\ _₴_-;_-@_-"/>
  </numFmts>
  <fonts count="18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23">
    <xf numFmtId="0" fontId="0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49" fontId="43" fillId="0" borderId="0">
      <alignment horizontal="centerContinuous" vertical="top" wrapText="1"/>
    </xf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181" fontId="42" fillId="0" borderId="0" applyFon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">
      <protection hidden="1"/>
    </xf>
    <xf numFmtId="0" fontId="51" fillId="22" borderId="1" applyNumberFormat="0" applyFont="0" applyBorder="0" applyAlignment="0" applyProtection="0">
      <protection hidden="1"/>
    </xf>
    <xf numFmtId="0" fontId="52" fillId="0" borderId="1">
      <protection hidden="1"/>
    </xf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6" fillId="22" borderId="2" applyNumberFormat="0" applyAlignment="0" applyProtection="0"/>
    <xf numFmtId="0" fontId="57" fillId="0" borderId="3" applyNumberFormat="0" applyFont="0" applyFill="0" applyAlignment="0" applyProtection="0"/>
    <xf numFmtId="0" fontId="58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1" fontId="60" fillId="24" borderId="5">
      <alignment horizontal="right" vertical="center"/>
    </xf>
    <xf numFmtId="0" fontId="61" fillId="24" borderId="5">
      <alignment horizontal="right" vertical="center"/>
    </xf>
    <xf numFmtId="0" fontId="46" fillId="24" borderId="6"/>
    <xf numFmtId="0" fontId="60" fillId="25" borderId="5">
      <alignment horizontal="center" vertical="center"/>
    </xf>
    <xf numFmtId="1" fontId="60" fillId="24" borderId="5">
      <alignment horizontal="right" vertical="center"/>
    </xf>
    <xf numFmtId="0" fontId="46" fillId="24" borderId="0"/>
    <xf numFmtId="0" fontId="46" fillId="24" borderId="0"/>
    <xf numFmtId="0" fontId="62" fillId="24" borderId="5">
      <alignment horizontal="left" vertical="center"/>
    </xf>
    <xf numFmtId="0" fontId="62" fillId="24" borderId="7">
      <alignment vertical="center"/>
    </xf>
    <xf numFmtId="0" fontId="63" fillId="24" borderId="8">
      <alignment vertical="center"/>
    </xf>
    <xf numFmtId="0" fontId="62" fillId="24" borderId="5"/>
    <xf numFmtId="0" fontId="61" fillId="24" borderId="5">
      <alignment horizontal="right" vertical="center"/>
    </xf>
    <xf numFmtId="0" fontId="64" fillId="26" borderId="5">
      <alignment horizontal="left" vertical="center"/>
    </xf>
    <xf numFmtId="0" fontId="64" fillId="26" borderId="5">
      <alignment horizontal="left" vertical="center"/>
    </xf>
    <xf numFmtId="0" fontId="40" fillId="24" borderId="5">
      <alignment horizontal="left" vertical="center"/>
    </xf>
    <xf numFmtId="0" fontId="65" fillId="24" borderId="6"/>
    <xf numFmtId="0" fontId="60" fillId="25" borderId="5">
      <alignment horizontal="left" vertical="center"/>
    </xf>
    <xf numFmtId="182" fontId="66" fillId="0" borderId="0"/>
    <xf numFmtId="182" fontId="66" fillId="0" borderId="0"/>
    <xf numFmtId="182" fontId="66" fillId="0" borderId="0"/>
    <xf numFmtId="182" fontId="66" fillId="0" borderId="0"/>
    <xf numFmtId="182" fontId="66" fillId="0" borderId="0"/>
    <xf numFmtId="182" fontId="66" fillId="0" borderId="0"/>
    <xf numFmtId="182" fontId="66" fillId="0" borderId="0"/>
    <xf numFmtId="182" fontId="66" fillId="0" borderId="0"/>
    <xf numFmtId="38" fontId="67" fillId="0" borderId="0" applyFont="0" applyFill="0" applyBorder="0" applyAlignment="0" applyProtection="0"/>
    <xf numFmtId="171" fontId="68" fillId="0" borderId="0" applyFont="0" applyFill="0" applyBorder="0" applyAlignment="0" applyProtection="0"/>
    <xf numFmtId="174" fontId="40" fillId="0" borderId="0" applyFont="0" applyFill="0" applyBorder="0" applyAlignment="0" applyProtection="0"/>
    <xf numFmtId="183" fontId="69" fillId="0" borderId="0" applyFont="0" applyFill="0" applyBorder="0" applyAlignment="0" applyProtection="0"/>
    <xf numFmtId="184" fontId="40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85" fontId="68" fillId="0" borderId="0" applyFont="0" applyFill="0" applyBorder="0" applyAlignment="0" applyProtection="0"/>
    <xf numFmtId="186" fontId="70" fillId="0" borderId="0">
      <alignment horizontal="right" vertical="top"/>
    </xf>
    <xf numFmtId="3" fontId="71" fillId="0" borderId="0" applyFont="0" applyFill="0" applyBorder="0" applyAlignment="0" applyProtection="0"/>
    <xf numFmtId="0" fontId="72" fillId="0" borderId="0"/>
    <xf numFmtId="3" fontId="46" fillId="0" borderId="0" applyFill="0" applyBorder="0" applyAlignment="0" applyProtection="0"/>
    <xf numFmtId="0" fontId="73" fillId="0" borderId="0"/>
    <xf numFmtId="0" fontId="73" fillId="0" borderId="0"/>
    <xf numFmtId="169" fontId="67" fillId="0" borderId="0" applyFont="0" applyFill="0" applyBorder="0" applyAlignment="0" applyProtection="0"/>
    <xf numFmtId="187" fontId="71" fillId="0" borderId="0" applyFont="0" applyFill="0" applyBorder="0" applyAlignment="0" applyProtection="0"/>
    <xf numFmtId="188" fontId="74" fillId="0" borderId="0">
      <protection locked="0"/>
    </xf>
    <xf numFmtId="188" fontId="75" fillId="0" borderId="0">
      <protection locked="0"/>
    </xf>
    <xf numFmtId="0" fontId="57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1" fillId="0" borderId="0">
      <protection locked="0"/>
    </xf>
    <xf numFmtId="0" fontId="80" fillId="0" borderId="0">
      <protection locked="0"/>
    </xf>
    <xf numFmtId="0" fontId="82" fillId="0" borderId="0"/>
    <xf numFmtId="0" fontId="80" fillId="0" borderId="0">
      <protection locked="0"/>
    </xf>
    <xf numFmtId="0" fontId="83" fillId="0" borderId="0"/>
    <xf numFmtId="0" fontId="80" fillId="0" borderId="0">
      <protection locked="0"/>
    </xf>
    <xf numFmtId="0" fontId="83" fillId="0" borderId="0"/>
    <xf numFmtId="0" fontId="81" fillId="0" borderId="0">
      <protection locked="0"/>
    </xf>
    <xf numFmtId="0" fontId="83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8" fontId="74" fillId="0" borderId="0">
      <protection locked="0"/>
    </xf>
    <xf numFmtId="188" fontId="75" fillId="0" borderId="0">
      <protection locked="0"/>
    </xf>
    <xf numFmtId="0" fontId="83" fillId="0" borderId="0"/>
    <xf numFmtId="0" fontId="84" fillId="0" borderId="0"/>
    <xf numFmtId="0" fontId="83" fillId="0" borderId="0"/>
    <xf numFmtId="0" fontId="72" fillId="0" borderId="0"/>
    <xf numFmtId="0" fontId="85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38" fontId="87" fillId="25" borderId="0" applyNumberFormat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2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8" fontId="94" fillId="0" borderId="0">
      <protection locked="0"/>
    </xf>
    <xf numFmtId="188" fontId="95" fillId="0" borderId="0">
      <protection locked="0"/>
    </xf>
    <xf numFmtId="188" fontId="94" fillId="0" borderId="0">
      <protection locked="0"/>
    </xf>
    <xf numFmtId="188" fontId="95" fillId="0" borderId="0"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/>
    <xf numFmtId="0" fontId="40" fillId="0" borderId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0" fontId="101" fillId="7" borderId="2" applyNumberFormat="0" applyAlignment="0" applyProtection="0"/>
    <xf numFmtId="10" fontId="87" fillId="24" borderId="5" applyNumberFormat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94" fontId="104" fillId="0" borderId="0"/>
    <xf numFmtId="0" fontId="83" fillId="0" borderId="12"/>
    <xf numFmtId="0" fontId="105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7" fillId="0" borderId="1">
      <alignment horizontal="left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95" fontId="57" fillId="0" borderId="0" applyFont="0" applyFill="0" applyBorder="0" applyAlignment="0" applyProtection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68" fontId="57" fillId="0" borderId="0" applyFont="0" applyFill="0" applyBorder="0" applyAlignment="0" applyProtection="0"/>
    <xf numFmtId="196" fontId="68" fillId="0" borderId="0" applyFont="0" applyFill="0" applyBorder="0" applyAlignment="0" applyProtection="0"/>
    <xf numFmtId="197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0" fontId="109" fillId="0" borderId="0"/>
    <xf numFmtId="0" fontId="110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3" fillId="0" borderId="0"/>
    <xf numFmtId="0" fontId="114" fillId="0" borderId="0"/>
    <xf numFmtId="0" fontId="1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6" fillId="0" borderId="0"/>
    <xf numFmtId="0" fontId="42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198" fontId="68" fillId="0" borderId="0" applyFill="0" applyBorder="0" applyAlignment="0" applyProtection="0">
      <alignment horizontal="right"/>
    </xf>
    <xf numFmtId="0" fontId="79" fillId="0" borderId="0"/>
    <xf numFmtId="0" fontId="116" fillId="0" borderId="0"/>
    <xf numFmtId="0" fontId="40" fillId="10" borderId="14" applyNumberFormat="0" applyFont="0" applyAlignment="0" applyProtection="0"/>
    <xf numFmtId="0" fontId="114" fillId="10" borderId="14" applyNumberFormat="0" applyFont="0" applyAlignment="0" applyProtection="0"/>
    <xf numFmtId="0" fontId="45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0" fontId="114" fillId="10" borderId="14" applyNumberFormat="0" applyFont="0" applyAlignment="0" applyProtection="0"/>
    <xf numFmtId="49" fontId="117" fillId="0" borderId="0"/>
    <xf numFmtId="173" fontId="118" fillId="0" borderId="0" applyFont="0" applyFill="0" applyBorder="0" applyAlignment="0" applyProtection="0"/>
    <xf numFmtId="0" fontId="119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0" fontId="120" fillId="22" borderId="15" applyNumberFormat="0" applyAlignment="0" applyProtection="0"/>
    <xf numFmtId="199" fontId="79" fillId="0" borderId="0" applyFont="0" applyFill="0" applyBorder="0" applyAlignment="0" applyProtection="0"/>
    <xf numFmtId="200" fontId="79" fillId="0" borderId="0" applyFont="0" applyFill="0" applyBorder="0" applyAlignment="0" applyProtection="0"/>
    <xf numFmtId="0" fontId="72" fillId="0" borderId="0"/>
    <xf numFmtId="10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201" fontId="46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" fontId="57" fillId="0" borderId="0" applyFont="0" applyFill="0" applyBorder="0" applyAlignment="0" applyProtection="0"/>
    <xf numFmtId="204" fontId="68" fillId="0" borderId="0" applyFill="0" applyBorder="0" applyAlignment="0">
      <alignment horizontal="centerContinuous"/>
    </xf>
    <xf numFmtId="0" fontId="42" fillId="0" borderId="0"/>
    <xf numFmtId="0" fontId="121" fillId="0" borderId="1" applyNumberFormat="0" applyFill="0" applyBorder="0" applyAlignment="0" applyProtection="0">
      <protection hidden="1"/>
    </xf>
    <xf numFmtId="176" fontId="122" fillId="0" borderId="0"/>
    <xf numFmtId="0" fontId="123" fillId="0" borderId="0"/>
    <xf numFmtId="0" fontId="46" fillId="0" borderId="0" applyNumberFormat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2" fillId="22" borderId="1"/>
    <xf numFmtId="188" fontId="74" fillId="0" borderId="16">
      <protection locked="0"/>
    </xf>
    <xf numFmtId="0" fontId="126" fillId="0" borderId="17" applyNumberFormat="0" applyFill="0" applyAlignment="0" applyProtection="0"/>
    <xf numFmtId="188" fontId="75" fillId="0" borderId="16">
      <protection locked="0"/>
    </xf>
    <xf numFmtId="0" fontId="80" fillId="0" borderId="16">
      <protection locked="0"/>
    </xf>
    <xf numFmtId="0" fontId="109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76" fontId="131" fillId="0" borderId="0">
      <alignment horizontal="right"/>
    </xf>
    <xf numFmtId="0" fontId="47" fillId="27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28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101" fillId="7" borderId="2" applyNumberFormat="0" applyAlignment="0" applyProtection="0"/>
    <xf numFmtId="0" fontId="101" fillId="13" borderId="2" applyNumberFormat="0" applyAlignment="0" applyProtection="0"/>
    <xf numFmtId="0" fontId="119" fillId="29" borderId="15" applyNumberFormat="0" applyAlignment="0" applyProtection="0"/>
    <xf numFmtId="0" fontId="132" fillId="29" borderId="2" applyNumberFormat="0" applyAlignment="0" applyProtection="0"/>
    <xf numFmtId="0" fontId="133" fillId="0" borderId="0" applyProtection="0"/>
    <xf numFmtId="205" fontId="134" fillId="0" borderId="0" applyFont="0" applyFill="0" applyBorder="0" applyAlignment="0" applyProtection="0"/>
    <xf numFmtId="0" fontId="85" fillId="4" borderId="0" applyNumberFormat="0" applyBorder="0" applyAlignment="0" applyProtection="0"/>
    <xf numFmtId="0" fontId="43" fillId="0" borderId="18">
      <alignment horizontal="centerContinuous" vertical="top" wrapText="1"/>
    </xf>
    <xf numFmtId="0" fontId="135" fillId="0" borderId="19" applyNumberFormat="0" applyFill="0" applyAlignment="0" applyProtection="0"/>
    <xf numFmtId="0" fontId="136" fillId="0" borderId="20" applyNumberFormat="0" applyFill="0" applyAlignment="0" applyProtection="0"/>
    <xf numFmtId="0" fontId="137" fillId="0" borderId="21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Protection="0"/>
    <xf numFmtId="0" fontId="139" fillId="0" borderId="0" applyProtection="0"/>
    <xf numFmtId="0" fontId="112" fillId="0" borderId="0">
      <alignment wrapText="1"/>
    </xf>
    <xf numFmtId="0" fontId="105" fillId="0" borderId="13" applyNumberFormat="0" applyFill="0" applyAlignment="0" applyProtection="0"/>
    <xf numFmtId="0" fontId="140" fillId="0" borderId="22" applyNumberFormat="0" applyFill="0" applyAlignment="0" applyProtection="0"/>
    <xf numFmtId="0" fontId="133" fillId="0" borderId="16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13" borderId="0" applyNumberFormat="0" applyBorder="0" applyAlignment="0" applyProtection="0"/>
    <xf numFmtId="0" fontId="55" fillId="22" borderId="2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43" fillId="0" borderId="0"/>
    <xf numFmtId="0" fontId="44" fillId="0" borderId="0"/>
    <xf numFmtId="0" fontId="112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40" fillId="0" borderId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44" fillId="0" borderId="0"/>
    <xf numFmtId="0" fontId="41" fillId="0" borderId="0"/>
    <xf numFmtId="0" fontId="112" fillId="0" borderId="0"/>
    <xf numFmtId="0" fontId="40" fillId="0" borderId="0"/>
    <xf numFmtId="0" fontId="40" fillId="0" borderId="0"/>
    <xf numFmtId="0" fontId="44" fillId="0" borderId="0"/>
    <xf numFmtId="0" fontId="144" fillId="0" borderId="0"/>
    <xf numFmtId="0" fontId="144" fillId="0" borderId="0"/>
    <xf numFmtId="0" fontId="40" fillId="0" borderId="0"/>
    <xf numFmtId="0" fontId="40" fillId="0" borderId="0"/>
    <xf numFmtId="0" fontId="145" fillId="0" borderId="0"/>
    <xf numFmtId="0" fontId="39" fillId="0" borderId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/>
    <xf numFmtId="0" fontId="40" fillId="0" borderId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4" fillId="0" borderId="0"/>
    <xf numFmtId="0" fontId="112" fillId="0" borderId="0"/>
    <xf numFmtId="0" fontId="44" fillId="0" borderId="0"/>
    <xf numFmtId="0" fontId="44" fillId="0" borderId="0"/>
    <xf numFmtId="0" fontId="44" fillId="0" borderId="0"/>
    <xf numFmtId="0" fontId="140" fillId="0" borderId="17" applyNumberFormat="0" applyFill="0" applyAlignment="0" applyProtection="0"/>
    <xf numFmtId="0" fontId="53" fillId="5" borderId="0" applyNumberFormat="0" applyBorder="0" applyAlignment="0" applyProtection="0"/>
    <xf numFmtId="0" fontId="53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69" fillId="10" borderId="14" applyNumberFormat="0" applyFont="0" applyAlignment="0" applyProtection="0"/>
    <xf numFmtId="0" fontId="44" fillId="10" borderId="14" applyNumberFormat="0" applyFont="0" applyAlignment="0" applyProtection="0"/>
    <xf numFmtId="0" fontId="40" fillId="10" borderId="14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19" fillId="22" borderId="15" applyNumberForma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27" fillId="0" borderId="23" applyNumberFormat="0" applyFill="0" applyAlignment="0" applyProtection="0"/>
    <xf numFmtId="0" fontId="110" fillId="13" borderId="0" applyNumberFormat="0" applyBorder="0" applyAlignment="0" applyProtection="0"/>
    <xf numFmtId="0" fontId="115" fillId="0" borderId="0"/>
    <xf numFmtId="0" fontId="133" fillId="0" borderId="0"/>
    <xf numFmtId="0" fontId="1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2" fontId="133" fillId="0" borderId="0" applyProtection="0"/>
    <xf numFmtId="175" fontId="44" fillId="0" borderId="0" applyFont="0" applyFill="0" applyBorder="0" applyAlignment="0" applyProtection="0"/>
    <xf numFmtId="185" fontId="40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85" fillId="6" borderId="0" applyNumberFormat="0" applyBorder="0" applyAlignment="0" applyProtection="0"/>
    <xf numFmtId="49" fontId="43" fillId="0" borderId="5">
      <alignment horizontal="center" vertical="center" wrapText="1"/>
    </xf>
    <xf numFmtId="0" fontId="44" fillId="8" borderId="0" applyNumberFormat="0" applyBorder="0" applyAlignment="0" applyProtection="0"/>
    <xf numFmtId="0" fontId="38" fillId="38" borderId="0" applyNumberFormat="0" applyBorder="0" applyAlignment="0" applyProtection="0"/>
    <xf numFmtId="0" fontId="44" fillId="9" borderId="0" applyNumberFormat="0" applyBorder="0" applyAlignment="0" applyProtection="0"/>
    <xf numFmtId="0" fontId="38" fillId="42" borderId="0" applyNumberFormat="0" applyBorder="0" applyAlignment="0" applyProtection="0"/>
    <xf numFmtId="0" fontId="44" fillId="10" borderId="0" applyNumberFormat="0" applyBorder="0" applyAlignment="0" applyProtection="0"/>
    <xf numFmtId="0" fontId="38" fillId="46" borderId="0" applyNumberFormat="0" applyBorder="0" applyAlignment="0" applyProtection="0"/>
    <xf numFmtId="0" fontId="44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6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44" fillId="1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7" borderId="0" applyNumberFormat="0" applyBorder="0" applyAlignment="0" applyProtection="0"/>
    <xf numFmtId="0" fontId="163" fillId="40" borderId="0" applyNumberFormat="0" applyBorder="0" applyAlignment="0" applyProtection="0"/>
    <xf numFmtId="0" fontId="163" fillId="44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63" fillId="54" borderId="0" applyNumberFormat="0" applyBorder="0" applyAlignment="0" applyProtection="0"/>
    <xf numFmtId="0" fontId="47" fillId="9" borderId="0" applyNumberFormat="0" applyBorder="0" applyAlignment="0" applyProtection="0"/>
    <xf numFmtId="0" fontId="164" fillId="29" borderId="0">
      <alignment horizontal="right" vertical="top"/>
    </xf>
    <xf numFmtId="0" fontId="165" fillId="29" borderId="0">
      <alignment horizontal="center" vertical="center"/>
    </xf>
    <xf numFmtId="0" fontId="164" fillId="29" borderId="0">
      <alignment horizontal="left" vertical="top"/>
    </xf>
    <xf numFmtId="0" fontId="164" fillId="29" borderId="0">
      <alignment horizontal="left" vertical="top"/>
    </xf>
    <xf numFmtId="0" fontId="165" fillId="29" borderId="0">
      <alignment horizontal="left" vertical="top"/>
    </xf>
    <xf numFmtId="0" fontId="165" fillId="29" borderId="0">
      <alignment horizontal="right" vertical="top"/>
    </xf>
    <xf numFmtId="0" fontId="165" fillId="29" borderId="0">
      <alignment horizontal="right" vertical="top"/>
    </xf>
    <xf numFmtId="0" fontId="163" fillId="37" borderId="0" applyNumberFormat="0" applyBorder="0" applyAlignment="0" applyProtection="0"/>
    <xf numFmtId="0" fontId="163" fillId="41" borderId="0" applyNumberFormat="0" applyBorder="0" applyAlignment="0" applyProtection="0"/>
    <xf numFmtId="0" fontId="163" fillId="45" borderId="0" applyNumberFormat="0" applyBorder="0" applyAlignment="0" applyProtection="0"/>
    <xf numFmtId="0" fontId="163" fillId="48" borderId="0" applyNumberFormat="0" applyBorder="0" applyAlignment="0" applyProtection="0"/>
    <xf numFmtId="0" fontId="163" fillId="51" borderId="0" applyNumberFormat="0" applyBorder="0" applyAlignment="0" applyProtection="0"/>
    <xf numFmtId="0" fontId="163" fillId="55" borderId="0" applyNumberFormat="0" applyBorder="0" applyAlignment="0" applyProtection="0"/>
    <xf numFmtId="0" fontId="155" fillId="33" borderId="27" applyNumberFormat="0" applyAlignment="0" applyProtection="0"/>
    <xf numFmtId="0" fontId="156" fillId="34" borderId="28" applyNumberFormat="0" applyAlignment="0" applyProtection="0"/>
    <xf numFmtId="0" fontId="157" fillId="34" borderId="27" applyNumberFormat="0" applyAlignment="0" applyProtection="0"/>
    <xf numFmtId="0" fontId="166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50" fillId="0" borderId="25" applyNumberFormat="0" applyFill="0" applyAlignment="0" applyProtection="0"/>
    <xf numFmtId="0" fontId="151" fillId="0" borderId="26" applyNumberFormat="0" applyFill="0" applyAlignment="0" applyProtection="0"/>
    <xf numFmtId="0" fontId="151" fillId="0" borderId="0" applyNumberFormat="0" applyFill="0" applyBorder="0" applyAlignment="0" applyProtection="0"/>
    <xf numFmtId="0" fontId="162" fillId="0" borderId="32" applyNumberFormat="0" applyFill="0" applyAlignment="0" applyProtection="0"/>
    <xf numFmtId="0" fontId="159" fillId="35" borderId="30" applyNumberFormat="0" applyAlignment="0" applyProtection="0"/>
    <xf numFmtId="0" fontId="148" fillId="0" borderId="0" applyNumberFormat="0" applyFill="0" applyBorder="0" applyAlignment="0" applyProtection="0"/>
    <xf numFmtId="0" fontId="154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44" fillId="0" borderId="0"/>
    <xf numFmtId="0" fontId="44" fillId="0" borderId="0"/>
    <xf numFmtId="0" fontId="153" fillId="31" borderId="0" applyNumberFormat="0" applyBorder="0" applyAlignment="0" applyProtection="0"/>
    <xf numFmtId="0" fontId="161" fillId="0" borderId="0" applyNumberFormat="0" applyFill="0" applyBorder="0" applyAlignment="0" applyProtection="0"/>
    <xf numFmtId="0" fontId="38" fillId="36" borderId="31" applyNumberFormat="0" applyFont="0" applyAlignment="0" applyProtection="0"/>
    <xf numFmtId="0" fontId="44" fillId="10" borderId="14" applyNumberFormat="0" applyFont="0" applyAlignment="0" applyProtection="0"/>
    <xf numFmtId="9" fontId="40" fillId="0" borderId="0" applyFont="0" applyFill="0" applyBorder="0" applyAlignment="0" applyProtection="0"/>
    <xf numFmtId="0" fontId="158" fillId="0" borderId="29" applyNumberFormat="0" applyFill="0" applyAlignment="0" applyProtection="0"/>
    <xf numFmtId="0" fontId="160" fillId="0" borderId="0" applyNumberFormat="0" applyFill="0" applyBorder="0" applyAlignment="0" applyProtection="0"/>
    <xf numFmtId="175" fontId="44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152" fillId="30" borderId="0" applyNumberFormat="0" applyBorder="0" applyAlignment="0" applyProtection="0"/>
    <xf numFmtId="0" fontId="134" fillId="0" borderId="0"/>
    <xf numFmtId="0" fontId="40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67" fillId="0" borderId="0"/>
    <xf numFmtId="0" fontId="85" fillId="4" borderId="0" applyNumberFormat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40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7" fillId="0" borderId="0"/>
    <xf numFmtId="0" fontId="40" fillId="0" borderId="0"/>
    <xf numFmtId="0" fontId="112" fillId="0" borderId="0"/>
    <xf numFmtId="0" fontId="41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6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7" borderId="0" applyNumberFormat="0" applyBorder="0" applyAlignment="0" applyProtection="0"/>
    <xf numFmtId="166" fontId="6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36" borderId="31" applyNumberFormat="0" applyFont="0" applyAlignment="0" applyProtection="0"/>
    <xf numFmtId="0" fontId="18" fillId="0" borderId="0"/>
    <xf numFmtId="0" fontId="18" fillId="0" borderId="0"/>
    <xf numFmtId="0" fontId="172" fillId="0" borderId="0"/>
    <xf numFmtId="0" fontId="112" fillId="0" borderId="0"/>
    <xf numFmtId="0" fontId="41" fillId="0" borderId="0"/>
    <xf numFmtId="0" fontId="112" fillId="0" borderId="0" applyNumberFormat="0" applyFill="0" applyBorder="0" applyAlignment="0" applyProtection="0"/>
    <xf numFmtId="0" fontId="41" fillId="0" borderId="0"/>
    <xf numFmtId="0" fontId="40" fillId="0" borderId="0"/>
    <xf numFmtId="0" fontId="18" fillId="0" borderId="0"/>
    <xf numFmtId="167" fontId="18" fillId="0" borderId="0" applyFont="0" applyFill="0" applyBorder="0" applyAlignment="0" applyProtection="0"/>
    <xf numFmtId="0" fontId="40" fillId="0" borderId="0"/>
    <xf numFmtId="0" fontId="173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0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40" fillId="0" borderId="0" applyFont="0" applyFill="0" applyBorder="0" applyAlignment="0" applyProtection="0"/>
    <xf numFmtId="0" fontId="2" fillId="0" borderId="0"/>
    <xf numFmtId="0" fontId="1" fillId="0" borderId="0"/>
  </cellStyleXfs>
  <cellXfs count="356">
    <xf numFmtId="0" fontId="0" fillId="0" borderId="0" xfId="0"/>
    <xf numFmtId="0" fontId="171" fillId="0" borderId="0" xfId="0" applyFont="1" applyFill="1"/>
    <xf numFmtId="0" fontId="171" fillId="0" borderId="0" xfId="0" applyFont="1" applyFill="1" applyBorder="1" applyAlignment="1"/>
    <xf numFmtId="0" fontId="170" fillId="0" borderId="0" xfId="0" applyFont="1" applyFill="1" applyBorder="1" applyAlignment="1">
      <alignment horizontal="center" vertical="center" wrapText="1"/>
    </xf>
    <xf numFmtId="0" fontId="170" fillId="0" borderId="35" xfId="0" applyFont="1" applyFill="1" applyBorder="1" applyAlignment="1">
      <alignment vertical="center"/>
    </xf>
    <xf numFmtId="176" fontId="170" fillId="0" borderId="0" xfId="0" applyNumberFormat="1" applyFont="1" applyFill="1" applyBorder="1" applyAlignment="1">
      <alignment horizontal="right" vertical="center" wrapText="1"/>
    </xf>
    <xf numFmtId="176" fontId="170" fillId="0" borderId="0" xfId="0" applyNumberFormat="1" applyFont="1" applyFill="1" applyBorder="1" applyAlignment="1">
      <alignment horizontal="right" vertical="center"/>
    </xf>
    <xf numFmtId="0" fontId="171" fillId="0" borderId="35" xfId="0" applyFont="1" applyFill="1" applyBorder="1" applyAlignment="1">
      <alignment horizontal="left" vertical="center"/>
    </xf>
    <xf numFmtId="176" fontId="171" fillId="0" borderId="0" xfId="0" applyNumberFormat="1" applyFont="1" applyFill="1" applyBorder="1" applyAlignment="1">
      <alignment horizontal="right" vertical="center" wrapText="1"/>
    </xf>
    <xf numFmtId="176" fontId="170" fillId="0" borderId="34" xfId="0" applyNumberFormat="1" applyFont="1" applyFill="1" applyBorder="1" applyAlignment="1">
      <alignment horizontal="right" vertical="center" wrapText="1"/>
    </xf>
    <xf numFmtId="0" fontId="170" fillId="0" borderId="35" xfId="0" applyFont="1" applyFill="1" applyBorder="1" applyAlignment="1">
      <alignment horizontal="left" vertical="center" indent="2"/>
    </xf>
    <xf numFmtId="0" fontId="171" fillId="0" borderId="35" xfId="0" applyFont="1" applyFill="1" applyBorder="1" applyAlignment="1">
      <alignment horizontal="left" vertical="center" indent="4"/>
    </xf>
    <xf numFmtId="0" fontId="171" fillId="0" borderId="35" xfId="0" applyFont="1" applyFill="1" applyBorder="1" applyAlignment="1">
      <alignment horizontal="left" vertical="center" wrapText="1" indent="4"/>
    </xf>
    <xf numFmtId="0" fontId="170" fillId="0" borderId="37" xfId="0" applyFont="1" applyFill="1" applyBorder="1" applyAlignment="1">
      <alignment horizontal="left" vertical="center" indent="2"/>
    </xf>
    <xf numFmtId="0" fontId="170" fillId="0" borderId="37" xfId="0" applyFont="1" applyFill="1" applyBorder="1" applyAlignment="1">
      <alignment horizontal="left" vertical="center" wrapText="1" indent="2"/>
    </xf>
    <xf numFmtId="0" fontId="171" fillId="0" borderId="0" xfId="0" applyFont="1" applyFill="1" applyBorder="1" applyAlignment="1">
      <alignment wrapText="1"/>
    </xf>
    <xf numFmtId="176" fontId="171" fillId="0" borderId="0" xfId="0" applyNumberFormat="1" applyFont="1" applyFill="1" applyBorder="1" applyAlignment="1">
      <alignment horizontal="center" vertical="center" wrapText="1"/>
    </xf>
    <xf numFmtId="0" fontId="171" fillId="0" borderId="0" xfId="0" applyFont="1" applyFill="1" applyBorder="1" applyAlignment="1">
      <alignment vertical="center"/>
    </xf>
    <xf numFmtId="0" fontId="171" fillId="0" borderId="0" xfId="0" applyFont="1" applyFill="1" applyBorder="1" applyAlignment="1">
      <alignment horizontal="right" vertical="center" wrapText="1"/>
    </xf>
    <xf numFmtId="0" fontId="170" fillId="0" borderId="0" xfId="0" applyFont="1" applyFill="1" applyBorder="1" applyAlignment="1">
      <alignment vertical="center" wrapText="1"/>
    </xf>
    <xf numFmtId="0" fontId="170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0" fillId="0" borderId="35" xfId="0" applyFont="1" applyFill="1" applyBorder="1" applyAlignment="1">
      <alignment horizontal="left" vertical="center" wrapText="1"/>
    </xf>
    <xf numFmtId="0" fontId="170" fillId="0" borderId="36" xfId="0" applyFont="1" applyFill="1" applyBorder="1" applyAlignment="1">
      <alignment horizontal="center" vertical="center" wrapText="1"/>
    </xf>
    <xf numFmtId="176" fontId="170" fillId="0" borderId="47" xfId="0" applyNumberFormat="1" applyFont="1" applyFill="1" applyBorder="1" applyAlignment="1">
      <alignment horizontal="right" vertical="center" wrapText="1"/>
    </xf>
    <xf numFmtId="176" fontId="171" fillId="0" borderId="47" xfId="0" applyNumberFormat="1" applyFont="1" applyFill="1" applyBorder="1" applyAlignment="1">
      <alignment horizontal="center" vertical="center" wrapText="1"/>
    </xf>
    <xf numFmtId="176" fontId="171" fillId="0" borderId="47" xfId="0" applyNumberFormat="1" applyFont="1" applyFill="1" applyBorder="1" applyAlignment="1">
      <alignment horizontal="right" vertical="center" wrapText="1"/>
    </xf>
    <xf numFmtId="176" fontId="170" fillId="0" borderId="48" xfId="0" applyNumberFormat="1" applyFont="1" applyFill="1" applyBorder="1" applyAlignment="1">
      <alignment horizontal="right" vertical="center" wrapText="1"/>
    </xf>
    <xf numFmtId="176" fontId="170" fillId="0" borderId="47" xfId="0" applyNumberFormat="1" applyFont="1" applyFill="1" applyBorder="1" applyAlignment="1">
      <alignment horizontal="right" vertical="center"/>
    </xf>
    <xf numFmtId="0" fontId="171" fillId="0" borderId="0" xfId="0" applyFont="1" applyFill="1" applyBorder="1"/>
    <xf numFmtId="0" fontId="171" fillId="0" borderId="0" xfId="0" applyFont="1"/>
    <xf numFmtId="14" fontId="170" fillId="58" borderId="33" xfId="0" applyNumberFormat="1" applyFont="1" applyFill="1" applyBorder="1" applyAlignment="1" applyProtection="1">
      <alignment horizontal="center" vertical="center" wrapText="1"/>
    </xf>
    <xf numFmtId="14" fontId="171" fillId="58" borderId="33" xfId="0" applyNumberFormat="1" applyFont="1" applyFill="1" applyBorder="1" applyAlignment="1" applyProtection="1">
      <alignment horizontal="center" vertical="center" wrapText="1"/>
    </xf>
    <xf numFmtId="14" fontId="171" fillId="58" borderId="38" xfId="0" applyNumberFormat="1" applyFont="1" applyFill="1" applyBorder="1" applyAlignment="1" applyProtection="1">
      <alignment horizontal="center" vertical="center" wrapText="1"/>
    </xf>
    <xf numFmtId="0" fontId="170" fillId="58" borderId="35" xfId="0" applyNumberFormat="1" applyFont="1" applyFill="1" applyBorder="1" applyAlignment="1" applyProtection="1">
      <alignment vertical="center" wrapText="1"/>
    </xf>
    <xf numFmtId="3" fontId="170" fillId="58" borderId="0" xfId="0" applyNumberFormat="1" applyFont="1" applyFill="1" applyBorder="1" applyAlignment="1" applyProtection="1">
      <alignment horizontal="right" vertical="center" wrapText="1"/>
    </xf>
    <xf numFmtId="3" fontId="170" fillId="58" borderId="35" xfId="0" applyNumberFormat="1" applyFont="1" applyFill="1" applyBorder="1" applyAlignment="1" applyProtection="1">
      <alignment horizontal="right" vertical="center" wrapText="1"/>
    </xf>
    <xf numFmtId="194" fontId="170" fillId="58" borderId="0" xfId="0" applyNumberFormat="1" applyFont="1" applyFill="1" applyBorder="1" applyAlignment="1" applyProtection="1">
      <alignment horizontal="right" vertical="center" wrapText="1"/>
    </xf>
    <xf numFmtId="194" fontId="170" fillId="58" borderId="36" xfId="0" applyNumberFormat="1" applyFont="1" applyFill="1" applyBorder="1" applyAlignment="1" applyProtection="1">
      <alignment horizontal="right" vertical="center" wrapText="1"/>
    </xf>
    <xf numFmtId="0" fontId="170" fillId="58" borderId="35" xfId="0" applyNumberFormat="1" applyFont="1" applyFill="1" applyBorder="1" applyAlignment="1" applyProtection="1">
      <alignment horizontal="left" vertical="center" wrapText="1"/>
    </xf>
    <xf numFmtId="176" fontId="171" fillId="0" borderId="0" xfId="0" applyNumberFormat="1" applyFont="1" applyFill="1" applyBorder="1"/>
    <xf numFmtId="0" fontId="171" fillId="58" borderId="35" xfId="0" applyNumberFormat="1" applyFont="1" applyFill="1" applyBorder="1" applyAlignment="1" applyProtection="1">
      <alignment horizontal="left" vertical="center" wrapText="1" indent="2"/>
    </xf>
    <xf numFmtId="3" fontId="171" fillId="58" borderId="0" xfId="0" applyNumberFormat="1" applyFont="1" applyFill="1" applyBorder="1" applyAlignment="1" applyProtection="1">
      <alignment horizontal="right" vertical="center" wrapText="1"/>
    </xf>
    <xf numFmtId="3" fontId="171" fillId="58" borderId="35" xfId="0" applyNumberFormat="1" applyFont="1" applyFill="1" applyBorder="1" applyAlignment="1" applyProtection="1">
      <alignment horizontal="right" vertical="center" wrapText="1"/>
    </xf>
    <xf numFmtId="194" fontId="171" fillId="58" borderId="0" xfId="0" applyNumberFormat="1" applyFont="1" applyFill="1" applyBorder="1" applyAlignment="1" applyProtection="1">
      <alignment horizontal="right" vertical="center" wrapText="1"/>
    </xf>
    <xf numFmtId="194" fontId="171" fillId="58" borderId="36" xfId="0" applyNumberFormat="1" applyFont="1" applyFill="1" applyBorder="1" applyAlignment="1" applyProtection="1">
      <alignment horizontal="right" vertical="center" wrapText="1"/>
    </xf>
    <xf numFmtId="0" fontId="170" fillId="58" borderId="35" xfId="0" applyNumberFormat="1" applyFont="1" applyFill="1" applyBorder="1" applyAlignment="1" applyProtection="1">
      <alignment horizontal="left" vertical="center" wrapText="1" indent="2"/>
    </xf>
    <xf numFmtId="0" fontId="170" fillId="0" borderId="0" xfId="0" applyFont="1" applyFill="1" applyBorder="1"/>
    <xf numFmtId="0" fontId="170" fillId="0" borderId="0" xfId="0" applyFont="1"/>
    <xf numFmtId="0" fontId="171" fillId="58" borderId="35" xfId="0" applyNumberFormat="1" applyFont="1" applyFill="1" applyBorder="1" applyAlignment="1" applyProtection="1">
      <alignment horizontal="left" vertical="center" wrapText="1" indent="4"/>
    </xf>
    <xf numFmtId="0" fontId="171" fillId="58" borderId="35" xfId="0" applyNumberFormat="1" applyFont="1" applyFill="1" applyBorder="1" applyAlignment="1" applyProtection="1">
      <alignment vertical="center" wrapText="1"/>
    </xf>
    <xf numFmtId="206" fontId="170" fillId="58" borderId="35" xfId="0" applyNumberFormat="1" applyFont="1" applyFill="1" applyBorder="1" applyAlignment="1" applyProtection="1">
      <alignment horizontal="right" vertical="center" wrapText="1"/>
    </xf>
    <xf numFmtId="207" fontId="170" fillId="58" borderId="35" xfId="0" applyNumberFormat="1" applyFont="1" applyFill="1" applyBorder="1" applyAlignment="1" applyProtection="1">
      <alignment horizontal="right" vertical="center" wrapText="1"/>
    </xf>
    <xf numFmtId="4" fontId="170" fillId="58" borderId="36" xfId="0" applyNumberFormat="1" applyFont="1" applyFill="1" applyBorder="1" applyAlignment="1" applyProtection="1">
      <alignment horizontal="right" vertical="center" wrapText="1"/>
    </xf>
    <xf numFmtId="194" fontId="171" fillId="58" borderId="35" xfId="0" applyNumberFormat="1" applyFont="1" applyFill="1" applyBorder="1" applyAlignment="1" applyProtection="1">
      <alignment horizontal="right" vertical="center" wrapText="1"/>
    </xf>
    <xf numFmtId="206" fontId="171" fillId="58" borderId="35" xfId="0" applyNumberFormat="1" applyFont="1" applyFill="1" applyBorder="1" applyAlignment="1" applyProtection="1">
      <alignment horizontal="right" vertical="center" wrapText="1"/>
    </xf>
    <xf numFmtId="208" fontId="171" fillId="58" borderId="0" xfId="0" applyNumberFormat="1" applyFont="1" applyFill="1" applyBorder="1" applyAlignment="1" applyProtection="1">
      <alignment horizontal="right" vertical="center" wrapText="1"/>
    </xf>
    <xf numFmtId="208" fontId="171" fillId="58" borderId="36" xfId="0" applyNumberFormat="1" applyFont="1" applyFill="1" applyBorder="1" applyAlignment="1" applyProtection="1">
      <alignment horizontal="right" vertical="center" wrapText="1"/>
    </xf>
    <xf numFmtId="176" fontId="170" fillId="58" borderId="0" xfId="0" applyNumberFormat="1" applyFont="1" applyFill="1" applyBorder="1" applyAlignment="1" applyProtection="1">
      <alignment horizontal="right" vertical="center" wrapText="1"/>
    </xf>
    <xf numFmtId="209" fontId="170" fillId="58" borderId="35" xfId="0" applyNumberFormat="1" applyFont="1" applyFill="1" applyBorder="1" applyAlignment="1" applyProtection="1">
      <alignment horizontal="right" vertical="center" wrapText="1"/>
    </xf>
    <xf numFmtId="208" fontId="170" fillId="58" borderId="0" xfId="0" applyNumberFormat="1" applyFont="1" applyFill="1" applyBorder="1" applyAlignment="1" applyProtection="1">
      <alignment horizontal="right" vertical="center" wrapText="1"/>
    </xf>
    <xf numFmtId="208" fontId="170" fillId="58" borderId="36" xfId="0" applyNumberFormat="1" applyFont="1" applyFill="1" applyBorder="1" applyAlignment="1" applyProtection="1">
      <alignment horizontal="right" vertical="center" wrapText="1"/>
    </xf>
    <xf numFmtId="210" fontId="170" fillId="58" borderId="0" xfId="0" applyNumberFormat="1" applyFont="1" applyFill="1" applyBorder="1" applyAlignment="1" applyProtection="1">
      <alignment horizontal="right" vertical="center" wrapText="1"/>
    </xf>
    <xf numFmtId="176" fontId="171" fillId="58" borderId="0" xfId="0" applyNumberFormat="1" applyFont="1" applyFill="1" applyBorder="1" applyAlignment="1" applyProtection="1">
      <alignment horizontal="right" vertical="center" wrapText="1"/>
    </xf>
    <xf numFmtId="209" fontId="171" fillId="58" borderId="35" xfId="0" applyNumberFormat="1" applyFont="1" applyFill="1" applyBorder="1" applyAlignment="1" applyProtection="1">
      <alignment horizontal="right" vertical="center" wrapText="1"/>
    </xf>
    <xf numFmtId="210" fontId="171" fillId="58" borderId="0" xfId="0" applyNumberFormat="1" applyFont="1" applyFill="1" applyBorder="1" applyAlignment="1" applyProtection="1">
      <alignment horizontal="right" vertical="center" wrapText="1"/>
    </xf>
    <xf numFmtId="4" fontId="171" fillId="58" borderId="36" xfId="0" applyNumberFormat="1" applyFont="1" applyFill="1" applyBorder="1" applyAlignment="1" applyProtection="1">
      <alignment horizontal="right" vertical="center" wrapText="1"/>
    </xf>
    <xf numFmtId="0" fontId="171" fillId="58" borderId="35" xfId="0" applyNumberFormat="1" applyFont="1" applyFill="1" applyBorder="1" applyAlignment="1" applyProtection="1">
      <alignment horizontal="left" vertical="center" wrapText="1"/>
    </xf>
    <xf numFmtId="0" fontId="171" fillId="58" borderId="37" xfId="0" applyNumberFormat="1" applyFont="1" applyFill="1" applyBorder="1" applyAlignment="1" applyProtection="1">
      <alignment horizontal="left" vertical="center" wrapText="1" indent="2"/>
    </xf>
    <xf numFmtId="176" fontId="171" fillId="58" borderId="34" xfId="0" applyNumberFormat="1" applyFont="1" applyFill="1" applyBorder="1" applyAlignment="1" applyProtection="1">
      <alignment horizontal="right" vertical="center" wrapText="1"/>
    </xf>
    <xf numFmtId="209" fontId="171" fillId="58" borderId="37" xfId="0" applyNumberFormat="1" applyFont="1" applyFill="1" applyBorder="1" applyAlignment="1" applyProtection="1">
      <alignment horizontal="right" vertical="center" wrapText="1"/>
    </xf>
    <xf numFmtId="210" fontId="171" fillId="58" borderId="34" xfId="0" applyNumberFormat="1" applyFont="1" applyFill="1" applyBorder="1" applyAlignment="1" applyProtection="1">
      <alignment horizontal="right" vertical="center" wrapText="1"/>
    </xf>
    <xf numFmtId="4" fontId="171" fillId="58" borderId="49" xfId="0" applyNumberFormat="1" applyFont="1" applyFill="1" applyBorder="1" applyAlignment="1" applyProtection="1">
      <alignment horizontal="right" vertical="center" wrapText="1"/>
    </xf>
    <xf numFmtId="0" fontId="171" fillId="0" borderId="0" xfId="0" applyNumberFormat="1" applyFont="1" applyFill="1" applyBorder="1" applyAlignment="1" applyProtection="1"/>
    <xf numFmtId="176" fontId="171" fillId="0" borderId="0" xfId="0" applyNumberFormat="1" applyFont="1" applyFill="1" applyBorder="1" applyAlignment="1" applyProtection="1">
      <alignment horizontal="right"/>
    </xf>
    <xf numFmtId="0" fontId="171" fillId="0" borderId="0" xfId="776" applyFont="1" applyFill="1" applyBorder="1"/>
    <xf numFmtId="0" fontId="171" fillId="0" borderId="0" xfId="0" applyFont="1" applyFill="1" applyBorder="1" applyAlignment="1">
      <alignment horizontal="right"/>
    </xf>
    <xf numFmtId="0" fontId="171" fillId="0" borderId="0" xfId="0" applyFont="1" applyAlignment="1">
      <alignment horizontal="right"/>
    </xf>
    <xf numFmtId="0" fontId="171" fillId="0" borderId="0" xfId="914" applyFont="1" applyFill="1" applyBorder="1" applyAlignment="1">
      <alignment vertical="center"/>
    </xf>
    <xf numFmtId="0" fontId="170" fillId="0" borderId="0" xfId="914" applyFont="1" applyFill="1" applyBorder="1" applyAlignment="1">
      <alignment horizontal="center" vertical="center" wrapText="1"/>
    </xf>
    <xf numFmtId="0" fontId="170" fillId="0" borderId="0" xfId="914" applyFont="1" applyFill="1" applyBorder="1" applyAlignment="1">
      <alignment horizontal="center" vertical="center"/>
    </xf>
    <xf numFmtId="0" fontId="170" fillId="0" borderId="35" xfId="914" applyFont="1" applyFill="1" applyBorder="1" applyAlignment="1">
      <alignment vertical="center"/>
    </xf>
    <xf numFmtId="176" fontId="170" fillId="0" borderId="0" xfId="914" applyNumberFormat="1" applyFont="1" applyFill="1" applyBorder="1" applyAlignment="1">
      <alignment horizontal="right" vertical="center"/>
    </xf>
    <xf numFmtId="176" fontId="170" fillId="0" borderId="40" xfId="914" applyNumberFormat="1" applyFont="1" applyFill="1" applyBorder="1" applyAlignment="1">
      <alignment horizontal="right" vertical="center"/>
    </xf>
    <xf numFmtId="176" fontId="170" fillId="0" borderId="41" xfId="914" applyNumberFormat="1" applyFont="1" applyFill="1" applyBorder="1" applyAlignment="1">
      <alignment horizontal="right" vertical="center"/>
    </xf>
    <xf numFmtId="176" fontId="170" fillId="0" borderId="36" xfId="914" applyNumberFormat="1" applyFont="1" applyFill="1" applyBorder="1" applyAlignment="1">
      <alignment horizontal="right" vertical="center"/>
    </xf>
    <xf numFmtId="0" fontId="170" fillId="0" borderId="35" xfId="914" applyFont="1" applyFill="1" applyBorder="1" applyAlignment="1">
      <alignment horizontal="left" vertical="center" indent="2"/>
    </xf>
    <xf numFmtId="0" fontId="170" fillId="0" borderId="0" xfId="914" applyFont="1" applyFill="1" applyBorder="1" applyAlignment="1">
      <alignment vertical="center"/>
    </xf>
    <xf numFmtId="0" fontId="171" fillId="0" borderId="35" xfId="914" applyFont="1" applyFill="1" applyBorder="1" applyAlignment="1">
      <alignment horizontal="left" vertical="center" indent="4"/>
    </xf>
    <xf numFmtId="176" fontId="171" fillId="0" borderId="0" xfId="914" applyNumberFormat="1" applyFont="1" applyFill="1" applyBorder="1" applyAlignment="1">
      <alignment horizontal="right" vertical="center"/>
    </xf>
    <xf numFmtId="176" fontId="171" fillId="0" borderId="36" xfId="914" applyNumberFormat="1" applyFont="1" applyFill="1" applyBorder="1" applyAlignment="1">
      <alignment horizontal="right" vertical="center"/>
    </xf>
    <xf numFmtId="0" fontId="171" fillId="0" borderId="35" xfId="914" applyFont="1" applyFill="1" applyBorder="1" applyAlignment="1">
      <alignment horizontal="left" vertical="center" indent="6"/>
    </xf>
    <xf numFmtId="0" fontId="171" fillId="0" borderId="35" xfId="914" quotePrefix="1" applyFont="1" applyFill="1" applyBorder="1" applyAlignment="1">
      <alignment horizontal="left" vertical="center" indent="8"/>
    </xf>
    <xf numFmtId="0" fontId="170" fillId="0" borderId="35" xfId="914" applyFont="1" applyFill="1" applyBorder="1" applyAlignment="1">
      <alignment vertical="center" wrapText="1"/>
    </xf>
    <xf numFmtId="0" fontId="171" fillId="0" borderId="35" xfId="914" applyFont="1" applyFill="1" applyBorder="1" applyAlignment="1">
      <alignment horizontal="left" vertical="center" indent="2"/>
    </xf>
    <xf numFmtId="0" fontId="171" fillId="0" borderId="35" xfId="914" applyFont="1" applyFill="1" applyBorder="1" applyAlignment="1">
      <alignment horizontal="left" vertical="center" wrapText="1" indent="2"/>
    </xf>
    <xf numFmtId="2" fontId="171" fillId="0" borderId="0" xfId="914" applyNumberFormat="1" applyFont="1" applyFill="1" applyBorder="1" applyAlignment="1">
      <alignment vertical="center"/>
    </xf>
    <xf numFmtId="0" fontId="171" fillId="0" borderId="35" xfId="914" applyFont="1" applyFill="1" applyBorder="1" applyAlignment="1">
      <alignment vertical="center"/>
    </xf>
    <xf numFmtId="0" fontId="171" fillId="0" borderId="0" xfId="914" applyFont="1" applyFill="1" applyBorder="1" applyAlignment="1">
      <alignment horizontal="right" vertical="center"/>
    </xf>
    <xf numFmtId="0" fontId="171" fillId="0" borderId="36" xfId="914" applyFont="1" applyFill="1" applyBorder="1" applyAlignment="1">
      <alignment horizontal="right" vertical="center"/>
    </xf>
    <xf numFmtId="0" fontId="171" fillId="0" borderId="35" xfId="914" applyFont="1" applyFill="1" applyBorder="1" applyAlignment="1">
      <alignment horizontal="left" vertical="center"/>
    </xf>
    <xf numFmtId="0" fontId="171" fillId="0" borderId="35" xfId="914" applyFont="1" applyFill="1" applyBorder="1" applyAlignment="1">
      <alignment vertical="center" wrapText="1"/>
    </xf>
    <xf numFmtId="17" fontId="171" fillId="0" borderId="0" xfId="914" applyNumberFormat="1" applyFont="1" applyFill="1" applyBorder="1" applyAlignment="1">
      <alignment horizontal="right" vertical="center"/>
    </xf>
    <xf numFmtId="0" fontId="171" fillId="0" borderId="37" xfId="914" applyFont="1" applyFill="1" applyBorder="1" applyAlignment="1">
      <alignment horizontal="left" vertical="center" wrapText="1" indent="2"/>
    </xf>
    <xf numFmtId="176" fontId="171" fillId="0" borderId="34" xfId="914" applyNumberFormat="1" applyFont="1" applyFill="1" applyBorder="1" applyAlignment="1">
      <alignment horizontal="right" vertical="center"/>
    </xf>
    <xf numFmtId="176" fontId="171" fillId="0" borderId="49" xfId="914" applyNumberFormat="1" applyFont="1" applyFill="1" applyBorder="1" applyAlignment="1">
      <alignment horizontal="right" vertical="center"/>
    </xf>
    <xf numFmtId="0" fontId="171" fillId="0" borderId="0" xfId="914" applyFont="1" applyFill="1" applyBorder="1" applyAlignment="1">
      <alignment horizontal="left" vertical="center" wrapText="1"/>
    </xf>
    <xf numFmtId="176" fontId="171" fillId="0" borderId="0" xfId="914" applyNumberFormat="1" applyFont="1" applyFill="1" applyBorder="1" applyAlignment="1">
      <alignment horizontal="center" vertical="center"/>
    </xf>
    <xf numFmtId="176" fontId="171" fillId="0" borderId="0" xfId="914" applyNumberFormat="1" applyFont="1" applyFill="1" applyBorder="1" applyAlignment="1">
      <alignment vertical="center"/>
    </xf>
    <xf numFmtId="3" fontId="174" fillId="0" borderId="0" xfId="1015" applyNumberFormat="1" applyFont="1" applyFill="1" applyBorder="1" applyAlignment="1">
      <alignment vertical="center"/>
    </xf>
    <xf numFmtId="2" fontId="175" fillId="0" borderId="0" xfId="1015" applyNumberFormat="1" applyFont="1" applyFill="1" applyBorder="1" applyAlignment="1">
      <alignment vertical="center"/>
    </xf>
    <xf numFmtId="0" fontId="176" fillId="0" borderId="0" xfId="913" applyFont="1" applyFill="1" applyBorder="1" applyAlignment="1">
      <alignment vertical="center"/>
    </xf>
    <xf numFmtId="0" fontId="177" fillId="0" borderId="0" xfId="1016" applyFont="1" applyFill="1" applyBorder="1" applyAlignment="1">
      <alignment vertical="center"/>
    </xf>
    <xf numFmtId="0" fontId="178" fillId="0" borderId="0" xfId="1016" applyFont="1" applyFill="1" applyBorder="1" applyAlignment="1">
      <alignment vertical="center"/>
    </xf>
    <xf numFmtId="0" fontId="171" fillId="0" borderId="33" xfId="1016" quotePrefix="1" applyNumberFormat="1" applyFont="1" applyFill="1" applyBorder="1" applyAlignment="1" applyProtection="1">
      <alignment horizontal="center" vertical="center" wrapText="1"/>
    </xf>
    <xf numFmtId="0" fontId="170" fillId="0" borderId="0" xfId="1016" applyNumberFormat="1" applyFont="1" applyFill="1" applyBorder="1" applyAlignment="1" applyProtection="1">
      <alignment horizontal="center" vertical="center" wrapText="1"/>
    </xf>
    <xf numFmtId="3" fontId="170" fillId="0" borderId="0" xfId="1016" quotePrefix="1" applyNumberFormat="1" applyFont="1" applyFill="1" applyBorder="1" applyAlignment="1" applyProtection="1">
      <alignment horizontal="right" vertical="center" wrapText="1"/>
    </xf>
    <xf numFmtId="3" fontId="170" fillId="0" borderId="0" xfId="1017" quotePrefix="1" applyNumberFormat="1" applyFont="1" applyFill="1" applyBorder="1" applyAlignment="1" applyProtection="1">
      <alignment horizontal="right" vertical="center" wrapText="1"/>
    </xf>
    <xf numFmtId="3" fontId="170" fillId="0" borderId="40" xfId="1017" quotePrefix="1" applyNumberFormat="1" applyFont="1" applyFill="1" applyBorder="1" applyAlignment="1" applyProtection="1">
      <alignment horizontal="right" vertical="center" wrapText="1"/>
    </xf>
    <xf numFmtId="3" fontId="170" fillId="0" borderId="36" xfId="1017" quotePrefix="1" applyNumberFormat="1" applyFont="1" applyFill="1" applyBorder="1" applyAlignment="1" applyProtection="1">
      <alignment horizontal="right" vertical="center" wrapText="1"/>
    </xf>
    <xf numFmtId="0" fontId="170" fillId="0" borderId="46" xfId="1016" applyFont="1" applyFill="1" applyBorder="1" applyAlignment="1">
      <alignment horizontal="right" vertical="center"/>
    </xf>
    <xf numFmtId="0" fontId="170" fillId="0" borderId="0" xfId="1016" applyFont="1" applyFill="1" applyBorder="1" applyAlignment="1">
      <alignment vertical="center"/>
    </xf>
    <xf numFmtId="0" fontId="171" fillId="0" borderId="0" xfId="1016" applyNumberFormat="1" applyFont="1" applyFill="1" applyBorder="1" applyAlignment="1" applyProtection="1">
      <alignment horizontal="center" vertical="center" wrapText="1"/>
    </xf>
    <xf numFmtId="176" fontId="171" fillId="0" borderId="0" xfId="1016" quotePrefix="1" applyNumberFormat="1" applyFont="1" applyFill="1" applyBorder="1" applyAlignment="1" applyProtection="1">
      <alignment horizontal="right" vertical="center" wrapText="1"/>
    </xf>
    <xf numFmtId="176" fontId="171" fillId="0" borderId="0" xfId="1017" quotePrefix="1" applyNumberFormat="1" applyFont="1" applyFill="1" applyBorder="1" applyAlignment="1" applyProtection="1">
      <alignment horizontal="right" vertical="center" wrapText="1"/>
    </xf>
    <xf numFmtId="176" fontId="171" fillId="0" borderId="36" xfId="1017" quotePrefix="1" applyNumberFormat="1" applyFont="1" applyFill="1" applyBorder="1" applyAlignment="1" applyProtection="1">
      <alignment horizontal="right" vertical="center" wrapText="1"/>
    </xf>
    <xf numFmtId="0" fontId="171" fillId="0" borderId="46" xfId="1017" applyFont="1" applyFill="1" applyBorder="1" applyAlignment="1">
      <alignment vertical="center"/>
    </xf>
    <xf numFmtId="176" fontId="171" fillId="0" borderId="46" xfId="1017" applyNumberFormat="1" applyFont="1" applyFill="1" applyBorder="1" applyAlignment="1">
      <alignment horizontal="right" vertical="center"/>
    </xf>
    <xf numFmtId="0" fontId="171" fillId="0" borderId="46" xfId="1016" applyFont="1" applyFill="1" applyBorder="1" applyAlignment="1">
      <alignment horizontal="right" vertical="center"/>
    </xf>
    <xf numFmtId="0" fontId="171" fillId="0" borderId="0" xfId="1016" applyFont="1" applyFill="1" applyBorder="1" applyAlignment="1">
      <alignment vertical="center"/>
    </xf>
    <xf numFmtId="176" fontId="171" fillId="0" borderId="0" xfId="1016" applyNumberFormat="1" applyFont="1" applyFill="1" applyBorder="1" applyAlignment="1" applyProtection="1">
      <alignment horizontal="right" vertical="center"/>
    </xf>
    <xf numFmtId="176" fontId="171" fillId="0" borderId="36" xfId="1017" applyNumberFormat="1" applyFont="1" applyFill="1" applyBorder="1" applyAlignment="1">
      <alignment horizontal="right" vertical="center"/>
    </xf>
    <xf numFmtId="176" fontId="171" fillId="0" borderId="36" xfId="1017" applyNumberFormat="1" applyFont="1" applyFill="1" applyBorder="1" applyAlignment="1" applyProtection="1">
      <alignment horizontal="right" vertical="center"/>
    </xf>
    <xf numFmtId="0" fontId="171" fillId="0" borderId="35" xfId="1016" applyNumberFormat="1" applyFont="1" applyFill="1" applyBorder="1" applyAlignment="1" applyProtection="1">
      <alignment horizontal="left" vertical="center" wrapText="1"/>
    </xf>
    <xf numFmtId="0" fontId="170" fillId="0" borderId="35" xfId="1016" applyNumberFormat="1" applyFont="1" applyFill="1" applyBorder="1" applyAlignment="1" applyProtection="1">
      <alignment horizontal="left" vertical="center" wrapText="1"/>
    </xf>
    <xf numFmtId="0" fontId="170" fillId="0" borderId="0" xfId="1016" quotePrefix="1" applyNumberFormat="1" applyFont="1" applyFill="1" applyBorder="1" applyAlignment="1" applyProtection="1">
      <alignment horizontal="right" vertical="center"/>
    </xf>
    <xf numFmtId="176" fontId="170" fillId="0" borderId="0" xfId="1016" quotePrefix="1" applyNumberFormat="1" applyFont="1" applyFill="1" applyBorder="1" applyAlignment="1" applyProtection="1">
      <alignment horizontal="right" vertical="center"/>
    </xf>
    <xf numFmtId="176" fontId="170" fillId="0" borderId="0" xfId="1017" quotePrefix="1" applyNumberFormat="1" applyFont="1" applyFill="1" applyBorder="1" applyAlignment="1" applyProtection="1">
      <alignment horizontal="right" vertical="center"/>
    </xf>
    <xf numFmtId="176" fontId="170" fillId="0" borderId="36" xfId="1017" quotePrefix="1" applyNumberFormat="1" applyFont="1" applyFill="1" applyBorder="1" applyAlignment="1" applyProtection="1">
      <alignment horizontal="right" vertical="center"/>
    </xf>
    <xf numFmtId="176" fontId="170" fillId="0" borderId="46" xfId="1017" applyNumberFormat="1" applyFont="1" applyFill="1" applyBorder="1" applyAlignment="1" applyProtection="1">
      <alignment horizontal="right" vertical="center"/>
    </xf>
    <xf numFmtId="176" fontId="171" fillId="0" borderId="0" xfId="1016" quotePrefix="1" applyNumberFormat="1" applyFont="1" applyFill="1" applyBorder="1" applyAlignment="1" applyProtection="1">
      <alignment horizontal="right" vertical="center"/>
    </xf>
    <xf numFmtId="176" fontId="171" fillId="0" borderId="0" xfId="1017" quotePrefix="1" applyNumberFormat="1" applyFont="1" applyFill="1" applyBorder="1" applyAlignment="1" applyProtection="1">
      <alignment horizontal="right" vertical="center"/>
    </xf>
    <xf numFmtId="176" fontId="179" fillId="0" borderId="0" xfId="1017" quotePrefix="1" applyNumberFormat="1" applyFont="1" applyFill="1" applyBorder="1" applyAlignment="1" applyProtection="1">
      <alignment horizontal="right" vertical="center"/>
    </xf>
    <xf numFmtId="176" fontId="179" fillId="0" borderId="36" xfId="1017" quotePrefix="1" applyNumberFormat="1" applyFont="1" applyFill="1" applyBorder="1" applyAlignment="1" applyProtection="1">
      <alignment horizontal="right" vertical="center"/>
    </xf>
    <xf numFmtId="3" fontId="170" fillId="0" borderId="0" xfId="1016" applyNumberFormat="1" applyFont="1" applyFill="1" applyBorder="1" applyAlignment="1" applyProtection="1">
      <alignment horizontal="right" vertical="center"/>
    </xf>
    <xf numFmtId="3" fontId="170" fillId="0" borderId="0" xfId="1017" applyNumberFormat="1" applyFont="1" applyFill="1" applyBorder="1" applyAlignment="1" applyProtection="1">
      <alignment horizontal="right" vertical="center"/>
    </xf>
    <xf numFmtId="3" fontId="170" fillId="0" borderId="36" xfId="1017" applyNumberFormat="1" applyFont="1" applyFill="1" applyBorder="1" applyAlignment="1" applyProtection="1">
      <alignment horizontal="right" vertical="center"/>
    </xf>
    <xf numFmtId="1" fontId="171" fillId="0" borderId="0" xfId="1016" applyNumberFormat="1" applyFont="1" applyFill="1" applyBorder="1" applyAlignment="1" applyProtection="1">
      <alignment horizontal="right" vertical="center"/>
    </xf>
    <xf numFmtId="176" fontId="171" fillId="0" borderId="0" xfId="1017" applyNumberFormat="1" applyFont="1" applyFill="1" applyBorder="1" applyAlignment="1" applyProtection="1">
      <alignment horizontal="right" vertical="center"/>
    </xf>
    <xf numFmtId="3" fontId="171" fillId="0" borderId="0" xfId="1016" applyNumberFormat="1" applyFont="1" applyFill="1" applyBorder="1" applyAlignment="1" applyProtection="1">
      <alignment horizontal="right" vertical="center"/>
    </xf>
    <xf numFmtId="3" fontId="171" fillId="0" borderId="0" xfId="1017" applyNumberFormat="1" applyFont="1" applyFill="1" applyBorder="1" applyAlignment="1" applyProtection="1">
      <alignment horizontal="right" vertical="center"/>
    </xf>
    <xf numFmtId="3" fontId="171" fillId="0" borderId="36" xfId="1017" applyNumberFormat="1" applyFont="1" applyFill="1" applyBorder="1" applyAlignment="1" applyProtection="1">
      <alignment horizontal="right" vertical="center"/>
    </xf>
    <xf numFmtId="3" fontId="171" fillId="0" borderId="46" xfId="1017" applyNumberFormat="1" applyFont="1" applyFill="1" applyBorder="1" applyAlignment="1" applyProtection="1">
      <alignment horizontal="right" vertical="center"/>
    </xf>
    <xf numFmtId="176" fontId="171" fillId="0" borderId="46" xfId="1017" applyNumberFormat="1" applyFont="1" applyFill="1" applyBorder="1" applyAlignment="1" applyProtection="1">
      <alignment horizontal="right" vertical="center"/>
    </xf>
    <xf numFmtId="176" fontId="170" fillId="0" borderId="0" xfId="1016" applyNumberFormat="1" applyFont="1" applyFill="1" applyBorder="1" applyAlignment="1" applyProtection="1">
      <alignment horizontal="right" vertical="center"/>
    </xf>
    <xf numFmtId="176" fontId="170" fillId="0" borderId="0" xfId="1017" applyNumberFormat="1" applyFont="1" applyFill="1" applyBorder="1" applyAlignment="1" applyProtection="1">
      <alignment horizontal="right" vertical="center"/>
    </xf>
    <xf numFmtId="176" fontId="170" fillId="0" borderId="36" xfId="1017" applyNumberFormat="1" applyFont="1" applyFill="1" applyBorder="1" applyAlignment="1" applyProtection="1">
      <alignment horizontal="right" vertical="center"/>
    </xf>
    <xf numFmtId="0" fontId="170" fillId="0" borderId="46" xfId="1017" applyFont="1" applyFill="1" applyBorder="1" applyAlignment="1">
      <alignment vertical="center"/>
    </xf>
    <xf numFmtId="1" fontId="171" fillId="0" borderId="0" xfId="1017" applyNumberFormat="1" applyFont="1" applyFill="1" applyBorder="1" applyAlignment="1" applyProtection="1">
      <alignment horizontal="right" vertical="center"/>
    </xf>
    <xf numFmtId="1" fontId="179" fillId="0" borderId="0" xfId="1017" applyNumberFormat="1" applyFont="1" applyFill="1" applyBorder="1" applyAlignment="1" applyProtection="1">
      <alignment horizontal="right" vertical="center"/>
    </xf>
    <xf numFmtId="1" fontId="179" fillId="0" borderId="36" xfId="1017" applyNumberFormat="1" applyFont="1" applyFill="1" applyBorder="1" applyAlignment="1" applyProtection="1">
      <alignment horizontal="right" vertical="center"/>
    </xf>
    <xf numFmtId="0" fontId="171" fillId="0" borderId="46" xfId="1016" applyFont="1" applyFill="1" applyBorder="1" applyAlignment="1">
      <alignment vertical="center"/>
    </xf>
    <xf numFmtId="3" fontId="170" fillId="0" borderId="46" xfId="1016" applyNumberFormat="1" applyFont="1" applyFill="1" applyBorder="1" applyAlignment="1" applyProtection="1">
      <alignment horizontal="right" vertical="center"/>
    </xf>
    <xf numFmtId="186" fontId="171" fillId="0" borderId="0" xfId="1016" applyNumberFormat="1" applyFont="1" applyFill="1" applyBorder="1" applyAlignment="1" applyProtection="1">
      <alignment horizontal="right" vertical="center"/>
    </xf>
    <xf numFmtId="186" fontId="171" fillId="0" borderId="0" xfId="1017" applyNumberFormat="1" applyFont="1" applyFill="1" applyBorder="1" applyAlignment="1" applyProtection="1">
      <alignment horizontal="right" vertical="center"/>
    </xf>
    <xf numFmtId="186" fontId="171" fillId="0" borderId="36" xfId="1017" applyNumberFormat="1" applyFont="1" applyFill="1" applyBorder="1" applyAlignment="1" applyProtection="1">
      <alignment horizontal="right" vertical="center"/>
    </xf>
    <xf numFmtId="186" fontId="171" fillId="0" borderId="46" xfId="1017" applyNumberFormat="1" applyFont="1" applyFill="1" applyBorder="1" applyAlignment="1">
      <alignment vertical="center"/>
    </xf>
    <xf numFmtId="194" fontId="171" fillId="0" borderId="0" xfId="1016" applyNumberFormat="1" applyFont="1" applyFill="1" applyBorder="1" applyAlignment="1" applyProtection="1">
      <alignment horizontal="right" vertical="center"/>
    </xf>
    <xf numFmtId="194" fontId="171" fillId="0" borderId="0" xfId="1017" applyNumberFormat="1" applyFont="1" applyFill="1" applyBorder="1" applyAlignment="1" applyProtection="1">
      <alignment horizontal="right" vertical="center"/>
    </xf>
    <xf numFmtId="194" fontId="171" fillId="0" borderId="36" xfId="1017" applyNumberFormat="1" applyFont="1" applyFill="1" applyBorder="1" applyAlignment="1" applyProtection="1">
      <alignment horizontal="right" vertical="center"/>
    </xf>
    <xf numFmtId="194" fontId="171" fillId="0" borderId="46" xfId="1017" applyNumberFormat="1" applyFont="1" applyFill="1" applyBorder="1" applyAlignment="1">
      <alignment vertical="center"/>
    </xf>
    <xf numFmtId="194" fontId="170" fillId="0" borderId="0" xfId="1016" applyNumberFormat="1" applyFont="1" applyFill="1" applyBorder="1" applyAlignment="1" applyProtection="1">
      <alignment horizontal="right" vertical="center"/>
    </xf>
    <xf numFmtId="194" fontId="170" fillId="0" borderId="0" xfId="1017" applyNumberFormat="1" applyFont="1" applyFill="1" applyBorder="1" applyAlignment="1" applyProtection="1">
      <alignment horizontal="right" vertical="center"/>
    </xf>
    <xf numFmtId="194" fontId="170" fillId="0" borderId="36" xfId="1017" applyNumberFormat="1" applyFont="1" applyFill="1" applyBorder="1" applyAlignment="1" applyProtection="1">
      <alignment horizontal="right" vertical="center"/>
    </xf>
    <xf numFmtId="0" fontId="170" fillId="0" borderId="46" xfId="1016" applyFont="1" applyFill="1" applyBorder="1" applyAlignment="1">
      <alignment vertical="center"/>
    </xf>
    <xf numFmtId="0" fontId="171" fillId="0" borderId="34" xfId="1016" applyNumberFormat="1" applyFont="1" applyFill="1" applyBorder="1" applyAlignment="1" applyProtection="1">
      <alignment horizontal="center" vertical="center" wrapText="1"/>
    </xf>
    <xf numFmtId="176" fontId="171" fillId="0" borderId="34" xfId="1016" applyNumberFormat="1" applyFont="1" applyFill="1" applyBorder="1" applyAlignment="1" applyProtection="1">
      <alignment horizontal="right" vertical="center"/>
    </xf>
    <xf numFmtId="176" fontId="171" fillId="0" borderId="34" xfId="1017" applyNumberFormat="1" applyFont="1" applyFill="1" applyBorder="1" applyAlignment="1" applyProtection="1">
      <alignment horizontal="right" vertical="center"/>
    </xf>
    <xf numFmtId="176" fontId="171" fillId="0" borderId="49" xfId="1017" applyNumberFormat="1" applyFont="1" applyFill="1" applyBorder="1" applyAlignment="1" applyProtection="1">
      <alignment horizontal="right" vertical="center"/>
    </xf>
    <xf numFmtId="0" fontId="171" fillId="0" borderId="45" xfId="1017" applyFont="1" applyFill="1" applyBorder="1" applyAlignment="1">
      <alignment vertical="center"/>
    </xf>
    <xf numFmtId="0" fontId="171" fillId="0" borderId="45" xfId="1016" applyFont="1" applyFill="1" applyBorder="1" applyAlignment="1">
      <alignment vertical="center"/>
    </xf>
    <xf numFmtId="0" fontId="171" fillId="0" borderId="0" xfId="1016" applyNumberFormat="1" applyFont="1" applyFill="1" applyBorder="1" applyAlignment="1" applyProtection="1">
      <alignment vertical="center"/>
    </xf>
    <xf numFmtId="0" fontId="171" fillId="0" borderId="0" xfId="735" applyFont="1" applyFill="1" applyBorder="1" applyAlignment="1">
      <alignment vertical="center"/>
    </xf>
    <xf numFmtId="186" fontId="171" fillId="0" borderId="0" xfId="735" applyNumberFormat="1" applyFont="1" applyFill="1" applyBorder="1" applyAlignment="1">
      <alignment vertical="center"/>
    </xf>
    <xf numFmtId="0" fontId="171" fillId="0" borderId="0" xfId="1016" quotePrefix="1" applyFont="1" applyFill="1" applyBorder="1" applyAlignment="1">
      <alignment vertical="center"/>
    </xf>
    <xf numFmtId="0" fontId="180" fillId="0" borderId="0" xfId="1016" applyNumberFormat="1" applyFont="1" applyFill="1" applyBorder="1" applyAlignment="1" applyProtection="1">
      <alignment horizontal="left" vertical="center"/>
    </xf>
    <xf numFmtId="0" fontId="181" fillId="0" borderId="0" xfId="1016" quotePrefix="1" applyFont="1" applyFill="1" applyBorder="1" applyAlignment="1">
      <alignment vertical="center"/>
    </xf>
    <xf numFmtId="176" fontId="171" fillId="0" borderId="0" xfId="1016" applyNumberFormat="1" applyFont="1" applyFill="1" applyBorder="1" applyAlignment="1" applyProtection="1">
      <alignment vertical="center"/>
    </xf>
    <xf numFmtId="176" fontId="178" fillId="0" borderId="0" xfId="1016" applyNumberFormat="1" applyFont="1" applyFill="1" applyBorder="1" applyAlignment="1">
      <alignment vertical="center"/>
    </xf>
    <xf numFmtId="0" fontId="171" fillId="0" borderId="0" xfId="919" applyFont="1" applyFill="1" applyBorder="1" applyAlignment="1">
      <alignment vertical="center"/>
    </xf>
    <xf numFmtId="0" fontId="170" fillId="0" borderId="35" xfId="938" applyFont="1" applyFill="1" applyBorder="1" applyAlignment="1">
      <alignment horizontal="left" vertical="center" wrapText="1"/>
    </xf>
    <xf numFmtId="176" fontId="170" fillId="0" borderId="0" xfId="919" applyNumberFormat="1" applyFont="1" applyFill="1" applyBorder="1" applyAlignment="1">
      <alignment horizontal="right" vertical="center"/>
    </xf>
    <xf numFmtId="176" fontId="171" fillId="0" borderId="0" xfId="919" applyNumberFormat="1" applyFont="1" applyFill="1" applyBorder="1" applyAlignment="1">
      <alignment vertical="center"/>
    </xf>
    <xf numFmtId="0" fontId="170" fillId="0" borderId="0" xfId="919" applyFont="1" applyFill="1" applyBorder="1" applyAlignment="1">
      <alignment vertical="center"/>
    </xf>
    <xf numFmtId="0" fontId="170" fillId="0" borderId="35" xfId="938" applyFont="1" applyFill="1" applyBorder="1" applyAlignment="1">
      <alignment horizontal="left" vertical="center" wrapText="1" indent="2"/>
    </xf>
    <xf numFmtId="176" fontId="170" fillId="0" borderId="0" xfId="938" applyNumberFormat="1" applyFont="1" applyFill="1" applyBorder="1" applyAlignment="1">
      <alignment horizontal="right" vertical="center"/>
    </xf>
    <xf numFmtId="0" fontId="171" fillId="0" borderId="35" xfId="938" applyFont="1" applyFill="1" applyBorder="1" applyAlignment="1">
      <alignment horizontal="left" vertical="center" wrapText="1" indent="4"/>
    </xf>
    <xf numFmtId="176" fontId="171" fillId="0" borderId="0" xfId="919" applyNumberFormat="1" applyFont="1" applyFill="1" applyBorder="1" applyAlignment="1">
      <alignment horizontal="right" vertical="center"/>
    </xf>
    <xf numFmtId="176" fontId="171" fillId="0" borderId="0" xfId="938" applyNumberFormat="1" applyFont="1" applyFill="1" applyBorder="1" applyAlignment="1">
      <alignment horizontal="right" vertical="center"/>
    </xf>
    <xf numFmtId="0" fontId="171" fillId="0" borderId="35" xfId="938" applyFont="1" applyFill="1" applyBorder="1" applyAlignment="1">
      <alignment horizontal="left" vertical="center" wrapText="1" indent="6"/>
    </xf>
    <xf numFmtId="0" fontId="171" fillId="0" borderId="35" xfId="938" applyFont="1" applyFill="1" applyBorder="1" applyAlignment="1">
      <alignment horizontal="left" vertical="center" wrapText="1"/>
    </xf>
    <xf numFmtId="0" fontId="171" fillId="0" borderId="0" xfId="919" applyFont="1" applyFill="1" applyBorder="1" applyAlignment="1">
      <alignment horizontal="right" vertical="center"/>
    </xf>
    <xf numFmtId="176" fontId="170" fillId="0" borderId="0" xfId="919" applyNumberFormat="1" applyFont="1" applyFill="1" applyBorder="1" applyAlignment="1">
      <alignment vertical="center"/>
    </xf>
    <xf numFmtId="0" fontId="170" fillId="0" borderId="35" xfId="919" applyFont="1" applyFill="1" applyBorder="1" applyAlignment="1">
      <alignment horizontal="left" vertical="center" wrapText="1"/>
    </xf>
    <xf numFmtId="0" fontId="171" fillId="0" borderId="35" xfId="919" applyFont="1" applyFill="1" applyBorder="1" applyAlignment="1">
      <alignment horizontal="left" vertical="center" wrapText="1" indent="2"/>
    </xf>
    <xf numFmtId="212" fontId="171" fillId="0" borderId="0" xfId="919" applyNumberFormat="1" applyFont="1" applyFill="1" applyBorder="1" applyAlignment="1">
      <alignment vertical="center"/>
    </xf>
    <xf numFmtId="2" fontId="171" fillId="0" borderId="0" xfId="919" applyNumberFormat="1" applyFont="1" applyFill="1" applyBorder="1" applyAlignment="1">
      <alignment horizontal="right" vertical="center"/>
    </xf>
    <xf numFmtId="0" fontId="171" fillId="0" borderId="35" xfId="919" applyFont="1" applyFill="1" applyBorder="1" applyAlignment="1">
      <alignment horizontal="left" vertical="center" wrapText="1"/>
    </xf>
    <xf numFmtId="0" fontId="170" fillId="0" borderId="35" xfId="919" applyFont="1" applyFill="1" applyBorder="1" applyAlignment="1">
      <alignment horizontal="left" vertical="center" wrapText="1" indent="2"/>
    </xf>
    <xf numFmtId="0" fontId="170" fillId="0" borderId="37" xfId="938" applyFont="1" applyFill="1" applyBorder="1" applyAlignment="1">
      <alignment horizontal="left" vertical="center" wrapText="1" indent="2"/>
    </xf>
    <xf numFmtId="176" fontId="170" fillId="0" borderId="34" xfId="938" applyNumberFormat="1" applyFont="1" applyFill="1" applyBorder="1" applyAlignment="1">
      <alignment horizontal="right" vertical="center"/>
    </xf>
    <xf numFmtId="0" fontId="171" fillId="0" borderId="0" xfId="938" applyFont="1" applyFill="1" applyBorder="1" applyAlignment="1">
      <alignment horizontal="left" vertical="center" wrapText="1"/>
    </xf>
    <xf numFmtId="176" fontId="171" fillId="0" borderId="0" xfId="938" applyNumberFormat="1" applyFont="1" applyFill="1" applyBorder="1" applyAlignment="1">
      <alignment horizontal="center" vertical="center" wrapText="1"/>
    </xf>
    <xf numFmtId="213" fontId="170" fillId="0" borderId="0" xfId="919" applyNumberFormat="1" applyFont="1" applyFill="1" applyBorder="1" applyAlignment="1">
      <alignment vertical="center"/>
    </xf>
    <xf numFmtId="212" fontId="170" fillId="0" borderId="0" xfId="919" applyNumberFormat="1" applyFont="1" applyFill="1" applyBorder="1" applyAlignment="1">
      <alignment vertical="center"/>
    </xf>
    <xf numFmtId="2" fontId="170" fillId="0" borderId="0" xfId="919" applyNumberFormat="1" applyFont="1" applyFill="1" applyBorder="1" applyAlignment="1">
      <alignment vertical="center"/>
    </xf>
    <xf numFmtId="2" fontId="170" fillId="0" borderId="0" xfId="938" applyNumberFormat="1" applyFont="1" applyFill="1" applyBorder="1" applyAlignment="1">
      <alignment horizontal="right" vertical="center"/>
    </xf>
    <xf numFmtId="0" fontId="170" fillId="0" borderId="42" xfId="0" applyFont="1" applyFill="1" applyBorder="1" applyAlignment="1">
      <alignment horizontal="center" vertical="center" wrapText="1"/>
    </xf>
    <xf numFmtId="0" fontId="182" fillId="0" borderId="0" xfId="0" applyFont="1" applyFill="1" applyBorder="1"/>
    <xf numFmtId="176" fontId="183" fillId="0" borderId="0" xfId="0" applyNumberFormat="1" applyFont="1" applyFill="1" applyBorder="1" applyAlignment="1">
      <alignment horizontal="center" wrapText="1"/>
    </xf>
    <xf numFmtId="0" fontId="184" fillId="0" borderId="0" xfId="0" applyFont="1" applyFill="1" applyBorder="1"/>
    <xf numFmtId="0" fontId="178" fillId="0" borderId="0" xfId="0" applyFont="1" applyFill="1" applyBorder="1" applyAlignment="1">
      <alignment horizontal="left" wrapText="1"/>
    </xf>
    <xf numFmtId="176" fontId="171" fillId="0" borderId="0" xfId="0" applyNumberFormat="1" applyFont="1" applyFill="1" applyBorder="1" applyAlignment="1">
      <alignment horizontal="center" wrapText="1"/>
    </xf>
    <xf numFmtId="0" fontId="178" fillId="0" borderId="0" xfId="0" applyFont="1" applyFill="1" applyBorder="1" applyAlignment="1">
      <alignment horizontal="left" wrapText="1" indent="2"/>
    </xf>
    <xf numFmtId="176" fontId="171" fillId="0" borderId="0" xfId="0" quotePrefix="1" applyNumberFormat="1" applyFont="1" applyFill="1" applyBorder="1" applyAlignment="1">
      <alignment horizontal="right" wrapText="1"/>
    </xf>
    <xf numFmtId="0" fontId="170" fillId="0" borderId="0" xfId="0" applyFont="1" applyFill="1" applyBorder="1" applyAlignment="1">
      <alignment horizontal="left" indent="1"/>
    </xf>
    <xf numFmtId="0" fontId="171" fillId="0" borderId="0" xfId="0" applyFont="1" applyFill="1" applyBorder="1" applyAlignment="1">
      <alignment horizontal="left" wrapText="1" indent="2"/>
    </xf>
    <xf numFmtId="0" fontId="171" fillId="0" borderId="0" xfId="0" applyFont="1" applyFill="1" applyBorder="1" applyAlignment="1">
      <alignment horizontal="left" indent="2"/>
    </xf>
    <xf numFmtId="0" fontId="170" fillId="0" borderId="61" xfId="0" applyFont="1" applyFill="1" applyBorder="1" applyAlignment="1">
      <alignment horizontal="left" wrapText="1" indent="1"/>
    </xf>
    <xf numFmtId="0" fontId="186" fillId="0" borderId="0" xfId="0" applyFont="1" applyFill="1" applyBorder="1"/>
    <xf numFmtId="0" fontId="171" fillId="0" borderId="0" xfId="0" applyFont="1" applyFill="1" applyAlignment="1">
      <alignment vertical="center"/>
    </xf>
    <xf numFmtId="0" fontId="112" fillId="0" borderId="0" xfId="0" applyFont="1" applyFill="1" applyBorder="1"/>
    <xf numFmtId="176" fontId="170" fillId="58" borderId="58" xfId="0" applyNumberFormat="1" applyFont="1" applyFill="1" applyBorder="1" applyAlignment="1">
      <alignment horizontal="center" vertical="center" wrapText="1"/>
    </xf>
    <xf numFmtId="176" fontId="170" fillId="58" borderId="0" xfId="0" applyNumberFormat="1" applyFont="1" applyFill="1" applyBorder="1" applyAlignment="1">
      <alignment horizontal="center" vertical="center" wrapText="1"/>
    </xf>
    <xf numFmtId="176" fontId="170" fillId="58" borderId="47" xfId="0" applyNumberFormat="1" applyFont="1" applyFill="1" applyBorder="1" applyAlignment="1">
      <alignment horizontal="center" vertical="center" wrapText="1"/>
    </xf>
    <xf numFmtId="176" fontId="171" fillId="58" borderId="58" xfId="0" applyNumberFormat="1" applyFont="1" applyFill="1" applyBorder="1" applyAlignment="1">
      <alignment horizontal="center" wrapText="1"/>
    </xf>
    <xf numFmtId="176" fontId="171" fillId="58" borderId="0" xfId="0" applyNumberFormat="1" applyFont="1" applyFill="1" applyBorder="1" applyAlignment="1">
      <alignment horizontal="center" wrapText="1"/>
    </xf>
    <xf numFmtId="176" fontId="171" fillId="58" borderId="47" xfId="0" applyNumberFormat="1" applyFont="1" applyFill="1" applyBorder="1" applyAlignment="1">
      <alignment horizontal="center" wrapText="1"/>
    </xf>
    <xf numFmtId="176" fontId="185" fillId="58" borderId="0" xfId="0" applyNumberFormat="1" applyFont="1" applyFill="1" applyBorder="1" applyAlignment="1">
      <alignment horizontal="center" wrapText="1"/>
    </xf>
    <xf numFmtId="176" fontId="171" fillId="58" borderId="58" xfId="0" applyNumberFormat="1" applyFont="1" applyFill="1" applyBorder="1" applyAlignment="1">
      <alignment horizontal="center" vertical="center" wrapText="1"/>
    </xf>
    <xf numFmtId="176" fontId="171" fillId="58" borderId="0" xfId="0" applyNumberFormat="1" applyFont="1" applyFill="1" applyBorder="1" applyAlignment="1">
      <alignment horizontal="center" vertical="center" wrapText="1"/>
    </xf>
    <xf numFmtId="176" fontId="171" fillId="58" borderId="47" xfId="0" applyNumberFormat="1" applyFont="1" applyFill="1" applyBorder="1" applyAlignment="1">
      <alignment horizontal="center" vertical="center" wrapText="1"/>
    </xf>
    <xf numFmtId="176" fontId="171" fillId="58" borderId="60" xfId="0" applyNumberFormat="1" applyFont="1" applyFill="1" applyBorder="1" applyAlignment="1">
      <alignment horizontal="center" wrapText="1"/>
    </xf>
    <xf numFmtId="176" fontId="171" fillId="58" borderId="50" xfId="0" applyNumberFormat="1" applyFont="1" applyFill="1" applyBorder="1" applyAlignment="1">
      <alignment horizontal="center" wrapText="1"/>
    </xf>
    <xf numFmtId="176" fontId="171" fillId="58" borderId="61" xfId="0" applyNumberFormat="1" applyFont="1" applyFill="1" applyBorder="1" applyAlignment="1">
      <alignment horizontal="center" wrapText="1"/>
    </xf>
    <xf numFmtId="0" fontId="170" fillId="58" borderId="52" xfId="0" quotePrefix="1" applyFont="1" applyFill="1" applyBorder="1" applyAlignment="1">
      <alignment horizontal="center" vertical="center" wrapText="1"/>
    </xf>
    <xf numFmtId="0" fontId="170" fillId="58" borderId="53" xfId="0" quotePrefix="1" applyFont="1" applyFill="1" applyBorder="1" applyAlignment="1">
      <alignment horizontal="center" vertical="center" wrapText="1"/>
    </xf>
    <xf numFmtId="0" fontId="170" fillId="58" borderId="54" xfId="0" quotePrefix="1" applyFont="1" applyFill="1" applyBorder="1" applyAlignment="1">
      <alignment horizontal="center" vertical="center" wrapText="1"/>
    </xf>
    <xf numFmtId="176" fontId="171" fillId="58" borderId="58" xfId="0" quotePrefix="1" applyNumberFormat="1" applyFont="1" applyFill="1" applyBorder="1" applyAlignment="1">
      <alignment horizontal="center" wrapText="1"/>
    </xf>
    <xf numFmtId="176" fontId="171" fillId="58" borderId="0" xfId="0" quotePrefix="1" applyNumberFormat="1" applyFont="1" applyFill="1" applyBorder="1" applyAlignment="1">
      <alignment horizontal="right" wrapText="1"/>
    </xf>
    <xf numFmtId="176" fontId="171" fillId="58" borderId="47" xfId="0" quotePrefix="1" applyNumberFormat="1" applyFont="1" applyFill="1" applyBorder="1" applyAlignment="1">
      <alignment horizontal="right" wrapText="1"/>
    </xf>
    <xf numFmtId="176" fontId="171" fillId="58" borderId="0" xfId="0" applyNumberFormat="1" applyFont="1" applyFill="1" applyBorder="1" applyAlignment="1">
      <alignment horizontal="right" wrapText="1"/>
    </xf>
    <xf numFmtId="176" fontId="171" fillId="58" borderId="47" xfId="0" applyNumberFormat="1" applyFont="1" applyFill="1" applyBorder="1" applyAlignment="1">
      <alignment horizontal="right" wrapText="1"/>
    </xf>
    <xf numFmtId="176" fontId="170" fillId="58" borderId="58" xfId="0" applyNumberFormat="1" applyFont="1" applyFill="1" applyBorder="1" applyAlignment="1">
      <alignment horizontal="right" vertical="center" wrapText="1"/>
    </xf>
    <xf numFmtId="176" fontId="170" fillId="58" borderId="0" xfId="0" applyNumberFormat="1" applyFont="1" applyFill="1" applyBorder="1" applyAlignment="1">
      <alignment horizontal="right" vertical="center" wrapText="1"/>
    </xf>
    <xf numFmtId="176" fontId="170" fillId="58" borderId="47" xfId="0" applyNumberFormat="1" applyFont="1" applyFill="1" applyBorder="1" applyAlignment="1">
      <alignment horizontal="right" vertical="center" wrapText="1"/>
    </xf>
    <xf numFmtId="176" fontId="171" fillId="58" borderId="58" xfId="0" applyNumberFormat="1" applyFont="1" applyFill="1" applyBorder="1"/>
    <xf numFmtId="176" fontId="171" fillId="58" borderId="0" xfId="0" applyNumberFormat="1" applyFont="1" applyFill="1" applyBorder="1" applyAlignment="1">
      <alignment horizontal="right"/>
    </xf>
    <xf numFmtId="176" fontId="171" fillId="58" borderId="47" xfId="0" applyNumberFormat="1" applyFont="1" applyFill="1" applyBorder="1" applyAlignment="1">
      <alignment horizontal="right"/>
    </xf>
    <xf numFmtId="176" fontId="171" fillId="58" borderId="0" xfId="0" applyNumberFormat="1" applyFont="1" applyFill="1" applyBorder="1"/>
    <xf numFmtId="176" fontId="171" fillId="58" borderId="47" xfId="0" applyNumberFormat="1" applyFont="1" applyFill="1" applyBorder="1"/>
    <xf numFmtId="176" fontId="171" fillId="58" borderId="58" xfId="0" applyNumberFormat="1" applyFont="1" applyFill="1" applyBorder="1" applyAlignment="1">
      <alignment horizontal="right"/>
    </xf>
    <xf numFmtId="176" fontId="171" fillId="58" borderId="58" xfId="0" applyNumberFormat="1" applyFont="1" applyFill="1" applyBorder="1" applyAlignment="1">
      <alignment horizontal="right" vertical="center" wrapText="1"/>
    </xf>
    <xf numFmtId="176" fontId="171" fillId="58" borderId="0" xfId="0" applyNumberFormat="1" applyFont="1" applyFill="1" applyBorder="1" applyAlignment="1">
      <alignment horizontal="right" vertical="center" wrapText="1"/>
    </xf>
    <xf numFmtId="176" fontId="171" fillId="58" borderId="47" xfId="0" applyNumberFormat="1" applyFont="1" applyFill="1" applyBorder="1" applyAlignment="1">
      <alignment horizontal="right" vertical="center" wrapText="1"/>
    </xf>
    <xf numFmtId="176" fontId="171" fillId="58" borderId="60" xfId="0" applyNumberFormat="1" applyFont="1" applyFill="1" applyBorder="1"/>
    <xf numFmtId="176" fontId="171" fillId="58" borderId="50" xfId="0" quotePrefix="1" applyNumberFormat="1" applyFont="1" applyFill="1" applyBorder="1" applyAlignment="1">
      <alignment horizontal="right" wrapText="1"/>
    </xf>
    <xf numFmtId="176" fontId="171" fillId="58" borderId="61" xfId="0" quotePrefix="1" applyNumberFormat="1" applyFont="1" applyFill="1" applyBorder="1" applyAlignment="1">
      <alignment horizontal="right" wrapText="1"/>
    </xf>
    <xf numFmtId="16" fontId="170" fillId="58" borderId="54" xfId="0" quotePrefix="1" applyNumberFormat="1" applyFont="1" applyFill="1" applyBorder="1" applyAlignment="1">
      <alignment horizontal="center" vertical="center" wrapText="1"/>
    </xf>
    <xf numFmtId="0" fontId="182" fillId="58" borderId="47" xfId="0" applyFont="1" applyFill="1" applyBorder="1"/>
    <xf numFmtId="176" fontId="171" fillId="58" borderId="50" xfId="0" applyNumberFormat="1" applyFont="1" applyFill="1" applyBorder="1"/>
    <xf numFmtId="0" fontId="171" fillId="0" borderId="0" xfId="914" applyFont="1" applyFill="1" applyBorder="1" applyAlignment="1">
      <alignment horizontal="center" vertical="center" wrapText="1"/>
    </xf>
    <xf numFmtId="0" fontId="170" fillId="0" borderId="42" xfId="0" applyFont="1" applyFill="1" applyBorder="1" applyAlignment="1">
      <alignment horizontal="center" vertical="center" wrapText="1"/>
    </xf>
    <xf numFmtId="176" fontId="171" fillId="0" borderId="46" xfId="1017" applyNumberFormat="1" applyFont="1" applyFill="1" applyBorder="1" applyAlignment="1">
      <alignment vertical="center"/>
    </xf>
    <xf numFmtId="214" fontId="176" fillId="0" borderId="0" xfId="913" applyNumberFormat="1" applyFont="1" applyFill="1" applyBorder="1" applyAlignment="1">
      <alignment vertical="center"/>
    </xf>
    <xf numFmtId="0" fontId="170" fillId="58" borderId="47" xfId="0" quotePrefix="1" applyFont="1" applyFill="1" applyBorder="1" applyAlignment="1">
      <alignment horizontal="center" vertical="center" wrapText="1"/>
    </xf>
    <xf numFmtId="0" fontId="170" fillId="0" borderId="42" xfId="0" applyFont="1" applyFill="1" applyBorder="1" applyAlignment="1">
      <alignment horizontal="center" vertical="center" wrapText="1"/>
    </xf>
    <xf numFmtId="0" fontId="170" fillId="58" borderId="0" xfId="0" quotePrefix="1" applyFont="1" applyFill="1" applyBorder="1" applyAlignment="1">
      <alignment horizontal="center" vertical="center" wrapText="1"/>
    </xf>
    <xf numFmtId="214" fontId="171" fillId="0" borderId="0" xfId="914" applyNumberFormat="1" applyFont="1" applyFill="1" applyBorder="1" applyAlignment="1">
      <alignment vertical="center"/>
    </xf>
    <xf numFmtId="0" fontId="170" fillId="0" borderId="42" xfId="0" applyFont="1" applyFill="1" applyBorder="1" applyAlignment="1">
      <alignment horizontal="center" vertical="center" wrapText="1"/>
    </xf>
    <xf numFmtId="215" fontId="171" fillId="0" borderId="0" xfId="1020" applyNumberFormat="1" applyFont="1" applyFill="1" applyBorder="1" applyAlignment="1" applyProtection="1">
      <alignment horizontal="right" vertical="center"/>
    </xf>
    <xf numFmtId="215" fontId="171" fillId="0" borderId="0" xfId="1020" applyNumberFormat="1" applyFont="1" applyFill="1" applyBorder="1" applyAlignment="1">
      <alignment horizontal="right" vertical="center"/>
    </xf>
    <xf numFmtId="215" fontId="171" fillId="0" borderId="36" xfId="1020" applyNumberFormat="1" applyFont="1" applyFill="1" applyBorder="1" applyAlignment="1">
      <alignment horizontal="right" vertical="center"/>
    </xf>
    <xf numFmtId="176" fontId="176" fillId="0" borderId="0" xfId="913" applyNumberFormat="1" applyFont="1" applyFill="1" applyBorder="1" applyAlignment="1">
      <alignment vertical="center"/>
    </xf>
    <xf numFmtId="176" fontId="175" fillId="0" borderId="0" xfId="1015" applyNumberFormat="1" applyFont="1" applyFill="1" applyBorder="1" applyAlignment="1">
      <alignment vertical="center"/>
    </xf>
    <xf numFmtId="176" fontId="174" fillId="0" borderId="0" xfId="1015" applyNumberFormat="1" applyFont="1" applyFill="1" applyBorder="1" applyAlignment="1">
      <alignment vertical="center"/>
    </xf>
    <xf numFmtId="0" fontId="178" fillId="0" borderId="45" xfId="1017" applyFont="1" applyFill="1" applyBorder="1" applyAlignment="1">
      <alignment horizontal="center" vertical="center"/>
    </xf>
    <xf numFmtId="0" fontId="178" fillId="0" borderId="45" xfId="1016" applyFont="1" applyFill="1" applyBorder="1" applyAlignment="1">
      <alignment horizontal="center" vertical="center"/>
    </xf>
    <xf numFmtId="0" fontId="170" fillId="0" borderId="42" xfId="0" applyFont="1" applyFill="1" applyBorder="1" applyAlignment="1">
      <alignment horizontal="center" vertical="center" wrapText="1"/>
    </xf>
    <xf numFmtId="211" fontId="171" fillId="0" borderId="0" xfId="1022" applyNumberFormat="1" applyFont="1" applyFill="1" applyBorder="1" applyAlignment="1" applyProtection="1">
      <alignment vertical="center"/>
    </xf>
    <xf numFmtId="212" fontId="171" fillId="0" borderId="0" xfId="914" applyNumberFormat="1" applyFont="1" applyFill="1" applyBorder="1" applyAlignment="1">
      <alignment vertical="center"/>
    </xf>
    <xf numFmtId="2" fontId="171" fillId="0" borderId="0" xfId="919" applyNumberFormat="1" applyFont="1" applyFill="1" applyBorder="1" applyAlignment="1">
      <alignment vertical="center"/>
    </xf>
    <xf numFmtId="2" fontId="170" fillId="0" borderId="0" xfId="919" applyNumberFormat="1" applyFont="1" applyFill="1" applyBorder="1" applyAlignment="1">
      <alignment horizontal="right" vertical="center"/>
    </xf>
    <xf numFmtId="0" fontId="169" fillId="0" borderId="0" xfId="938" applyFont="1" applyFill="1" applyBorder="1" applyAlignment="1">
      <alignment horizontal="center" vertical="center"/>
    </xf>
    <xf numFmtId="212" fontId="170" fillId="0" borderId="0" xfId="919" applyNumberFormat="1" applyFont="1" applyFill="1" applyBorder="1" applyAlignment="1">
      <alignment horizontal="right" vertical="center"/>
    </xf>
    <xf numFmtId="0" fontId="171" fillId="0" borderId="0" xfId="0" applyFont="1" applyFill="1" applyBorder="1" applyAlignment="1">
      <alignment horizontal="left" wrapText="1"/>
    </xf>
    <xf numFmtId="0" fontId="170" fillId="0" borderId="33" xfId="0" applyFont="1" applyFill="1" applyBorder="1" applyAlignment="1">
      <alignment horizontal="center" vertical="center" wrapText="1"/>
    </xf>
    <xf numFmtId="0" fontId="170" fillId="0" borderId="33" xfId="0" applyFont="1" applyFill="1" applyBorder="1" applyAlignment="1">
      <alignment horizontal="left" vertical="center" wrapText="1"/>
    </xf>
    <xf numFmtId="0" fontId="170" fillId="0" borderId="35" xfId="0" applyFont="1" applyFill="1" applyBorder="1" applyAlignment="1">
      <alignment horizontal="left" vertical="center" wrapText="1"/>
    </xf>
    <xf numFmtId="0" fontId="170" fillId="0" borderId="0" xfId="0" applyFont="1" applyFill="1" applyBorder="1" applyAlignment="1">
      <alignment horizontal="left" vertical="center" wrapText="1"/>
    </xf>
    <xf numFmtId="0" fontId="170" fillId="0" borderId="47" xfId="0" applyFont="1" applyFill="1" applyBorder="1" applyAlignment="1">
      <alignment horizontal="left" vertical="center" wrapText="1"/>
    </xf>
    <xf numFmtId="0" fontId="171" fillId="0" borderId="33" xfId="0" applyFont="1" applyFill="1" applyBorder="1" applyAlignment="1">
      <alignment horizontal="right" vertical="center" wrapText="1"/>
    </xf>
    <xf numFmtId="0" fontId="170" fillId="0" borderId="44" xfId="0" applyFont="1" applyFill="1" applyBorder="1" applyAlignment="1">
      <alignment horizontal="center" vertical="center" wrapText="1"/>
    </xf>
    <xf numFmtId="0" fontId="170" fillId="0" borderId="46" xfId="0" applyFont="1" applyFill="1" applyBorder="1" applyAlignment="1">
      <alignment horizontal="center" vertical="center" wrapText="1"/>
    </xf>
    <xf numFmtId="0" fontId="170" fillId="0" borderId="45" xfId="0" applyFont="1" applyFill="1" applyBorder="1" applyAlignment="1">
      <alignment horizontal="center" vertical="center" wrapText="1"/>
    </xf>
    <xf numFmtId="0" fontId="170" fillId="0" borderId="38" xfId="0" applyFont="1" applyFill="1" applyBorder="1" applyAlignment="1">
      <alignment horizontal="center" vertical="center" wrapText="1"/>
    </xf>
    <xf numFmtId="0" fontId="170" fillId="0" borderId="43" xfId="0" applyFont="1" applyFill="1" applyBorder="1" applyAlignment="1">
      <alignment horizontal="center" vertical="center" wrapText="1"/>
    </xf>
    <xf numFmtId="0" fontId="170" fillId="0" borderId="42" xfId="0" applyFont="1" applyFill="1" applyBorder="1" applyAlignment="1">
      <alignment horizontal="center" vertical="center" wrapText="1"/>
    </xf>
    <xf numFmtId="0" fontId="169" fillId="0" borderId="0" xfId="0" applyFont="1" applyFill="1" applyBorder="1" applyAlignment="1">
      <alignment horizontal="center" vertical="center" wrapText="1"/>
    </xf>
    <xf numFmtId="0" fontId="170" fillId="0" borderId="0" xfId="0" applyFont="1" applyFill="1" applyBorder="1" applyAlignment="1">
      <alignment horizontal="center" vertical="center" wrapText="1"/>
    </xf>
    <xf numFmtId="0" fontId="170" fillId="0" borderId="51" xfId="0" applyFont="1" applyFill="1" applyBorder="1" applyAlignment="1">
      <alignment horizontal="left" vertical="center"/>
    </xf>
    <xf numFmtId="0" fontId="170" fillId="0" borderId="59" xfId="0" applyFont="1" applyFill="1" applyBorder="1" applyAlignment="1">
      <alignment horizontal="left" vertical="center"/>
    </xf>
    <xf numFmtId="0" fontId="170" fillId="0" borderId="55" xfId="0" applyFont="1" applyFill="1" applyBorder="1" applyAlignment="1">
      <alignment horizontal="center" vertical="center" wrapText="1"/>
    </xf>
    <xf numFmtId="0" fontId="170" fillId="0" borderId="56" xfId="0" applyFont="1" applyFill="1" applyBorder="1" applyAlignment="1">
      <alignment horizontal="center" vertical="center" wrapText="1"/>
    </xf>
    <xf numFmtId="0" fontId="170" fillId="0" borderId="57" xfId="0" applyFont="1" applyFill="1" applyBorder="1" applyAlignment="1">
      <alignment horizontal="center" vertical="center" wrapText="1"/>
    </xf>
    <xf numFmtId="0" fontId="170" fillId="0" borderId="60" xfId="0" applyFont="1" applyFill="1" applyBorder="1" applyAlignment="1">
      <alignment horizontal="center" vertical="center" wrapText="1"/>
    </xf>
    <xf numFmtId="0" fontId="170" fillId="0" borderId="51" xfId="0" applyFont="1" applyFill="1" applyBorder="1" applyAlignment="1">
      <alignment horizontal="center" vertical="center" wrapText="1"/>
    </xf>
    <xf numFmtId="0" fontId="170" fillId="0" borderId="59" xfId="0" applyFont="1" applyFill="1" applyBorder="1" applyAlignment="1">
      <alignment horizontal="center" vertical="center" wrapText="1"/>
    </xf>
    <xf numFmtId="0" fontId="170" fillId="0" borderId="61" xfId="0" applyFont="1" applyFill="1" applyBorder="1" applyAlignment="1">
      <alignment horizontal="center" vertical="center" wrapText="1"/>
    </xf>
    <xf numFmtId="0" fontId="170" fillId="0" borderId="50" xfId="0" applyFont="1" applyFill="1" applyBorder="1" applyAlignment="1">
      <alignment horizontal="center" vertical="center" wrapText="1"/>
    </xf>
    <xf numFmtId="0" fontId="171" fillId="0" borderId="35" xfId="1016" applyNumberFormat="1" applyFont="1" applyFill="1" applyBorder="1" applyAlignment="1" applyProtection="1">
      <alignment horizontal="center" vertical="center" wrapText="1"/>
    </xf>
    <xf numFmtId="0" fontId="170" fillId="0" borderId="35" xfId="1016" applyNumberFormat="1" applyFont="1" applyFill="1" applyBorder="1" applyAlignment="1" applyProtection="1">
      <alignment horizontal="left" vertical="center" wrapText="1"/>
    </xf>
    <xf numFmtId="0" fontId="170" fillId="0" borderId="37" xfId="1016" applyNumberFormat="1" applyFont="1" applyFill="1" applyBorder="1" applyAlignment="1" applyProtection="1">
      <alignment horizontal="left" vertical="center" wrapText="1"/>
    </xf>
    <xf numFmtId="0" fontId="170" fillId="0" borderId="38" xfId="1016" quotePrefix="1" applyNumberFormat="1" applyFont="1" applyFill="1" applyBorder="1" applyAlignment="1" applyProtection="1">
      <alignment horizontal="center" vertical="center"/>
    </xf>
    <xf numFmtId="0" fontId="170" fillId="0" borderId="33" xfId="1016" quotePrefix="1" applyNumberFormat="1" applyFont="1" applyFill="1" applyBorder="1" applyAlignment="1" applyProtection="1">
      <alignment horizontal="center" vertical="center"/>
    </xf>
    <xf numFmtId="0" fontId="171" fillId="0" borderId="35" xfId="1016" applyNumberFormat="1" applyFont="1" applyFill="1" applyBorder="1" applyAlignment="1" applyProtection="1">
      <alignment horizontal="left" vertical="center" wrapText="1"/>
    </xf>
    <xf numFmtId="0" fontId="170" fillId="0" borderId="43" xfId="1016" quotePrefix="1" applyNumberFormat="1" applyFont="1" applyFill="1" applyBorder="1" applyAlignment="1" applyProtection="1">
      <alignment horizontal="center" vertical="center"/>
    </xf>
    <xf numFmtId="0" fontId="170" fillId="0" borderId="42" xfId="1016" quotePrefix="1" applyNumberFormat="1" applyFont="1" applyFill="1" applyBorder="1" applyAlignment="1" applyProtection="1">
      <alignment horizontal="center" vertical="center"/>
    </xf>
    <xf numFmtId="0" fontId="169" fillId="0" borderId="0" xfId="1016" applyNumberFormat="1" applyFont="1" applyFill="1" applyBorder="1" applyAlignment="1" applyProtection="1">
      <alignment horizontal="center" vertical="center"/>
    </xf>
    <xf numFmtId="0" fontId="170" fillId="0" borderId="33" xfId="1016" applyNumberFormat="1" applyFont="1" applyFill="1" applyBorder="1" applyAlignment="1" applyProtection="1">
      <alignment horizontal="left" vertical="center" wrapText="1"/>
    </xf>
    <xf numFmtId="0" fontId="170" fillId="0" borderId="33" xfId="1016" applyNumberFormat="1" applyFont="1" applyFill="1" applyBorder="1" applyAlignment="1" applyProtection="1">
      <alignment horizontal="center" vertical="center"/>
    </xf>
    <xf numFmtId="0" fontId="169" fillId="0" borderId="34" xfId="938" applyFont="1" applyFill="1" applyBorder="1" applyAlignment="1">
      <alignment horizontal="center" vertical="center"/>
    </xf>
    <xf numFmtId="0" fontId="170" fillId="0" borderId="42" xfId="919" applyFont="1" applyFill="1" applyBorder="1" applyAlignment="1">
      <alignment horizontal="center" vertical="center" wrapText="1"/>
    </xf>
    <xf numFmtId="0" fontId="170" fillId="0" borderId="33" xfId="919" applyFont="1" applyFill="1" applyBorder="1" applyAlignment="1">
      <alignment horizontal="left" vertical="center"/>
    </xf>
    <xf numFmtId="0" fontId="170" fillId="0" borderId="33" xfId="919" applyFont="1" applyFill="1" applyBorder="1" applyAlignment="1">
      <alignment horizontal="center" vertical="center" wrapText="1"/>
    </xf>
    <xf numFmtId="0" fontId="170" fillId="0" borderId="38" xfId="914" applyFont="1" applyFill="1" applyBorder="1" applyAlignment="1">
      <alignment horizontal="center" vertical="center"/>
    </xf>
    <xf numFmtId="0" fontId="170" fillId="0" borderId="42" xfId="914" applyFont="1" applyFill="1" applyBorder="1" applyAlignment="1">
      <alignment horizontal="center" vertical="center"/>
    </xf>
    <xf numFmtId="0" fontId="170" fillId="0" borderId="38" xfId="914" applyFont="1" applyFill="1" applyBorder="1" applyAlignment="1">
      <alignment horizontal="center" vertical="center" wrapText="1"/>
    </xf>
    <xf numFmtId="0" fontId="170" fillId="0" borderId="42" xfId="914" applyFont="1" applyFill="1" applyBorder="1" applyAlignment="1">
      <alignment horizontal="center" vertical="center" wrapText="1"/>
    </xf>
    <xf numFmtId="0" fontId="171" fillId="0" borderId="33" xfId="914" applyFont="1" applyFill="1" applyBorder="1" applyAlignment="1">
      <alignment horizontal="center" vertical="center" wrapText="1"/>
    </xf>
    <xf numFmtId="0" fontId="169" fillId="0" borderId="0" xfId="914" applyFont="1" applyFill="1" applyBorder="1" applyAlignment="1">
      <alignment horizontal="center" vertical="center"/>
    </xf>
    <xf numFmtId="0" fontId="170" fillId="0" borderId="33" xfId="914" applyFont="1" applyFill="1" applyBorder="1" applyAlignment="1">
      <alignment horizontal="left" vertical="center"/>
    </xf>
    <xf numFmtId="0" fontId="170" fillId="0" borderId="33" xfId="914" applyFont="1" applyFill="1" applyBorder="1" applyAlignment="1">
      <alignment horizontal="center" vertical="center"/>
    </xf>
    <xf numFmtId="0" fontId="170" fillId="0" borderId="44" xfId="914" applyFont="1" applyFill="1" applyBorder="1" applyAlignment="1">
      <alignment horizontal="center" vertical="center"/>
    </xf>
    <xf numFmtId="0" fontId="170" fillId="0" borderId="46" xfId="914" applyFont="1" applyFill="1" applyBorder="1" applyAlignment="1">
      <alignment horizontal="center" vertical="center"/>
    </xf>
    <xf numFmtId="0" fontId="170" fillId="0" borderId="45" xfId="914" applyFont="1" applyFill="1" applyBorder="1" applyAlignment="1">
      <alignment horizontal="center" vertical="center"/>
    </xf>
    <xf numFmtId="0" fontId="171" fillId="0" borderId="44" xfId="914" applyFont="1" applyFill="1" applyBorder="1" applyAlignment="1">
      <alignment horizontal="center" vertical="center" wrapText="1"/>
    </xf>
    <xf numFmtId="0" fontId="171" fillId="0" borderId="45" xfId="914" applyFont="1" applyFill="1" applyBorder="1" applyAlignment="1">
      <alignment horizontal="center" vertical="center" wrapText="1"/>
    </xf>
    <xf numFmtId="0" fontId="169" fillId="58" borderId="34" xfId="0" applyNumberFormat="1" applyFont="1" applyFill="1" applyBorder="1" applyAlignment="1" applyProtection="1">
      <alignment horizontal="center" vertical="center" wrapText="1"/>
    </xf>
    <xf numFmtId="0" fontId="169" fillId="58" borderId="34" xfId="0" applyFont="1" applyFill="1" applyBorder="1" applyAlignment="1">
      <alignment horizontal="center" vertical="center" wrapText="1"/>
    </xf>
    <xf numFmtId="0" fontId="170" fillId="58" borderId="33" xfId="0" applyNumberFormat="1" applyFont="1" applyFill="1" applyBorder="1" applyAlignment="1" applyProtection="1">
      <alignment horizontal="left" vertical="center" wrapText="1"/>
    </xf>
    <xf numFmtId="14" fontId="170" fillId="58" borderId="38" xfId="0" applyNumberFormat="1" applyFont="1" applyFill="1" applyBorder="1" applyAlignment="1" applyProtection="1">
      <alignment horizontal="center" vertical="center" wrapText="1"/>
    </xf>
    <xf numFmtId="14" fontId="170" fillId="58" borderId="43" xfId="0" applyNumberFormat="1" applyFont="1" applyFill="1" applyBorder="1" applyAlignment="1" applyProtection="1">
      <alignment horizontal="center" vertical="center" wrapText="1"/>
    </xf>
    <xf numFmtId="14" fontId="170" fillId="58" borderId="42" xfId="0" applyNumberFormat="1" applyFont="1" applyFill="1" applyBorder="1" applyAlignment="1" applyProtection="1">
      <alignment horizontal="center" vertical="center" wrapText="1"/>
    </xf>
    <xf numFmtId="14" fontId="170" fillId="58" borderId="33" xfId="0" applyNumberFormat="1" applyFont="1" applyFill="1" applyBorder="1" applyAlignment="1" applyProtection="1">
      <alignment horizontal="center" vertical="center" wrapText="1"/>
    </xf>
  </cellXfs>
  <cellStyles count="1023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10 2" xfId="1022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D49"/>
  <sheetViews>
    <sheetView showGridLines="0" zoomScale="85" zoomScaleNormal="85" zoomScalePageLayoutView="85" workbookViewId="0">
      <selection activeCell="H18" sqref="H18"/>
    </sheetView>
  </sheetViews>
  <sheetFormatPr defaultColWidth="9.140625" defaultRowHeight="12"/>
  <cols>
    <col min="1" max="1" width="5.7109375" style="1" customWidth="1"/>
    <col min="2" max="2" width="47.28515625" style="1" customWidth="1"/>
    <col min="3" max="30" width="10.7109375" style="1" customWidth="1"/>
    <col min="31" max="16384" width="9.140625" style="1"/>
  </cols>
  <sheetData>
    <row r="1" spans="2:30" ht="30" customHeight="1">
      <c r="B1" s="309" t="s">
        <v>59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2:30" ht="15" customHeight="1">
      <c r="B2" s="298" t="s">
        <v>14</v>
      </c>
      <c r="C2" s="297" t="s">
        <v>57</v>
      </c>
      <c r="D2" s="303" t="s">
        <v>46</v>
      </c>
      <c r="E2" s="297" t="s">
        <v>29</v>
      </c>
      <c r="F2" s="297" t="s">
        <v>31</v>
      </c>
      <c r="G2" s="306" t="s">
        <v>33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/>
      <c r="S2" s="306" t="s">
        <v>56</v>
      </c>
      <c r="T2" s="307"/>
      <c r="U2" s="307"/>
      <c r="V2" s="307"/>
      <c r="W2" s="307"/>
      <c r="X2" s="307"/>
      <c r="Y2" s="307"/>
      <c r="Z2" s="307"/>
      <c r="AA2" s="307"/>
      <c r="AB2" s="308"/>
      <c r="AC2" s="289"/>
      <c r="AD2" s="297" t="s">
        <v>249</v>
      </c>
    </row>
    <row r="3" spans="2:30" ht="15" customHeight="1">
      <c r="B3" s="298"/>
      <c r="C3" s="297"/>
      <c r="D3" s="304"/>
      <c r="E3" s="297"/>
      <c r="F3" s="297"/>
      <c r="G3" s="302" t="s">
        <v>17</v>
      </c>
      <c r="H3" s="302" t="s">
        <v>16</v>
      </c>
      <c r="I3" s="302" t="s">
        <v>18</v>
      </c>
      <c r="J3" s="302" t="s">
        <v>19</v>
      </c>
      <c r="K3" s="302" t="s">
        <v>20</v>
      </c>
      <c r="L3" s="302" t="s">
        <v>21</v>
      </c>
      <c r="M3" s="302" t="s">
        <v>23</v>
      </c>
      <c r="N3" s="302" t="s">
        <v>42</v>
      </c>
      <c r="O3" s="302" t="s">
        <v>24</v>
      </c>
      <c r="P3" s="302" t="s">
        <v>25</v>
      </c>
      <c r="Q3" s="302" t="s">
        <v>43</v>
      </c>
      <c r="R3" s="302" t="s">
        <v>28</v>
      </c>
      <c r="S3" s="302" t="s">
        <v>17</v>
      </c>
      <c r="T3" s="302" t="s">
        <v>16</v>
      </c>
      <c r="U3" s="302" t="s">
        <v>60</v>
      </c>
      <c r="V3" s="302" t="s">
        <v>19</v>
      </c>
      <c r="W3" s="302" t="s">
        <v>20</v>
      </c>
      <c r="X3" s="302" t="s">
        <v>21</v>
      </c>
      <c r="Y3" s="302" t="s">
        <v>23</v>
      </c>
      <c r="Z3" s="302" t="s">
        <v>64</v>
      </c>
      <c r="AA3" s="302" t="s">
        <v>24</v>
      </c>
      <c r="AB3" s="302" t="s">
        <v>25</v>
      </c>
      <c r="AC3" s="302" t="s">
        <v>65</v>
      </c>
      <c r="AD3" s="297"/>
    </row>
    <row r="4" spans="2:30" ht="15" customHeight="1">
      <c r="B4" s="298"/>
      <c r="C4" s="297"/>
      <c r="D4" s="305"/>
      <c r="E4" s="297"/>
      <c r="F4" s="297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297"/>
    </row>
    <row r="5" spans="2:30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</row>
    <row r="6" spans="2:30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6">
        <v>8.8000000000000007</v>
      </c>
      <c r="AA6" s="6">
        <v>7.5</v>
      </c>
      <c r="AB6" s="6">
        <v>6.5</v>
      </c>
      <c r="AC6" s="6">
        <v>5.0999999999999996</v>
      </c>
      <c r="AD6" s="29">
        <v>0.1</v>
      </c>
    </row>
    <row r="7" spans="2:30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5">
        <v>7.2</v>
      </c>
      <c r="AA7" s="5">
        <v>6.5</v>
      </c>
      <c r="AB7" s="5">
        <v>5.8</v>
      </c>
      <c r="AC7" s="5">
        <v>5.8</v>
      </c>
      <c r="AD7" s="25">
        <v>0.1</v>
      </c>
    </row>
    <row r="8" spans="2:30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5">
        <v>11.3</v>
      </c>
      <c r="AA8" s="5">
        <v>9.4</v>
      </c>
      <c r="AB8" s="5">
        <v>8</v>
      </c>
      <c r="AC8" s="5">
        <v>6.2</v>
      </c>
      <c r="AD8" s="25">
        <v>0.1</v>
      </c>
    </row>
    <row r="9" spans="2:30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8">
        <v>10.9</v>
      </c>
      <c r="AA9" s="8">
        <v>8.6</v>
      </c>
      <c r="AB9" s="8">
        <v>8.8000000000000007</v>
      </c>
      <c r="AC9" s="8">
        <v>7</v>
      </c>
      <c r="AD9" s="27">
        <v>-0.8</v>
      </c>
    </row>
    <row r="10" spans="2:30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8">
        <v>14.8</v>
      </c>
      <c r="AA10" s="8">
        <v>14.1</v>
      </c>
      <c r="AB10" s="8">
        <v>12.2</v>
      </c>
      <c r="AC10" s="8">
        <v>10</v>
      </c>
      <c r="AD10" s="27">
        <v>1.2</v>
      </c>
    </row>
    <row r="11" spans="2:30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8">
        <v>-3.2</v>
      </c>
      <c r="AA11" s="8">
        <v>-8.1999999999999993</v>
      </c>
      <c r="AB11" s="8">
        <v>-13.5</v>
      </c>
      <c r="AC11" s="8">
        <v>-12.6</v>
      </c>
      <c r="AD11" s="27">
        <v>-0.3</v>
      </c>
    </row>
    <row r="12" spans="2:30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6"/>
    </row>
    <row r="13" spans="2:30" ht="15" customHeight="1">
      <c r="B13" s="299" t="s">
        <v>26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1"/>
    </row>
    <row r="14" spans="2:30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5">
        <v>10.199999999999999</v>
      </c>
      <c r="AA14" s="5">
        <v>8.8000000000000007</v>
      </c>
      <c r="AB14" s="5">
        <v>8.1999999999999993</v>
      </c>
      <c r="AC14" s="5">
        <v>6.6</v>
      </c>
      <c r="AD14" s="25">
        <v>-0.2</v>
      </c>
    </row>
    <row r="15" spans="2:30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5">
        <v>15</v>
      </c>
      <c r="AA15" s="5">
        <v>15.3</v>
      </c>
      <c r="AB15" s="5">
        <v>13.6</v>
      </c>
      <c r="AC15" s="5">
        <v>13.2</v>
      </c>
      <c r="AD15" s="25">
        <v>0.8</v>
      </c>
    </row>
    <row r="16" spans="2:30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5">
        <v>0</v>
      </c>
      <c r="AA16" s="5">
        <v>0.1</v>
      </c>
      <c r="AB16" s="5">
        <v>-0.6</v>
      </c>
      <c r="AC16" s="5">
        <v>-1.4</v>
      </c>
      <c r="AD16" s="25">
        <v>-1.4</v>
      </c>
    </row>
    <row r="17" spans="2:30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5">
        <v>5.8</v>
      </c>
      <c r="AA17" s="5">
        <v>5.4</v>
      </c>
      <c r="AB17" s="5">
        <v>4.3</v>
      </c>
      <c r="AC17" s="5">
        <v>1.1000000000000001</v>
      </c>
      <c r="AD17" s="25">
        <v>2.8</v>
      </c>
    </row>
    <row r="18" spans="2:30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8">
        <v>8.9</v>
      </c>
      <c r="AA18" s="8">
        <v>9.5</v>
      </c>
      <c r="AB18" s="8">
        <v>8.1</v>
      </c>
      <c r="AC18" s="8">
        <v>7.2</v>
      </c>
      <c r="AD18" s="27">
        <v>0.2</v>
      </c>
    </row>
    <row r="19" spans="2:30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8">
        <v>18.600000000000001</v>
      </c>
      <c r="AA19" s="8">
        <v>17.899999999999999</v>
      </c>
      <c r="AB19" s="8">
        <v>14.7</v>
      </c>
      <c r="AC19" s="8">
        <v>13</v>
      </c>
      <c r="AD19" s="27">
        <v>0.6</v>
      </c>
    </row>
    <row r="20" spans="2:30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8">
        <v>15.4</v>
      </c>
      <c r="AA20" s="8">
        <v>15</v>
      </c>
      <c r="AB20" s="8">
        <v>14.8</v>
      </c>
      <c r="AC20" s="8">
        <v>13.2</v>
      </c>
      <c r="AD20" s="27">
        <v>0.2</v>
      </c>
    </row>
    <row r="21" spans="2:30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8">
        <v>-5.7</v>
      </c>
      <c r="AA21" s="8" t="s">
        <v>244</v>
      </c>
      <c r="AB21" s="8" t="s">
        <v>247</v>
      </c>
      <c r="AC21" s="8">
        <v>-19.7</v>
      </c>
      <c r="AD21" s="27">
        <v>12.7</v>
      </c>
    </row>
    <row r="22" spans="2:30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8">
        <v>19.5</v>
      </c>
      <c r="AA22" s="8">
        <v>19.5</v>
      </c>
      <c r="AB22" s="8">
        <v>19.399999999999999</v>
      </c>
      <c r="AC22" s="8">
        <v>17.2</v>
      </c>
      <c r="AD22" s="27">
        <v>0.4</v>
      </c>
    </row>
    <row r="23" spans="2:30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27">
        <v>0</v>
      </c>
    </row>
    <row r="24" spans="2:30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5">
        <v>4.5999999999999996</v>
      </c>
      <c r="AA24" s="5">
        <v>1.3</v>
      </c>
      <c r="AB24" s="5">
        <v>-2.4</v>
      </c>
      <c r="AC24" s="5">
        <v>-3.1</v>
      </c>
      <c r="AD24" s="25">
        <v>-0.3</v>
      </c>
    </row>
    <row r="25" spans="2:30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5">
        <v>17</v>
      </c>
      <c r="AA25" s="5">
        <v>14.5</v>
      </c>
      <c r="AB25" s="5">
        <v>15.5</v>
      </c>
      <c r="AC25" s="5">
        <v>13.4</v>
      </c>
      <c r="AD25" s="25">
        <v>-0.2</v>
      </c>
    </row>
    <row r="26" spans="2:30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9">
        <v>13.4</v>
      </c>
      <c r="AA26" s="9">
        <v>13.3</v>
      </c>
      <c r="AB26" s="9">
        <v>13.7</v>
      </c>
      <c r="AC26" s="9">
        <v>13.6</v>
      </c>
      <c r="AD26" s="28">
        <v>0</v>
      </c>
    </row>
    <row r="27" spans="2:30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ht="15" customHeight="1">
      <c r="B29" s="298" t="s">
        <v>14</v>
      </c>
      <c r="C29" s="297" t="s">
        <v>58</v>
      </c>
      <c r="D29" s="303" t="s">
        <v>46</v>
      </c>
      <c r="E29" s="297" t="s">
        <v>29</v>
      </c>
      <c r="F29" s="297" t="s">
        <v>31</v>
      </c>
      <c r="G29" s="306" t="s">
        <v>33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8"/>
      <c r="S29" s="306" t="s">
        <v>56</v>
      </c>
      <c r="T29" s="307"/>
      <c r="U29" s="307"/>
      <c r="V29" s="307"/>
      <c r="W29" s="307"/>
      <c r="X29" s="308"/>
      <c r="Y29" s="218"/>
      <c r="Z29" s="273"/>
      <c r="AA29" s="277"/>
      <c r="AB29" s="280"/>
      <c r="AC29" s="289"/>
      <c r="AD29" s="297" t="s">
        <v>249</v>
      </c>
    </row>
    <row r="30" spans="2:30" ht="15" customHeight="1">
      <c r="B30" s="298"/>
      <c r="C30" s="297"/>
      <c r="D30" s="304"/>
      <c r="E30" s="297"/>
      <c r="F30" s="297"/>
      <c r="G30" s="302" t="s">
        <v>17</v>
      </c>
      <c r="H30" s="302" t="s">
        <v>16</v>
      </c>
      <c r="I30" s="302" t="s">
        <v>18</v>
      </c>
      <c r="J30" s="302" t="s">
        <v>19</v>
      </c>
      <c r="K30" s="302" t="s">
        <v>20</v>
      </c>
      <c r="L30" s="302" t="s">
        <v>21</v>
      </c>
      <c r="M30" s="302" t="s">
        <v>23</v>
      </c>
      <c r="N30" s="302" t="s">
        <v>42</v>
      </c>
      <c r="O30" s="302" t="s">
        <v>24</v>
      </c>
      <c r="P30" s="302" t="s">
        <v>25</v>
      </c>
      <c r="Q30" s="302" t="s">
        <v>43</v>
      </c>
      <c r="R30" s="302" t="s">
        <v>28</v>
      </c>
      <c r="S30" s="302" t="s">
        <v>17</v>
      </c>
      <c r="T30" s="302" t="s">
        <v>16</v>
      </c>
      <c r="U30" s="302" t="s">
        <v>60</v>
      </c>
      <c r="V30" s="302" t="s">
        <v>19</v>
      </c>
      <c r="W30" s="302" t="s">
        <v>20</v>
      </c>
      <c r="X30" s="302" t="s">
        <v>21</v>
      </c>
      <c r="Y30" s="302" t="s">
        <v>23</v>
      </c>
      <c r="Z30" s="302" t="s">
        <v>64</v>
      </c>
      <c r="AA30" s="302" t="s">
        <v>24</v>
      </c>
      <c r="AB30" s="302" t="s">
        <v>25</v>
      </c>
      <c r="AC30" s="302" t="s">
        <v>65</v>
      </c>
      <c r="AD30" s="297"/>
    </row>
    <row r="31" spans="2:30" ht="15" customHeight="1">
      <c r="B31" s="298"/>
      <c r="C31" s="297"/>
      <c r="D31" s="305"/>
      <c r="E31" s="297"/>
      <c r="F31" s="297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297"/>
    </row>
    <row r="32" spans="2:30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4"/>
    </row>
    <row r="33" spans="2:30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5">
        <v>4.5</v>
      </c>
      <c r="AA33" s="5">
        <v>1.7</v>
      </c>
      <c r="AB33" s="5">
        <v>0.2</v>
      </c>
      <c r="AC33" s="5">
        <v>-4.5</v>
      </c>
      <c r="AD33" s="25">
        <v>-3</v>
      </c>
    </row>
    <row r="34" spans="2:30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5">
        <v>11</v>
      </c>
      <c r="AA34" s="5">
        <v>-3.1</v>
      </c>
      <c r="AB34" s="5">
        <v>-12.7</v>
      </c>
      <c r="AC34" s="5">
        <v>-14.2</v>
      </c>
      <c r="AD34" s="25">
        <v>-0.1</v>
      </c>
    </row>
    <row r="35" spans="2:30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8">
        <v>-1.9</v>
      </c>
      <c r="AA35" s="8">
        <v>-4</v>
      </c>
      <c r="AB35" s="8">
        <v>-12.5</v>
      </c>
      <c r="AC35" s="8">
        <v>-21.7</v>
      </c>
      <c r="AD35" s="27">
        <v>-10.6</v>
      </c>
    </row>
    <row r="36" spans="2:30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8">
        <v>-13.3</v>
      </c>
      <c r="AA36" s="8">
        <v>-19.5</v>
      </c>
      <c r="AB36" s="8">
        <v>-25.2</v>
      </c>
      <c r="AC36" s="8">
        <v>-29.3</v>
      </c>
      <c r="AD36" s="27">
        <v>7.6</v>
      </c>
    </row>
    <row r="37" spans="2:30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8">
        <v>42.8</v>
      </c>
      <c r="AA37" s="8">
        <v>8.1999999999999993</v>
      </c>
      <c r="AB37" s="8">
        <v>-7.2</v>
      </c>
      <c r="AC37" s="8">
        <v>-11.1</v>
      </c>
      <c r="AD37" s="27">
        <v>-2.2000000000000002</v>
      </c>
    </row>
    <row r="38" spans="2:30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5">
        <v>-0.1</v>
      </c>
      <c r="AA38" s="5">
        <v>-1.9</v>
      </c>
      <c r="AB38" s="5">
        <v>-4.5999999999999996</v>
      </c>
      <c r="AC38" s="5">
        <v>-6</v>
      </c>
      <c r="AD38" s="25">
        <v>-1.7</v>
      </c>
    </row>
    <row r="39" spans="2:30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8">
        <v>4.5999999999999996</v>
      </c>
      <c r="AA39" s="8">
        <v>3.1</v>
      </c>
      <c r="AB39" s="8">
        <v>1.2</v>
      </c>
      <c r="AC39" s="8">
        <v>0.7</v>
      </c>
      <c r="AD39" s="27">
        <v>-0.3</v>
      </c>
    </row>
    <row r="40" spans="2:30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8">
        <v>-5.7</v>
      </c>
      <c r="AA40" s="8">
        <v>-6.1</v>
      </c>
      <c r="AB40" s="8">
        <v>-15.4</v>
      </c>
      <c r="AC40" s="8">
        <v>-17.5</v>
      </c>
      <c r="AD40" s="27">
        <v>-5.0999999999999996</v>
      </c>
    </row>
    <row r="41" spans="2:30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8">
        <v>-1.8</v>
      </c>
      <c r="AA41" s="8">
        <v>-3.7</v>
      </c>
      <c r="AB41" s="8">
        <v>-5.5</v>
      </c>
      <c r="AC41" s="8">
        <v>-6.2</v>
      </c>
      <c r="AD41" s="27">
        <v>-0.9</v>
      </c>
    </row>
    <row r="42" spans="2:30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8">
        <v>13.4</v>
      </c>
      <c r="AA42" s="8">
        <v>13.9</v>
      </c>
      <c r="AB42" s="8">
        <v>11.9</v>
      </c>
      <c r="AC42" s="8">
        <v>11.3</v>
      </c>
      <c r="AD42" s="27">
        <v>0.2</v>
      </c>
    </row>
    <row r="43" spans="2:30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8">
        <v>6.7</v>
      </c>
      <c r="AA43" s="8">
        <v>5.6</v>
      </c>
      <c r="AB43" s="8">
        <v>4.4000000000000004</v>
      </c>
      <c r="AC43" s="8">
        <v>3.1</v>
      </c>
      <c r="AD43" s="27">
        <v>-0.4</v>
      </c>
    </row>
    <row r="44" spans="2:30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8">
        <v>-9.1999999999999993</v>
      </c>
      <c r="AA44" s="8">
        <v>-12.3</v>
      </c>
      <c r="AB44" s="8">
        <v>-16</v>
      </c>
      <c r="AC44" s="8">
        <v>-18.8</v>
      </c>
      <c r="AD44" s="27">
        <v>-4.3</v>
      </c>
    </row>
    <row r="45" spans="2:30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8">
        <v>5.7</v>
      </c>
      <c r="AA45" s="8">
        <v>3.2</v>
      </c>
      <c r="AB45" s="8">
        <v>3.8</v>
      </c>
      <c r="AC45" s="8">
        <v>2.8</v>
      </c>
      <c r="AD45" s="27">
        <v>-1</v>
      </c>
    </row>
    <row r="46" spans="2:30" ht="24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9">
        <v>8.6</v>
      </c>
      <c r="AA46" s="9">
        <v>9.3000000000000007</v>
      </c>
      <c r="AB46" s="9">
        <v>15.3</v>
      </c>
      <c r="AC46" s="9">
        <v>3</v>
      </c>
      <c r="AD46" s="28">
        <v>-7</v>
      </c>
    </row>
    <row r="47" spans="2:30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2:30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2:30" ht="15" customHeight="1">
      <c r="B49" s="296" t="s">
        <v>34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</row>
  </sheetData>
  <mergeCells count="65">
    <mergeCell ref="S2:AB2"/>
    <mergeCell ref="AC3:AC4"/>
    <mergeCell ref="AC30:AC31"/>
    <mergeCell ref="AA30:AA31"/>
    <mergeCell ref="Z3:Z4"/>
    <mergeCell ref="Z30:Z31"/>
    <mergeCell ref="Y3:Y4"/>
    <mergeCell ref="Y30:Y31"/>
    <mergeCell ref="AB30:AB31"/>
    <mergeCell ref="AB3:AB4"/>
    <mergeCell ref="Q3:Q4"/>
    <mergeCell ref="H30:H31"/>
    <mergeCell ref="S30:S31"/>
    <mergeCell ref="R3:R4"/>
    <mergeCell ref="X30:X31"/>
    <mergeCell ref="S29:X29"/>
    <mergeCell ref="W30:W31"/>
    <mergeCell ref="V30:V31"/>
    <mergeCell ref="U30:U31"/>
    <mergeCell ref="T30:T31"/>
    <mergeCell ref="U3:U4"/>
    <mergeCell ref="T3:T4"/>
    <mergeCell ref="X3:X4"/>
    <mergeCell ref="V3:V4"/>
    <mergeCell ref="B1:AD1"/>
    <mergeCell ref="AD2:AD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S3:S4"/>
    <mergeCell ref="P3:P4"/>
    <mergeCell ref="AA3:AA4"/>
    <mergeCell ref="G2:R2"/>
    <mergeCell ref="G30:G31"/>
    <mergeCell ref="R30:R31"/>
    <mergeCell ref="G29:R29"/>
    <mergeCell ref="O30:O31"/>
    <mergeCell ref="J30:J31"/>
    <mergeCell ref="K30:K31"/>
    <mergeCell ref="L30:L31"/>
    <mergeCell ref="M30:M31"/>
    <mergeCell ref="N30:N31"/>
    <mergeCell ref="B49:AD49"/>
    <mergeCell ref="C2:C4"/>
    <mergeCell ref="B2:B4"/>
    <mergeCell ref="B13:AD13"/>
    <mergeCell ref="AD29:AD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D2:D4"/>
    <mergeCell ref="W3:W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showGridLines="0" zoomScale="85" zoomScaleNormal="85" zoomScaleSheetLayoutView="100" zoomScalePageLayoutView="70" workbookViewId="0">
      <pane xSplit="1" ySplit="3" topLeftCell="L4" activePane="bottomRight" state="frozen"/>
      <selection pane="topRight" activeCell="B1" sqref="B1"/>
      <selection pane="bottomLeft" activeCell="A3" sqref="A3"/>
      <selection pane="bottomRight" activeCell="AF17" sqref="AF17"/>
    </sheetView>
  </sheetViews>
  <sheetFormatPr defaultColWidth="9.140625" defaultRowHeight="12.75"/>
  <cols>
    <col min="1" max="1" width="50.42578125" style="219" customWidth="1"/>
    <col min="2" max="12" width="6" style="219" customWidth="1"/>
    <col min="13" max="24" width="5.42578125" style="219" customWidth="1"/>
    <col min="25" max="25" width="4" style="219" customWidth="1"/>
    <col min="26" max="40" width="7.140625" style="219" customWidth="1"/>
    <col min="41" max="41" width="3" style="219" customWidth="1"/>
    <col min="42" max="44" width="7.28515625" style="219" customWidth="1"/>
    <col min="45" max="16384" width="9.140625" style="219"/>
  </cols>
  <sheetData>
    <row r="1" spans="1:44">
      <c r="A1" s="309" t="s">
        <v>196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</row>
    <row r="2" spans="1:44" ht="12.75" customHeight="1">
      <c r="A2" s="48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</row>
    <row r="3" spans="1:44" ht="12.75" customHeight="1">
      <c r="A3" s="48"/>
      <c r="B3" s="310" t="s">
        <v>197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"/>
      <c r="Z3" s="310" t="s">
        <v>198</v>
      </c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"/>
      <c r="AP3" s="310" t="s">
        <v>199</v>
      </c>
      <c r="AQ3" s="310"/>
      <c r="AR3" s="310"/>
    </row>
    <row r="4" spans="1:44" ht="12.75" customHeight="1">
      <c r="A4" s="311" t="s">
        <v>14</v>
      </c>
      <c r="B4" s="313">
        <v>2018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316">
        <v>2019</v>
      </c>
      <c r="O4" s="320"/>
      <c r="P4" s="320"/>
      <c r="Q4" s="320"/>
      <c r="R4" s="320"/>
      <c r="S4" s="320"/>
      <c r="T4" s="320"/>
      <c r="U4" s="320"/>
      <c r="V4" s="320"/>
      <c r="W4" s="320"/>
      <c r="X4" s="319"/>
      <c r="Y4" s="220"/>
      <c r="Z4" s="313">
        <v>2018</v>
      </c>
      <c r="AA4" s="314"/>
      <c r="AB4" s="314"/>
      <c r="AC4" s="315"/>
      <c r="AD4" s="316">
        <v>2019</v>
      </c>
      <c r="AE4" s="320"/>
      <c r="AF4" s="320"/>
      <c r="AG4" s="320"/>
      <c r="AH4" s="320"/>
      <c r="AI4" s="320"/>
      <c r="AJ4" s="320"/>
      <c r="AK4" s="320"/>
      <c r="AL4" s="320"/>
      <c r="AM4" s="320"/>
      <c r="AN4" s="319"/>
      <c r="AO4" s="220"/>
      <c r="AP4" s="313">
        <v>2016</v>
      </c>
      <c r="AQ4" s="317">
        <v>2017</v>
      </c>
      <c r="AR4" s="315">
        <v>2018</v>
      </c>
    </row>
    <row r="5" spans="1:44">
      <c r="A5" s="312"/>
      <c r="B5" s="246" t="s">
        <v>200</v>
      </c>
      <c r="C5" s="247" t="s">
        <v>201</v>
      </c>
      <c r="D5" s="247" t="s">
        <v>202</v>
      </c>
      <c r="E5" s="247" t="s">
        <v>203</v>
      </c>
      <c r="F5" s="247" t="s">
        <v>204</v>
      </c>
      <c r="G5" s="247" t="s">
        <v>205</v>
      </c>
      <c r="H5" s="247" t="s">
        <v>206</v>
      </c>
      <c r="I5" s="247" t="s">
        <v>207</v>
      </c>
      <c r="J5" s="247" t="s">
        <v>208</v>
      </c>
      <c r="K5" s="247" t="s">
        <v>209</v>
      </c>
      <c r="L5" s="247" t="s">
        <v>210</v>
      </c>
      <c r="M5" s="248">
        <v>12</v>
      </c>
      <c r="N5" s="246" t="s">
        <v>200</v>
      </c>
      <c r="O5" s="247" t="s">
        <v>201</v>
      </c>
      <c r="P5" s="247" t="s">
        <v>202</v>
      </c>
      <c r="Q5" s="247" t="s">
        <v>203</v>
      </c>
      <c r="R5" s="247" t="s">
        <v>204</v>
      </c>
      <c r="S5" s="247" t="s">
        <v>205</v>
      </c>
      <c r="T5" s="247" t="s">
        <v>206</v>
      </c>
      <c r="U5" s="247" t="s">
        <v>207</v>
      </c>
      <c r="V5" s="247" t="s">
        <v>208</v>
      </c>
      <c r="W5" s="247">
        <v>10</v>
      </c>
      <c r="X5" s="248">
        <v>11</v>
      </c>
      <c r="Y5" s="220"/>
      <c r="Z5" s="246" t="s">
        <v>211</v>
      </c>
      <c r="AA5" s="247" t="s">
        <v>212</v>
      </c>
      <c r="AB5" s="247" t="s">
        <v>213</v>
      </c>
      <c r="AC5" s="269" t="s">
        <v>214</v>
      </c>
      <c r="AD5" s="246" t="s">
        <v>200</v>
      </c>
      <c r="AE5" s="247" t="s">
        <v>215</v>
      </c>
      <c r="AF5" s="247" t="s">
        <v>211</v>
      </c>
      <c r="AG5" s="247" t="s">
        <v>216</v>
      </c>
      <c r="AH5" s="247" t="s">
        <v>217</v>
      </c>
      <c r="AI5" s="247" t="s">
        <v>212</v>
      </c>
      <c r="AJ5" s="247" t="s">
        <v>242</v>
      </c>
      <c r="AK5" s="247" t="s">
        <v>243</v>
      </c>
      <c r="AL5" s="247" t="s">
        <v>213</v>
      </c>
      <c r="AM5" s="247" t="s">
        <v>248</v>
      </c>
      <c r="AN5" s="248" t="s">
        <v>250</v>
      </c>
      <c r="AO5" s="220"/>
      <c r="AP5" s="316"/>
      <c r="AQ5" s="318"/>
      <c r="AR5" s="319"/>
    </row>
    <row r="6" spans="1:44" s="221" customFormat="1" ht="13.5">
      <c r="A6" s="19" t="s">
        <v>218</v>
      </c>
      <c r="B6" s="233">
        <v>4.4411284197335288</v>
      </c>
      <c r="C6" s="234">
        <v>3.1071679113155186</v>
      </c>
      <c r="D6" s="234">
        <v>1.5844769245907386</v>
      </c>
      <c r="E6" s="234">
        <v>5.6105532751223866</v>
      </c>
      <c r="F6" s="234">
        <v>1.3425545613692802</v>
      </c>
      <c r="G6" s="234">
        <v>7.2171255623313808</v>
      </c>
      <c r="H6" s="234">
        <v>-0.74847062531870701</v>
      </c>
      <c r="I6" s="234">
        <v>3.1169201488665168</v>
      </c>
      <c r="J6" s="234">
        <v>4.3518981139991242</v>
      </c>
      <c r="K6" s="234">
        <v>12.596303456064293</v>
      </c>
      <c r="L6" s="234">
        <v>0.261287490053279</v>
      </c>
      <c r="M6" s="235">
        <v>0.2</v>
      </c>
      <c r="N6" s="233">
        <v>-1.2</v>
      </c>
      <c r="O6" s="234">
        <v>-0.4</v>
      </c>
      <c r="P6" s="234">
        <v>1.790736398593431</v>
      </c>
      <c r="Q6" s="234">
        <v>4.3883590560727397</v>
      </c>
      <c r="R6" s="234">
        <v>2.7</v>
      </c>
      <c r="S6" s="234">
        <v>1.9</v>
      </c>
      <c r="T6" s="234">
        <v>5.9</v>
      </c>
      <c r="U6" s="278">
        <v>1</v>
      </c>
      <c r="V6" s="278">
        <v>3.5</v>
      </c>
      <c r="W6" s="278">
        <v>-2.6</v>
      </c>
      <c r="X6" s="276">
        <v>-3.5</v>
      </c>
      <c r="Y6" s="220"/>
      <c r="Z6" s="254">
        <v>3.1</v>
      </c>
      <c r="AA6" s="255">
        <v>4.0999999999999996</v>
      </c>
      <c r="AB6" s="255">
        <v>3.6</v>
      </c>
      <c r="AC6" s="256">
        <v>3.8</v>
      </c>
      <c r="AD6" s="255">
        <v>-1.2</v>
      </c>
      <c r="AE6" s="255">
        <v>-0.6</v>
      </c>
      <c r="AF6" s="255">
        <v>0.4</v>
      </c>
      <c r="AG6" s="255">
        <v>1.4</v>
      </c>
      <c r="AH6" s="255">
        <v>1.9</v>
      </c>
      <c r="AI6" s="255">
        <v>2</v>
      </c>
      <c r="AJ6" s="255">
        <v>3</v>
      </c>
      <c r="AK6" s="255">
        <v>2.5</v>
      </c>
      <c r="AL6" s="255">
        <v>2.7</v>
      </c>
      <c r="AM6" s="255">
        <v>2.2000000000000002</v>
      </c>
      <c r="AN6" s="256">
        <v>1.8</v>
      </c>
      <c r="AO6" s="220"/>
      <c r="AP6" s="254">
        <v>4.8</v>
      </c>
      <c r="AQ6" s="255">
        <v>2.2000000000000002</v>
      </c>
      <c r="AR6" s="256">
        <v>3.8</v>
      </c>
    </row>
    <row r="7" spans="1:44">
      <c r="A7" s="222" t="s">
        <v>219</v>
      </c>
      <c r="B7" s="236">
        <v>1.1000000000000001</v>
      </c>
      <c r="C7" s="237">
        <v>-1.7999999999999972</v>
      </c>
      <c r="D7" s="237">
        <v>-1</v>
      </c>
      <c r="E7" s="237">
        <v>-0.6</v>
      </c>
      <c r="F7" s="237">
        <v>2.6</v>
      </c>
      <c r="G7" s="237">
        <v>36.4</v>
      </c>
      <c r="H7" s="237">
        <v>-11.200000000000003</v>
      </c>
      <c r="I7" s="237">
        <v>9</v>
      </c>
      <c r="J7" s="237">
        <v>11.4</v>
      </c>
      <c r="K7" s="237">
        <v>28.5</v>
      </c>
      <c r="L7" s="237">
        <v>-7.6</v>
      </c>
      <c r="M7" s="238">
        <v>7.3</v>
      </c>
      <c r="N7" s="236">
        <v>3</v>
      </c>
      <c r="O7" s="237">
        <v>3.6</v>
      </c>
      <c r="P7" s="237">
        <v>3.5</v>
      </c>
      <c r="Q7" s="237">
        <v>-0.2</v>
      </c>
      <c r="R7" s="237">
        <v>0.8</v>
      </c>
      <c r="S7" s="237">
        <v>12.2</v>
      </c>
      <c r="T7" s="237">
        <v>18.3</v>
      </c>
      <c r="U7" s="234">
        <v>-11.8</v>
      </c>
      <c r="V7" s="234">
        <v>9</v>
      </c>
      <c r="W7" s="234">
        <v>-6.7</v>
      </c>
      <c r="X7" s="235">
        <v>-18.5</v>
      </c>
      <c r="Y7" s="220"/>
      <c r="Z7" s="257">
        <v>-0.5</v>
      </c>
      <c r="AA7" s="258">
        <v>11.4</v>
      </c>
      <c r="AB7" s="258">
        <v>4.9000000000000004</v>
      </c>
      <c r="AC7" s="259">
        <v>8.1</v>
      </c>
      <c r="AD7" s="258">
        <v>3</v>
      </c>
      <c r="AE7" s="258">
        <v>3.2</v>
      </c>
      <c r="AF7" s="258">
        <v>3.4</v>
      </c>
      <c r="AG7" s="258">
        <v>2.2999999999999998</v>
      </c>
      <c r="AH7" s="258">
        <v>2</v>
      </c>
      <c r="AI7" s="258">
        <v>5.8</v>
      </c>
      <c r="AJ7" s="258">
        <v>12</v>
      </c>
      <c r="AK7" s="258">
        <v>4.4000000000000004</v>
      </c>
      <c r="AL7" s="258">
        <v>5.9</v>
      </c>
      <c r="AM7" s="258">
        <v>3.3</v>
      </c>
      <c r="AN7" s="259">
        <v>2.4</v>
      </c>
      <c r="AO7" s="220"/>
      <c r="AP7" s="257">
        <v>6.2999999999999972</v>
      </c>
      <c r="AQ7" s="260">
        <v>-2.2000000000000002</v>
      </c>
      <c r="AR7" s="259">
        <v>8.1</v>
      </c>
    </row>
    <row r="8" spans="1:44">
      <c r="A8" s="224" t="s">
        <v>220</v>
      </c>
      <c r="B8" s="236" t="s">
        <v>221</v>
      </c>
      <c r="C8" s="237" t="s">
        <v>221</v>
      </c>
      <c r="D8" s="237" t="s">
        <v>221</v>
      </c>
      <c r="E8" s="237" t="s">
        <v>221</v>
      </c>
      <c r="F8" s="237" t="s">
        <v>221</v>
      </c>
      <c r="G8" s="237">
        <v>81.900000000000006</v>
      </c>
      <c r="H8" s="237" t="s">
        <v>221</v>
      </c>
      <c r="I8" s="237" t="s">
        <v>221</v>
      </c>
      <c r="J8" s="237" t="s">
        <v>221</v>
      </c>
      <c r="K8" s="237" t="s">
        <v>221</v>
      </c>
      <c r="L8" s="237" t="s">
        <v>221</v>
      </c>
      <c r="M8" s="238" t="s">
        <v>221</v>
      </c>
      <c r="N8" s="236" t="s">
        <v>221</v>
      </c>
      <c r="O8" s="237" t="s">
        <v>221</v>
      </c>
      <c r="P8" s="237" t="s">
        <v>222</v>
      </c>
      <c r="Q8" s="237" t="s">
        <v>222</v>
      </c>
      <c r="R8" s="237" t="s">
        <v>222</v>
      </c>
      <c r="S8" s="237">
        <v>19.100000000000001</v>
      </c>
      <c r="T8" s="237" t="s">
        <v>222</v>
      </c>
      <c r="U8" s="237" t="s">
        <v>222</v>
      </c>
      <c r="V8" s="237" t="s">
        <v>222</v>
      </c>
      <c r="W8" s="237" t="s">
        <v>222</v>
      </c>
      <c r="X8" s="238" t="s">
        <v>222</v>
      </c>
      <c r="Y8" s="220"/>
      <c r="Z8" s="249" t="s">
        <v>221</v>
      </c>
      <c r="AA8" s="250">
        <v>81.900000000000006</v>
      </c>
      <c r="AB8" s="250">
        <v>6.9</v>
      </c>
      <c r="AC8" s="251">
        <v>10.7</v>
      </c>
      <c r="AD8" s="250" t="s">
        <v>221</v>
      </c>
      <c r="AE8" s="250" t="s">
        <v>221</v>
      </c>
      <c r="AF8" s="250" t="s">
        <v>221</v>
      </c>
      <c r="AG8" s="250" t="s">
        <v>222</v>
      </c>
      <c r="AH8" s="250" t="s">
        <v>222</v>
      </c>
      <c r="AI8" s="250">
        <v>19.100000000000001</v>
      </c>
      <c r="AJ8" s="250">
        <v>20.399999999999999</v>
      </c>
      <c r="AK8" s="250">
        <v>6</v>
      </c>
      <c r="AL8" s="250">
        <v>7.5</v>
      </c>
      <c r="AM8" s="250">
        <v>3.9</v>
      </c>
      <c r="AN8" s="251">
        <v>2.8</v>
      </c>
      <c r="AO8" s="220"/>
      <c r="AP8" s="257">
        <v>9.9</v>
      </c>
      <c r="AQ8" s="260">
        <v>-3</v>
      </c>
      <c r="AR8" s="251">
        <v>10.7</v>
      </c>
    </row>
    <row r="9" spans="1:44">
      <c r="A9" s="224" t="s">
        <v>223</v>
      </c>
      <c r="B9" s="236">
        <v>1.1000000000000001</v>
      </c>
      <c r="C9" s="237">
        <v>-1.7999999999999972</v>
      </c>
      <c r="D9" s="237">
        <v>-1</v>
      </c>
      <c r="E9" s="237">
        <v>-0.6</v>
      </c>
      <c r="F9" s="237">
        <v>2.6</v>
      </c>
      <c r="G9" s="237" t="s">
        <v>221</v>
      </c>
      <c r="H9" s="237" t="s">
        <v>221</v>
      </c>
      <c r="I9" s="237" t="s">
        <v>221</v>
      </c>
      <c r="J9" s="237" t="s">
        <v>221</v>
      </c>
      <c r="K9" s="237" t="s">
        <v>221</v>
      </c>
      <c r="L9" s="237" t="s">
        <v>221</v>
      </c>
      <c r="M9" s="238" t="s">
        <v>221</v>
      </c>
      <c r="N9" s="236">
        <v>3</v>
      </c>
      <c r="O9" s="237">
        <v>3.6</v>
      </c>
      <c r="P9" s="237">
        <v>3.5</v>
      </c>
      <c r="Q9" s="237">
        <v>-0.2</v>
      </c>
      <c r="R9" s="237">
        <v>0.8</v>
      </c>
      <c r="S9" s="237" t="s">
        <v>222</v>
      </c>
      <c r="T9" s="237" t="s">
        <v>222</v>
      </c>
      <c r="U9" s="237" t="s">
        <v>222</v>
      </c>
      <c r="V9" s="237" t="s">
        <v>222</v>
      </c>
      <c r="W9" s="237" t="s">
        <v>222</v>
      </c>
      <c r="X9" s="238" t="s">
        <v>222</v>
      </c>
      <c r="Y9" s="220"/>
      <c r="Z9" s="257">
        <v>-0.5</v>
      </c>
      <c r="AA9" s="258">
        <v>0.1</v>
      </c>
      <c r="AB9" s="258">
        <v>-0.1</v>
      </c>
      <c r="AC9" s="259">
        <v>0.3</v>
      </c>
      <c r="AD9" s="258">
        <v>3</v>
      </c>
      <c r="AE9" s="258">
        <v>3.2</v>
      </c>
      <c r="AF9" s="258">
        <v>3.4</v>
      </c>
      <c r="AG9" s="258">
        <v>2.2999999999999998</v>
      </c>
      <c r="AH9" s="258">
        <v>2</v>
      </c>
      <c r="AI9" s="258">
        <v>1.9</v>
      </c>
      <c r="AJ9" s="258">
        <v>2.2000000000000002</v>
      </c>
      <c r="AK9" s="258">
        <v>1.7</v>
      </c>
      <c r="AL9" s="258">
        <v>1.7</v>
      </c>
      <c r="AM9" s="258">
        <v>1.5</v>
      </c>
      <c r="AN9" s="259">
        <v>1.1000000000000001</v>
      </c>
      <c r="AO9" s="220"/>
      <c r="AP9" s="257">
        <v>-2</v>
      </c>
      <c r="AQ9" s="260">
        <v>0.1</v>
      </c>
      <c r="AR9" s="259">
        <v>0.3</v>
      </c>
    </row>
    <row r="10" spans="1:44">
      <c r="A10" s="222" t="s">
        <v>224</v>
      </c>
      <c r="B10" s="236">
        <v>5</v>
      </c>
      <c r="C10" s="237">
        <v>2.2999999999999972</v>
      </c>
      <c r="D10" s="237">
        <v>3</v>
      </c>
      <c r="E10" s="237">
        <v>2.7000000000000028</v>
      </c>
      <c r="F10" s="237">
        <v>9</v>
      </c>
      <c r="G10" s="237">
        <v>15</v>
      </c>
      <c r="H10" s="237">
        <v>16.700000000000003</v>
      </c>
      <c r="I10" s="239">
        <v>5.9</v>
      </c>
      <c r="J10" s="237">
        <v>7.4</v>
      </c>
      <c r="K10" s="237">
        <v>12.299999999999997</v>
      </c>
      <c r="L10" s="237">
        <v>9.1</v>
      </c>
      <c r="M10" s="238">
        <v>7.1</v>
      </c>
      <c r="N10" s="236">
        <v>6.2</v>
      </c>
      <c r="O10" s="237">
        <v>19.5</v>
      </c>
      <c r="P10" s="237">
        <v>28.9</v>
      </c>
      <c r="Q10" s="237">
        <v>30.2</v>
      </c>
      <c r="R10" s="237">
        <v>16.2</v>
      </c>
      <c r="S10" s="237">
        <v>0.2</v>
      </c>
      <c r="T10" s="237">
        <v>15.2</v>
      </c>
      <c r="U10" s="237">
        <v>8.9</v>
      </c>
      <c r="V10" s="237">
        <v>12.2</v>
      </c>
      <c r="W10" s="237">
        <v>14</v>
      </c>
      <c r="X10" s="238">
        <v>18.100000000000001</v>
      </c>
      <c r="Y10" s="220"/>
      <c r="Z10" s="257">
        <v>3.3</v>
      </c>
      <c r="AA10" s="260">
        <v>7</v>
      </c>
      <c r="AB10" s="260">
        <v>8.1999999999999993</v>
      </c>
      <c r="AC10" s="261">
        <v>8.5</v>
      </c>
      <c r="AD10" s="260">
        <v>6.2</v>
      </c>
      <c r="AE10" s="260">
        <v>16.8</v>
      </c>
      <c r="AF10" s="260">
        <v>24.3</v>
      </c>
      <c r="AG10" s="260">
        <v>28.1</v>
      </c>
      <c r="AH10" s="260">
        <v>26.3</v>
      </c>
      <c r="AI10" s="260">
        <v>21.2</v>
      </c>
      <c r="AJ10" s="260">
        <v>21.8</v>
      </c>
      <c r="AK10" s="260">
        <v>20.8</v>
      </c>
      <c r="AL10" s="260">
        <v>20.5</v>
      </c>
      <c r="AM10" s="260">
        <v>20.8</v>
      </c>
      <c r="AN10" s="261">
        <v>21.3</v>
      </c>
      <c r="AO10" s="220"/>
      <c r="AP10" s="257">
        <v>17.400000000000006</v>
      </c>
      <c r="AQ10" s="260">
        <v>26.299999999999997</v>
      </c>
      <c r="AR10" s="251">
        <v>8.5</v>
      </c>
    </row>
    <row r="11" spans="1:44">
      <c r="A11" s="224" t="s">
        <v>225</v>
      </c>
      <c r="B11" s="236">
        <v>-0.2</v>
      </c>
      <c r="C11" s="237">
        <v>4.4000000000000004</v>
      </c>
      <c r="D11" s="237">
        <v>-2</v>
      </c>
      <c r="E11" s="237">
        <v>2.7000000000000028</v>
      </c>
      <c r="F11" s="237">
        <v>11.900000000000006</v>
      </c>
      <c r="G11" s="237">
        <v>-3.4</v>
      </c>
      <c r="H11" s="237">
        <v>3</v>
      </c>
      <c r="I11" s="239">
        <v>-2.1</v>
      </c>
      <c r="J11" s="237">
        <v>0.6</v>
      </c>
      <c r="K11" s="237">
        <v>13.200000000000003</v>
      </c>
      <c r="L11" s="237">
        <v>-2.2999999999999972</v>
      </c>
      <c r="M11" s="238">
        <v>-8</v>
      </c>
      <c r="N11" s="236">
        <v>-17.8</v>
      </c>
      <c r="O11" s="237">
        <v>-10</v>
      </c>
      <c r="P11" s="237">
        <v>-14.9</v>
      </c>
      <c r="Q11" s="237">
        <v>-3.1</v>
      </c>
      <c r="R11" s="237">
        <v>-13.4</v>
      </c>
      <c r="S11" s="237">
        <v>-7.5</v>
      </c>
      <c r="T11" s="237">
        <v>11.8</v>
      </c>
      <c r="U11" s="237">
        <v>-11.5</v>
      </c>
      <c r="V11" s="237">
        <v>-10.199999999999999</v>
      </c>
      <c r="W11" s="237">
        <v>-8.6999999999999993</v>
      </c>
      <c r="X11" s="238">
        <v>-7.5</v>
      </c>
      <c r="Y11" s="220"/>
      <c r="Z11" s="262">
        <v>0.4</v>
      </c>
      <c r="AA11" s="250">
        <v>2</v>
      </c>
      <c r="AB11" s="250">
        <v>1.4</v>
      </c>
      <c r="AC11" s="251">
        <v>0.9</v>
      </c>
      <c r="AD11" s="250">
        <v>-17.8</v>
      </c>
      <c r="AE11" s="250">
        <v>-9.8000000000000007</v>
      </c>
      <c r="AF11" s="250">
        <v>-8.1999999999999993</v>
      </c>
      <c r="AG11" s="250">
        <v>-3.4</v>
      </c>
      <c r="AH11" s="250">
        <v>-2.7</v>
      </c>
      <c r="AI11" s="250">
        <v>-1.9</v>
      </c>
      <c r="AJ11" s="250">
        <v>2.2999999999999998</v>
      </c>
      <c r="AK11" s="250">
        <v>2.1</v>
      </c>
      <c r="AL11" s="250">
        <v>2</v>
      </c>
      <c r="AM11" s="250">
        <v>2</v>
      </c>
      <c r="AN11" s="251">
        <v>2</v>
      </c>
      <c r="AO11" s="220"/>
      <c r="AP11" s="257">
        <v>17.799999999999997</v>
      </c>
      <c r="AQ11" s="260">
        <v>16.299999999999997</v>
      </c>
      <c r="AR11" s="251">
        <v>0.9</v>
      </c>
    </row>
    <row r="12" spans="1:44">
      <c r="A12" s="222" t="s">
        <v>226</v>
      </c>
      <c r="B12" s="236">
        <v>7.5</v>
      </c>
      <c r="C12" s="237">
        <v>5.6</v>
      </c>
      <c r="D12" s="237">
        <v>7.6</v>
      </c>
      <c r="E12" s="237">
        <v>7.6</v>
      </c>
      <c r="F12" s="237">
        <v>5.2</v>
      </c>
      <c r="G12" s="237">
        <v>6.3</v>
      </c>
      <c r="H12" s="237">
        <v>6.6</v>
      </c>
      <c r="I12" s="239">
        <v>7.5</v>
      </c>
      <c r="J12" s="237">
        <v>6.9</v>
      </c>
      <c r="K12" s="237">
        <v>5</v>
      </c>
      <c r="L12" s="237">
        <v>5.6</v>
      </c>
      <c r="M12" s="238">
        <v>4.9000000000000004</v>
      </c>
      <c r="N12" s="236">
        <v>6.3</v>
      </c>
      <c r="O12" s="237">
        <v>7.2</v>
      </c>
      <c r="P12" s="237">
        <v>8.9</v>
      </c>
      <c r="Q12" s="237">
        <v>9.1</v>
      </c>
      <c r="R12" s="237">
        <v>8.1999999999999993</v>
      </c>
      <c r="S12" s="237">
        <v>13.6</v>
      </c>
      <c r="T12" s="237">
        <v>9</v>
      </c>
      <c r="U12" s="237">
        <v>6.7</v>
      </c>
      <c r="V12" s="237">
        <v>8.6</v>
      </c>
      <c r="W12" s="237">
        <v>11</v>
      </c>
      <c r="X12" s="238">
        <v>12.8</v>
      </c>
      <c r="Y12" s="220"/>
      <c r="Z12" s="257">
        <v>6.2</v>
      </c>
      <c r="AA12" s="258">
        <v>5.0999999999999996</v>
      </c>
      <c r="AB12" s="258">
        <v>6.5</v>
      </c>
      <c r="AC12" s="259">
        <v>6.2</v>
      </c>
      <c r="AD12" s="258">
        <v>6.3</v>
      </c>
      <c r="AE12" s="258">
        <v>6.8</v>
      </c>
      <c r="AF12" s="258">
        <v>7.4</v>
      </c>
      <c r="AG12" s="258">
        <v>7.9</v>
      </c>
      <c r="AH12" s="258">
        <v>9.6</v>
      </c>
      <c r="AI12" s="258">
        <v>10.3</v>
      </c>
      <c r="AJ12" s="258">
        <v>10.1</v>
      </c>
      <c r="AK12" s="258">
        <v>9.9</v>
      </c>
      <c r="AL12" s="258">
        <v>9.8000000000000007</v>
      </c>
      <c r="AM12" s="258">
        <v>10.199999999999999</v>
      </c>
      <c r="AN12" s="259">
        <v>10.4</v>
      </c>
      <c r="AO12" s="220"/>
      <c r="AP12" s="257">
        <v>4.2999999999999972</v>
      </c>
      <c r="AQ12" s="260">
        <v>6.5</v>
      </c>
      <c r="AR12" s="259">
        <v>6.2</v>
      </c>
    </row>
    <row r="13" spans="1:44">
      <c r="A13" s="222" t="s">
        <v>227</v>
      </c>
      <c r="B13" s="236">
        <v>13</v>
      </c>
      <c r="C13" s="237">
        <v>9.1999999999999993</v>
      </c>
      <c r="D13" s="237">
        <v>5.6</v>
      </c>
      <c r="E13" s="237">
        <v>5.6</v>
      </c>
      <c r="F13" s="237">
        <v>-2.6</v>
      </c>
      <c r="G13" s="237">
        <v>3.8</v>
      </c>
      <c r="H13" s="237">
        <v>8.5</v>
      </c>
      <c r="I13" s="237">
        <v>2</v>
      </c>
      <c r="J13" s="237">
        <v>2.2000000000000002</v>
      </c>
      <c r="K13" s="237">
        <v>5.2</v>
      </c>
      <c r="L13" s="237">
        <v>4.3</v>
      </c>
      <c r="M13" s="238">
        <v>-5.9</v>
      </c>
      <c r="N13" s="236">
        <v>-4.8</v>
      </c>
      <c r="O13" s="237">
        <v>-6.5</v>
      </c>
      <c r="P13" s="237">
        <v>-5.2</v>
      </c>
      <c r="Q13" s="237">
        <v>-4.7</v>
      </c>
      <c r="R13" s="237">
        <v>-0.2</v>
      </c>
      <c r="S13" s="237">
        <v>-2.4</v>
      </c>
      <c r="T13" s="237">
        <v>-5.2</v>
      </c>
      <c r="U13" s="237">
        <v>17</v>
      </c>
      <c r="V13" s="237">
        <v>-2.4</v>
      </c>
      <c r="W13" s="237">
        <v>1.8</v>
      </c>
      <c r="X13" s="238">
        <v>-0.7</v>
      </c>
      <c r="Y13" s="220"/>
      <c r="Z13" s="257">
        <v>5.4</v>
      </c>
      <c r="AA13" s="258">
        <v>4.4000000000000004</v>
      </c>
      <c r="AB13" s="258">
        <v>4.0999999999999996</v>
      </c>
      <c r="AC13" s="259">
        <v>3.6</v>
      </c>
      <c r="AD13" s="258">
        <v>-4.8</v>
      </c>
      <c r="AE13" s="258">
        <v>-5.7</v>
      </c>
      <c r="AF13" s="258">
        <v>-5.5</v>
      </c>
      <c r="AG13" s="258">
        <v>-5.3</v>
      </c>
      <c r="AH13" s="258">
        <v>-4.0999999999999996</v>
      </c>
      <c r="AI13" s="258">
        <v>-3.8</v>
      </c>
      <c r="AJ13" s="258">
        <v>-4</v>
      </c>
      <c r="AK13" s="258">
        <v>-0.8</v>
      </c>
      <c r="AL13" s="258">
        <v>-1</v>
      </c>
      <c r="AM13" s="258">
        <v>-0.7</v>
      </c>
      <c r="AN13" s="259">
        <v>-0.7</v>
      </c>
      <c r="AO13" s="220"/>
      <c r="AP13" s="257">
        <v>4.7000000000000028</v>
      </c>
      <c r="AQ13" s="260">
        <v>2.7999999999999972</v>
      </c>
      <c r="AR13" s="259">
        <v>3.6</v>
      </c>
    </row>
    <row r="14" spans="1:44">
      <c r="A14" s="222" t="s">
        <v>228</v>
      </c>
      <c r="B14" s="236">
        <v>-9.6999999999999993</v>
      </c>
      <c r="C14" s="237">
        <v>-2.8</v>
      </c>
      <c r="D14" s="237">
        <v>1.8</v>
      </c>
      <c r="E14" s="237">
        <v>-0.1</v>
      </c>
      <c r="F14" s="237">
        <v>-4.0999999999999996</v>
      </c>
      <c r="G14" s="237">
        <v>-1</v>
      </c>
      <c r="H14" s="237">
        <v>4</v>
      </c>
      <c r="I14" s="237">
        <v>-6.4</v>
      </c>
      <c r="J14" s="237">
        <v>-3.9</v>
      </c>
      <c r="K14" s="237">
        <v>-2.6</v>
      </c>
      <c r="L14" s="237">
        <v>-7.3</v>
      </c>
      <c r="M14" s="238">
        <v>-6.9</v>
      </c>
      <c r="N14" s="236">
        <v>2.9</v>
      </c>
      <c r="O14" s="237">
        <v>2.9</v>
      </c>
      <c r="P14" s="237">
        <v>1</v>
      </c>
      <c r="Q14" s="237">
        <v>4.3</v>
      </c>
      <c r="R14" s="237">
        <v>7.2</v>
      </c>
      <c r="S14" s="237">
        <v>0.1</v>
      </c>
      <c r="T14" s="237">
        <v>-0.5</v>
      </c>
      <c r="U14" s="237">
        <v>-2.2000000000000002</v>
      </c>
      <c r="V14" s="237">
        <v>1.8</v>
      </c>
      <c r="W14" s="237">
        <v>4.3</v>
      </c>
      <c r="X14" s="238">
        <v>4.5</v>
      </c>
      <c r="Y14" s="220"/>
      <c r="Z14" s="257">
        <v>-3.7</v>
      </c>
      <c r="AA14" s="258">
        <v>-2.7</v>
      </c>
      <c r="AB14" s="258">
        <v>-2.6</v>
      </c>
      <c r="AC14" s="259">
        <v>-3.3</v>
      </c>
      <c r="AD14" s="258">
        <v>2.9</v>
      </c>
      <c r="AE14" s="258">
        <v>2.9</v>
      </c>
      <c r="AF14" s="258">
        <v>2.2000000000000002</v>
      </c>
      <c r="AG14" s="258">
        <v>2.8</v>
      </c>
      <c r="AH14" s="258">
        <v>3.7</v>
      </c>
      <c r="AI14" s="258">
        <v>3</v>
      </c>
      <c r="AJ14" s="258">
        <v>2.6</v>
      </c>
      <c r="AK14" s="258">
        <v>2</v>
      </c>
      <c r="AL14" s="258">
        <v>1.9</v>
      </c>
      <c r="AM14" s="258">
        <v>2.2000000000000002</v>
      </c>
      <c r="AN14" s="259">
        <v>2.4</v>
      </c>
      <c r="AO14" s="220"/>
      <c r="AP14" s="257">
        <v>2.4</v>
      </c>
      <c r="AQ14" s="260">
        <v>5.7999999999999972</v>
      </c>
      <c r="AR14" s="259">
        <v>-3.3</v>
      </c>
    </row>
    <row r="15" spans="1:44">
      <c r="A15" s="224" t="s">
        <v>229</v>
      </c>
      <c r="B15" s="236">
        <v>1.8</v>
      </c>
      <c r="C15" s="237">
        <v>1.3</v>
      </c>
      <c r="D15" s="237">
        <v>-3.1</v>
      </c>
      <c r="E15" s="237">
        <v>-1.7</v>
      </c>
      <c r="F15" s="237">
        <v>-4</v>
      </c>
      <c r="G15" s="237">
        <v>-3.2</v>
      </c>
      <c r="H15" s="237">
        <v>0</v>
      </c>
      <c r="I15" s="237">
        <v>-1.7</v>
      </c>
      <c r="J15" s="237">
        <v>-0.4</v>
      </c>
      <c r="K15" s="237">
        <v>-2.2000000000000002</v>
      </c>
      <c r="L15" s="237">
        <v>-5.2</v>
      </c>
      <c r="M15" s="238">
        <v>-7.1</v>
      </c>
      <c r="N15" s="236">
        <v>-4.5</v>
      </c>
      <c r="O15" s="237">
        <v>0</v>
      </c>
      <c r="P15" s="237">
        <v>3.8</v>
      </c>
      <c r="Q15" s="237">
        <v>5.6</v>
      </c>
      <c r="R15" s="237">
        <v>6.7</v>
      </c>
      <c r="S15" s="237">
        <v>1.6</v>
      </c>
      <c r="T15" s="237">
        <v>0.6</v>
      </c>
      <c r="U15" s="237">
        <v>-2.6</v>
      </c>
      <c r="V15" s="237">
        <v>2.9</v>
      </c>
      <c r="W15" s="237">
        <v>3.5</v>
      </c>
      <c r="X15" s="238">
        <v>-2.6</v>
      </c>
      <c r="Y15" s="220"/>
      <c r="Z15" s="257">
        <v>0.1</v>
      </c>
      <c r="AA15" s="258">
        <v>-1.4</v>
      </c>
      <c r="AB15" s="258">
        <v>-1.2</v>
      </c>
      <c r="AC15" s="259">
        <v>-2.2000000000000002</v>
      </c>
      <c r="AD15" s="258">
        <v>-4.5</v>
      </c>
      <c r="AE15" s="258">
        <v>-2.2999999999999998</v>
      </c>
      <c r="AF15" s="258">
        <v>-0.2</v>
      </c>
      <c r="AG15" s="258">
        <v>1.3</v>
      </c>
      <c r="AH15" s="258">
        <v>2.4</v>
      </c>
      <c r="AI15" s="258">
        <v>2.2000000000000002</v>
      </c>
      <c r="AJ15" s="258">
        <v>2</v>
      </c>
      <c r="AK15" s="258">
        <v>1.4</v>
      </c>
      <c r="AL15" s="258">
        <v>1.6</v>
      </c>
      <c r="AM15" s="258">
        <v>1.8</v>
      </c>
      <c r="AN15" s="259">
        <v>1.4</v>
      </c>
      <c r="AO15" s="220"/>
      <c r="AP15" s="257">
        <v>-2.2999999999999998</v>
      </c>
      <c r="AQ15" s="260">
        <v>3.4</v>
      </c>
      <c r="AR15" s="259">
        <v>-2.2000000000000002</v>
      </c>
    </row>
    <row r="16" spans="1:44">
      <c r="A16" s="222" t="s">
        <v>230</v>
      </c>
      <c r="B16" s="236">
        <v>3.2000000000000028</v>
      </c>
      <c r="C16" s="237">
        <v>3.2</v>
      </c>
      <c r="D16" s="237">
        <v>1.8</v>
      </c>
      <c r="E16" s="237">
        <v>5.5</v>
      </c>
      <c r="F16" s="237">
        <v>6.3</v>
      </c>
      <c r="G16" s="237">
        <v>7</v>
      </c>
      <c r="H16" s="237">
        <v>2.8</v>
      </c>
      <c r="I16" s="237">
        <v>3.6</v>
      </c>
      <c r="J16" s="237">
        <v>4</v>
      </c>
      <c r="K16" s="237">
        <v>4.3</v>
      </c>
      <c r="L16" s="237">
        <v>4</v>
      </c>
      <c r="M16" s="238">
        <v>-5.6</v>
      </c>
      <c r="N16" s="236">
        <v>3</v>
      </c>
      <c r="O16" s="237">
        <v>4.8</v>
      </c>
      <c r="P16" s="237">
        <v>3.7</v>
      </c>
      <c r="Q16" s="237">
        <v>10.4</v>
      </c>
      <c r="R16" s="237">
        <v>3.2</v>
      </c>
      <c r="S16" s="237">
        <v>0.6</v>
      </c>
      <c r="T16" s="237">
        <v>6.9</v>
      </c>
      <c r="U16" s="237">
        <v>5.2</v>
      </c>
      <c r="V16" s="237">
        <v>3.7</v>
      </c>
      <c r="W16" s="237">
        <v>3.9</v>
      </c>
      <c r="X16" s="238">
        <v>-9.6</v>
      </c>
      <c r="Y16" s="220"/>
      <c r="Z16" s="257">
        <v>2.6</v>
      </c>
      <c r="AA16" s="258">
        <v>5.6</v>
      </c>
      <c r="AB16" s="258">
        <v>5.6</v>
      </c>
      <c r="AC16" s="259">
        <v>5.0999999999999996</v>
      </c>
      <c r="AD16" s="258">
        <v>3</v>
      </c>
      <c r="AE16" s="258">
        <v>3.9</v>
      </c>
      <c r="AF16" s="258">
        <v>3.8</v>
      </c>
      <c r="AG16" s="258">
        <v>5.0999999999999996</v>
      </c>
      <c r="AH16" s="258">
        <v>4.3</v>
      </c>
      <c r="AI16" s="258">
        <v>3.8</v>
      </c>
      <c r="AJ16" s="258">
        <v>4.3</v>
      </c>
      <c r="AK16" s="258">
        <v>4.5</v>
      </c>
      <c r="AL16" s="258">
        <v>3.6</v>
      </c>
      <c r="AM16" s="258">
        <v>4.0999999999999996</v>
      </c>
      <c r="AN16" s="259">
        <v>3.5</v>
      </c>
      <c r="AO16" s="220"/>
      <c r="AP16" s="257">
        <v>5.4</v>
      </c>
      <c r="AQ16" s="260">
        <v>7.4</v>
      </c>
      <c r="AR16" s="259">
        <v>5.0999999999999996</v>
      </c>
    </row>
    <row r="17" spans="1:44">
      <c r="A17" s="48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236"/>
      <c r="O17" s="237"/>
      <c r="P17" s="237"/>
      <c r="Q17" s="237"/>
      <c r="R17" s="237"/>
      <c r="S17" s="237"/>
      <c r="T17" s="237"/>
      <c r="U17" s="237"/>
      <c r="V17" s="237"/>
      <c r="W17" s="237"/>
      <c r="X17" s="238"/>
      <c r="Y17" s="220"/>
      <c r="Z17" s="236"/>
      <c r="AA17" s="252"/>
      <c r="AB17" s="252"/>
      <c r="AC17" s="253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3"/>
      <c r="AO17" s="220"/>
      <c r="AP17" s="236"/>
      <c r="AQ17" s="237"/>
      <c r="AR17" s="270"/>
    </row>
    <row r="18" spans="1:44" ht="12.75" customHeight="1">
      <c r="A18" s="19" t="s">
        <v>231</v>
      </c>
      <c r="B18" s="240">
        <v>4.2999999999999972</v>
      </c>
      <c r="C18" s="241">
        <v>2.7999999999999972</v>
      </c>
      <c r="D18" s="241">
        <v>1.7000000000000028</v>
      </c>
      <c r="E18" s="241">
        <v>3.6</v>
      </c>
      <c r="F18" s="241">
        <v>3.1</v>
      </c>
      <c r="G18" s="241">
        <v>2.9</v>
      </c>
      <c r="H18" s="241">
        <v>3.7000000000000028</v>
      </c>
      <c r="I18" s="241">
        <v>0.8</v>
      </c>
      <c r="J18" s="241">
        <v>-0.7</v>
      </c>
      <c r="K18" s="241">
        <v>2</v>
      </c>
      <c r="L18" s="241">
        <v>-0.4</v>
      </c>
      <c r="M18" s="242">
        <v>-2.7999999999999972</v>
      </c>
      <c r="N18" s="240">
        <v>-3.2999999999999972</v>
      </c>
      <c r="O18" s="241">
        <v>-1.7999999999999972</v>
      </c>
      <c r="P18" s="241">
        <v>2.0999999999999943</v>
      </c>
      <c r="Q18" s="241">
        <v>5.2000000000000028</v>
      </c>
      <c r="R18" s="241">
        <v>1.5999999999999943</v>
      </c>
      <c r="S18" s="241">
        <v>-2.2999999999999972</v>
      </c>
      <c r="T18" s="241">
        <v>-0.20000000000000284</v>
      </c>
      <c r="U18" s="237">
        <v>-1.7000000000000028</v>
      </c>
      <c r="V18" s="237">
        <v>-1.1000000000000001</v>
      </c>
      <c r="W18" s="237">
        <v>-5</v>
      </c>
      <c r="X18" s="238">
        <v>-7.5</v>
      </c>
      <c r="Y18" s="220"/>
      <c r="Z18" s="263">
        <v>2.9</v>
      </c>
      <c r="AA18" s="264">
        <v>3</v>
      </c>
      <c r="AB18" s="264">
        <v>2.4</v>
      </c>
      <c r="AC18" s="265">
        <v>1.6</v>
      </c>
      <c r="AD18" s="264">
        <v>-3.3</v>
      </c>
      <c r="AE18" s="264">
        <v>-2.5</v>
      </c>
      <c r="AF18" s="264">
        <v>-0.9</v>
      </c>
      <c r="AG18" s="264">
        <v>0.6</v>
      </c>
      <c r="AH18" s="264">
        <v>0.9</v>
      </c>
      <c r="AI18" s="264">
        <v>0.5</v>
      </c>
      <c r="AJ18" s="264">
        <v>0.4</v>
      </c>
      <c r="AK18" s="264">
        <v>0.1</v>
      </c>
      <c r="AL18" s="264">
        <v>0</v>
      </c>
      <c r="AM18" s="264">
        <v>-0.6</v>
      </c>
      <c r="AN18" s="265">
        <v>-1.2</v>
      </c>
      <c r="AO18" s="220"/>
      <c r="AP18" s="263">
        <v>2.8</v>
      </c>
      <c r="AQ18" s="264">
        <v>0.4</v>
      </c>
      <c r="AR18" s="265">
        <v>1.6</v>
      </c>
    </row>
    <row r="19" spans="1:44">
      <c r="A19" s="226" t="s">
        <v>8</v>
      </c>
      <c r="B19" s="236">
        <v>0.6</v>
      </c>
      <c r="C19" s="237">
        <v>2.2999999999999972</v>
      </c>
      <c r="D19" s="237">
        <v>3.2999999999999972</v>
      </c>
      <c r="E19" s="237">
        <v>5.6</v>
      </c>
      <c r="F19" s="237">
        <v>-1.9</v>
      </c>
      <c r="G19" s="237">
        <v>-0.6</v>
      </c>
      <c r="H19" s="237">
        <v>4.5</v>
      </c>
      <c r="I19" s="237">
        <v>2.2999999999999998</v>
      </c>
      <c r="J19" s="237">
        <v>0.7</v>
      </c>
      <c r="K19" s="237">
        <v>5.2</v>
      </c>
      <c r="L19" s="237">
        <v>1.1000000000000001</v>
      </c>
      <c r="M19" s="238">
        <v>1.8</v>
      </c>
      <c r="N19" s="236">
        <v>-1.6</v>
      </c>
      <c r="O19" s="237">
        <v>1.7</v>
      </c>
      <c r="P19" s="237">
        <v>1.8</v>
      </c>
      <c r="Q19" s="237">
        <v>2.7</v>
      </c>
      <c r="R19" s="237">
        <v>4.5999999999999996</v>
      </c>
      <c r="S19" s="237">
        <v>4.3</v>
      </c>
      <c r="T19" s="237">
        <v>0.1</v>
      </c>
      <c r="U19" s="241">
        <v>2.7</v>
      </c>
      <c r="V19" s="241">
        <v>-1.2</v>
      </c>
      <c r="W19" s="241">
        <v>-2.6</v>
      </c>
      <c r="X19" s="242">
        <v>-7.9</v>
      </c>
      <c r="Y19" s="220"/>
      <c r="Z19" s="257">
        <v>2.2999999999999972</v>
      </c>
      <c r="AA19" s="250">
        <v>1.8</v>
      </c>
      <c r="AB19" s="250">
        <v>2.2000000000000002</v>
      </c>
      <c r="AC19" s="261">
        <v>2.4</v>
      </c>
      <c r="AD19" s="250">
        <v>-1.6</v>
      </c>
      <c r="AE19" s="250">
        <v>0</v>
      </c>
      <c r="AF19" s="250">
        <v>0.8</v>
      </c>
      <c r="AG19" s="250">
        <v>1.3</v>
      </c>
      <c r="AH19" s="250">
        <v>2.2999999999999998</v>
      </c>
      <c r="AI19" s="250">
        <v>3</v>
      </c>
      <c r="AJ19" s="250">
        <v>2.6</v>
      </c>
      <c r="AK19" s="250">
        <v>2.6</v>
      </c>
      <c r="AL19" s="250">
        <v>2.2000000000000002</v>
      </c>
      <c r="AM19" s="250">
        <v>1.7</v>
      </c>
      <c r="AN19" s="251">
        <v>0.8</v>
      </c>
      <c r="AO19" s="220"/>
      <c r="AP19" s="257">
        <v>-0.2</v>
      </c>
      <c r="AQ19" s="260">
        <v>-5.7000000000000028</v>
      </c>
      <c r="AR19" s="261">
        <v>2.4</v>
      </c>
    </row>
    <row r="20" spans="1:44">
      <c r="A20" s="227" t="s">
        <v>9</v>
      </c>
      <c r="B20" s="236">
        <v>-20.100000000000001</v>
      </c>
      <c r="C20" s="237">
        <v>-2.2000000000000028</v>
      </c>
      <c r="D20" s="237">
        <v>15.299999999999997</v>
      </c>
      <c r="E20" s="237">
        <v>13.2</v>
      </c>
      <c r="F20" s="237">
        <v>0.4</v>
      </c>
      <c r="G20" s="237">
        <v>0.4</v>
      </c>
      <c r="H20" s="237">
        <v>-1.7999999999999972</v>
      </c>
      <c r="I20" s="237">
        <v>7.2</v>
      </c>
      <c r="J20" s="237">
        <v>13.200000000000003</v>
      </c>
      <c r="K20" s="237">
        <v>14.2</v>
      </c>
      <c r="L20" s="237">
        <v>-1.1000000000000001</v>
      </c>
      <c r="M20" s="238">
        <v>11.4</v>
      </c>
      <c r="N20" s="236">
        <v>16.2</v>
      </c>
      <c r="O20" s="237">
        <v>9</v>
      </c>
      <c r="P20" s="237">
        <v>-3.8</v>
      </c>
      <c r="Q20" s="237">
        <v>-8.4</v>
      </c>
      <c r="R20" s="237">
        <v>6.8</v>
      </c>
      <c r="S20" s="237">
        <v>9.4</v>
      </c>
      <c r="T20" s="237">
        <v>6.8</v>
      </c>
      <c r="U20" s="237">
        <v>-5.5</v>
      </c>
      <c r="V20" s="237">
        <v>-1.5</v>
      </c>
      <c r="W20" s="237">
        <v>-2.2999999999999998</v>
      </c>
      <c r="X20" s="238">
        <v>-10.4</v>
      </c>
      <c r="Y20" s="220"/>
      <c r="Z20" s="257">
        <v>-2.4</v>
      </c>
      <c r="AA20" s="250">
        <v>0.9</v>
      </c>
      <c r="AB20" s="250">
        <v>2.6</v>
      </c>
      <c r="AC20" s="251">
        <v>4</v>
      </c>
      <c r="AD20" s="250">
        <v>16.2</v>
      </c>
      <c r="AE20" s="250">
        <v>12.6</v>
      </c>
      <c r="AF20" s="250">
        <v>7.2</v>
      </c>
      <c r="AG20" s="250">
        <v>3.3</v>
      </c>
      <c r="AH20" s="250">
        <v>4</v>
      </c>
      <c r="AI20" s="250">
        <v>4.8</v>
      </c>
      <c r="AJ20" s="250">
        <v>5.0999999999999996</v>
      </c>
      <c r="AK20" s="250">
        <v>3.8</v>
      </c>
      <c r="AL20" s="250">
        <v>3.2</v>
      </c>
      <c r="AM20" s="250">
        <v>2.6</v>
      </c>
      <c r="AN20" s="251">
        <v>1.4</v>
      </c>
      <c r="AO20" s="220"/>
      <c r="AP20" s="257">
        <v>4.7999999999999972</v>
      </c>
      <c r="AQ20" s="260">
        <v>-16.299999999999997</v>
      </c>
      <c r="AR20" s="251">
        <v>4</v>
      </c>
    </row>
    <row r="21" spans="1:44">
      <c r="A21" s="227" t="s">
        <v>10</v>
      </c>
      <c r="B21" s="236">
        <v>1.5</v>
      </c>
      <c r="C21" s="237">
        <v>0.5</v>
      </c>
      <c r="D21" s="237">
        <v>-0.5</v>
      </c>
      <c r="E21" s="237">
        <v>-1.6</v>
      </c>
      <c r="F21" s="237">
        <v>-1.6</v>
      </c>
      <c r="G21" s="237">
        <v>-0.6</v>
      </c>
      <c r="H21" s="237">
        <v>5.7000000000000028</v>
      </c>
      <c r="I21" s="237">
        <v>7.3</v>
      </c>
      <c r="J21" s="237">
        <v>6.4</v>
      </c>
      <c r="K21" s="237">
        <v>7.5</v>
      </c>
      <c r="L21" s="237">
        <v>4</v>
      </c>
      <c r="M21" s="238">
        <v>5</v>
      </c>
      <c r="N21" s="236">
        <v>4.3</v>
      </c>
      <c r="O21" s="237">
        <v>5.6</v>
      </c>
      <c r="P21" s="237">
        <v>5.3</v>
      </c>
      <c r="Q21" s="237">
        <v>6.3</v>
      </c>
      <c r="R21" s="237">
        <v>6.1</v>
      </c>
      <c r="S21" s="237">
        <v>3</v>
      </c>
      <c r="T21" s="237">
        <v>-0.3</v>
      </c>
      <c r="U21" s="237">
        <v>-0.8</v>
      </c>
      <c r="V21" s="237">
        <v>-0.5</v>
      </c>
      <c r="W21" s="237">
        <v>-2</v>
      </c>
      <c r="X21" s="238">
        <v>-0.9</v>
      </c>
      <c r="Y21" s="220"/>
      <c r="Z21" s="257">
        <v>0.6</v>
      </c>
      <c r="AA21" s="250">
        <v>-0.1</v>
      </c>
      <c r="AB21" s="250">
        <v>2.2000000000000002</v>
      </c>
      <c r="AC21" s="251">
        <v>3.1</v>
      </c>
      <c r="AD21" s="250">
        <v>4.3</v>
      </c>
      <c r="AE21" s="250">
        <v>4.9000000000000004</v>
      </c>
      <c r="AF21" s="250">
        <v>5.0999999999999996</v>
      </c>
      <c r="AG21" s="250">
        <v>5.4</v>
      </c>
      <c r="AH21" s="250">
        <v>5.5</v>
      </c>
      <c r="AI21" s="250">
        <v>5</v>
      </c>
      <c r="AJ21" s="250">
        <v>4.3</v>
      </c>
      <c r="AK21" s="250">
        <v>3.6</v>
      </c>
      <c r="AL21" s="250">
        <v>3.1</v>
      </c>
      <c r="AM21" s="250">
        <v>2.6</v>
      </c>
      <c r="AN21" s="251">
        <v>2.2999999999999998</v>
      </c>
      <c r="AO21" s="220"/>
      <c r="AP21" s="257">
        <v>-2.6</v>
      </c>
      <c r="AQ21" s="260">
        <v>0.2</v>
      </c>
      <c r="AR21" s="251">
        <v>3.1</v>
      </c>
    </row>
    <row r="22" spans="1:44">
      <c r="A22" s="227" t="s">
        <v>11</v>
      </c>
      <c r="B22" s="236">
        <v>6.8</v>
      </c>
      <c r="C22" s="237">
        <v>3.2999999999999972</v>
      </c>
      <c r="D22" s="237">
        <v>3.5</v>
      </c>
      <c r="E22" s="237">
        <v>9</v>
      </c>
      <c r="F22" s="237">
        <v>-3</v>
      </c>
      <c r="G22" s="237">
        <v>0.7</v>
      </c>
      <c r="H22" s="237">
        <v>8.1</v>
      </c>
      <c r="I22" s="237">
        <v>-0.4</v>
      </c>
      <c r="J22" s="237">
        <v>-3.2000000000000028</v>
      </c>
      <c r="K22" s="237">
        <v>2.5</v>
      </c>
      <c r="L22" s="237">
        <v>0.4</v>
      </c>
      <c r="M22" s="238">
        <v>0</v>
      </c>
      <c r="N22" s="236">
        <v>-7.1</v>
      </c>
      <c r="O22" s="237">
        <v>0.2</v>
      </c>
      <c r="P22" s="237">
        <v>1.6</v>
      </c>
      <c r="Q22" s="237">
        <v>4.5999999999999996</v>
      </c>
      <c r="R22" s="237">
        <v>5.5</v>
      </c>
      <c r="S22" s="237">
        <v>5.0999999999999996</v>
      </c>
      <c r="T22" s="237">
        <v>-1.2</v>
      </c>
      <c r="U22" s="237">
        <v>9.1999999999999993</v>
      </c>
      <c r="V22" s="237">
        <v>-1</v>
      </c>
      <c r="W22" s="237">
        <v>-4</v>
      </c>
      <c r="X22" s="238">
        <v>-8.9</v>
      </c>
      <c r="Y22" s="220"/>
      <c r="Z22" s="257">
        <v>4.5999999999999996</v>
      </c>
      <c r="AA22" s="250">
        <v>3.6</v>
      </c>
      <c r="AB22" s="250">
        <v>3</v>
      </c>
      <c r="AC22" s="251">
        <v>2.5</v>
      </c>
      <c r="AD22" s="250">
        <v>-7.1</v>
      </c>
      <c r="AE22" s="250">
        <v>-3.7</v>
      </c>
      <c r="AF22" s="250">
        <v>-2</v>
      </c>
      <c r="AG22" s="250">
        <v>-0.4</v>
      </c>
      <c r="AH22" s="250">
        <v>1.4</v>
      </c>
      <c r="AI22" s="250">
        <v>2.7</v>
      </c>
      <c r="AJ22" s="250">
        <v>2.2000000000000002</v>
      </c>
      <c r="AK22" s="250">
        <v>3</v>
      </c>
      <c r="AL22" s="250">
        <v>2.6</v>
      </c>
      <c r="AM22" s="250">
        <v>1.9</v>
      </c>
      <c r="AN22" s="251">
        <v>0.9</v>
      </c>
      <c r="AO22" s="220"/>
      <c r="AP22" s="257">
        <v>-2.1</v>
      </c>
      <c r="AQ22" s="260">
        <v>-6.2999999999999972</v>
      </c>
      <c r="AR22" s="251">
        <v>2.5</v>
      </c>
    </row>
    <row r="23" spans="1:44">
      <c r="A23" s="226" t="s">
        <v>12</v>
      </c>
      <c r="B23" s="236">
        <v>10.7</v>
      </c>
      <c r="C23" s="237">
        <v>3.4</v>
      </c>
      <c r="D23" s="237">
        <v>-4.5999999999999996</v>
      </c>
      <c r="E23" s="237">
        <v>0.8</v>
      </c>
      <c r="F23" s="237">
        <v>3.2</v>
      </c>
      <c r="G23" s="237">
        <v>2.8</v>
      </c>
      <c r="H23" s="237">
        <v>2.2999999999999972</v>
      </c>
      <c r="I23" s="237">
        <v>-0.5</v>
      </c>
      <c r="J23" s="237">
        <v>-1.6</v>
      </c>
      <c r="K23" s="237">
        <v>1</v>
      </c>
      <c r="L23" s="237">
        <v>-2.5</v>
      </c>
      <c r="M23" s="238">
        <v>-8.6</v>
      </c>
      <c r="N23" s="236">
        <v>-5.5</v>
      </c>
      <c r="O23" s="237">
        <v>-2.5</v>
      </c>
      <c r="P23" s="237">
        <v>5</v>
      </c>
      <c r="Q23" s="237">
        <v>7.4</v>
      </c>
      <c r="R23" s="237">
        <v>0.7</v>
      </c>
      <c r="S23" s="237">
        <v>-6.1</v>
      </c>
      <c r="T23" s="237">
        <v>0.3</v>
      </c>
      <c r="U23" s="237">
        <v>-4.0999999999999996</v>
      </c>
      <c r="V23" s="237">
        <v>-1.2</v>
      </c>
      <c r="W23" s="237">
        <v>-6</v>
      </c>
      <c r="X23" s="238">
        <v>-6.4</v>
      </c>
      <c r="Y23" s="220"/>
      <c r="Z23" s="257">
        <v>3.4</v>
      </c>
      <c r="AA23" s="250">
        <v>3.3</v>
      </c>
      <c r="AB23" s="250">
        <v>2.5</v>
      </c>
      <c r="AC23" s="261">
        <v>1.1000000000000001</v>
      </c>
      <c r="AD23" s="250">
        <v>-5.5</v>
      </c>
      <c r="AE23" s="250">
        <v>-3.9</v>
      </c>
      <c r="AF23" s="250">
        <v>-0.8</v>
      </c>
      <c r="AG23" s="250">
        <v>1.2</v>
      </c>
      <c r="AH23" s="250">
        <v>1.1000000000000001</v>
      </c>
      <c r="AI23" s="250">
        <v>-0.1</v>
      </c>
      <c r="AJ23" s="250">
        <v>0</v>
      </c>
      <c r="AK23" s="250">
        <v>-0.6</v>
      </c>
      <c r="AL23" s="250">
        <v>-0.6</v>
      </c>
      <c r="AM23" s="250">
        <v>-1.2</v>
      </c>
      <c r="AN23" s="251">
        <v>-1.7</v>
      </c>
      <c r="AO23" s="220"/>
      <c r="AP23" s="257">
        <v>4.2999999999999972</v>
      </c>
      <c r="AQ23" s="260">
        <v>4.7999999999999972</v>
      </c>
      <c r="AR23" s="261">
        <v>1.1000000000000001</v>
      </c>
    </row>
    <row r="24" spans="1:44">
      <c r="A24" s="228" t="s">
        <v>35</v>
      </c>
      <c r="B24" s="236">
        <v>3.3</v>
      </c>
      <c r="C24" s="237">
        <v>-4.5999999999999996</v>
      </c>
      <c r="D24" s="237">
        <v>-8</v>
      </c>
      <c r="E24" s="237">
        <v>-4.0999999999999996</v>
      </c>
      <c r="F24" s="237">
        <v>0.5</v>
      </c>
      <c r="G24" s="237">
        <v>0.7</v>
      </c>
      <c r="H24" s="237">
        <v>-1.9</v>
      </c>
      <c r="I24" s="237">
        <v>-1</v>
      </c>
      <c r="J24" s="237">
        <v>0.3</v>
      </c>
      <c r="K24" s="237">
        <v>-0.3</v>
      </c>
      <c r="L24" s="237">
        <v>-0.8</v>
      </c>
      <c r="M24" s="238">
        <v>-5.5</v>
      </c>
      <c r="N24" s="236">
        <v>-1.9</v>
      </c>
      <c r="O24" s="237">
        <v>0.6</v>
      </c>
      <c r="P24" s="237">
        <v>7.3</v>
      </c>
      <c r="Q24" s="237">
        <v>6.6</v>
      </c>
      <c r="R24" s="237">
        <v>3.7</v>
      </c>
      <c r="S24" s="237">
        <v>-0.7</v>
      </c>
      <c r="T24" s="237">
        <v>4.4000000000000004</v>
      </c>
      <c r="U24" s="237">
        <v>-3.6</v>
      </c>
      <c r="V24" s="237">
        <v>1.6</v>
      </c>
      <c r="W24" s="237">
        <v>-4.3</v>
      </c>
      <c r="X24" s="238">
        <v>-4.7</v>
      </c>
      <c r="Y24" s="220"/>
      <c r="Z24" s="257">
        <v>-2.8</v>
      </c>
      <c r="AA24" s="250">
        <v>-1.6</v>
      </c>
      <c r="AB24" s="250">
        <v>-1.4</v>
      </c>
      <c r="AC24" s="251">
        <v>-1.5</v>
      </c>
      <c r="AD24" s="250">
        <v>-1.9</v>
      </c>
      <c r="AE24" s="250">
        <v>-0.6</v>
      </c>
      <c r="AF24" s="250">
        <v>2.2999999999999998</v>
      </c>
      <c r="AG24" s="250">
        <v>3.5</v>
      </c>
      <c r="AH24" s="250">
        <v>3.5</v>
      </c>
      <c r="AI24" s="250">
        <v>2.8</v>
      </c>
      <c r="AJ24" s="250">
        <v>3.1</v>
      </c>
      <c r="AK24" s="250">
        <v>2.2000000000000002</v>
      </c>
      <c r="AL24" s="250">
        <v>2.1</v>
      </c>
      <c r="AM24" s="250">
        <v>1.2</v>
      </c>
      <c r="AN24" s="251">
        <v>0.5</v>
      </c>
      <c r="AO24" s="220"/>
      <c r="AP24" s="257">
        <v>4.4000000000000004</v>
      </c>
      <c r="AQ24" s="260">
        <v>2.9</v>
      </c>
      <c r="AR24" s="251">
        <v>-1.5</v>
      </c>
    </row>
    <row r="25" spans="1:44" ht="13.9" customHeight="1">
      <c r="A25" s="227" t="s">
        <v>36</v>
      </c>
      <c r="B25" s="236">
        <v>-5.6</v>
      </c>
      <c r="C25" s="237">
        <v>6.2999999999999972</v>
      </c>
      <c r="D25" s="237">
        <v>15.400000000000006</v>
      </c>
      <c r="E25" s="237">
        <v>19.3</v>
      </c>
      <c r="F25" s="237">
        <v>3.5</v>
      </c>
      <c r="G25" s="237">
        <v>0.3</v>
      </c>
      <c r="H25" s="237">
        <v>1.4</v>
      </c>
      <c r="I25" s="237">
        <v>-7.6</v>
      </c>
      <c r="J25" s="237">
        <v>3.9</v>
      </c>
      <c r="K25" s="237">
        <v>5.4</v>
      </c>
      <c r="L25" s="237">
        <v>1.6</v>
      </c>
      <c r="M25" s="238">
        <v>-0.1</v>
      </c>
      <c r="N25" s="236">
        <v>-3.6</v>
      </c>
      <c r="O25" s="237">
        <v>-2.1</v>
      </c>
      <c r="P25" s="237">
        <v>-3.3</v>
      </c>
      <c r="Q25" s="237">
        <v>-2.5</v>
      </c>
      <c r="R25" s="237">
        <v>2.7</v>
      </c>
      <c r="S25" s="237">
        <v>-11.8</v>
      </c>
      <c r="T25" s="237">
        <v>-12.6</v>
      </c>
      <c r="U25" s="237">
        <v>-1.9</v>
      </c>
      <c r="V25" s="237">
        <v>-3.4</v>
      </c>
      <c r="W25" s="237">
        <v>-5.0999999999999996</v>
      </c>
      <c r="X25" s="238">
        <v>-7.1</v>
      </c>
      <c r="Y25" s="220"/>
      <c r="Z25" s="257">
        <v>4.7</v>
      </c>
      <c r="AA25" s="250">
        <v>6.1</v>
      </c>
      <c r="AB25" s="250">
        <v>3.8</v>
      </c>
      <c r="AC25" s="251">
        <v>3.5</v>
      </c>
      <c r="AD25" s="250">
        <v>-3.6</v>
      </c>
      <c r="AE25" s="250">
        <v>-3.6</v>
      </c>
      <c r="AF25" s="250">
        <v>-4.2</v>
      </c>
      <c r="AG25" s="250">
        <v>-3.8</v>
      </c>
      <c r="AH25" s="250">
        <v>-2.5</v>
      </c>
      <c r="AI25" s="250">
        <v>-4</v>
      </c>
      <c r="AJ25" s="250">
        <v>-5.3</v>
      </c>
      <c r="AK25" s="250">
        <v>-4.9000000000000004</v>
      </c>
      <c r="AL25" s="250">
        <v>-4.7</v>
      </c>
      <c r="AM25" s="250">
        <v>-4.8</v>
      </c>
      <c r="AN25" s="251">
        <v>-5</v>
      </c>
      <c r="AO25" s="220"/>
      <c r="AP25" s="257">
        <v>8.7000000000000028</v>
      </c>
      <c r="AQ25" s="260">
        <v>-14.799999999999997</v>
      </c>
      <c r="AR25" s="251">
        <v>3.5</v>
      </c>
    </row>
    <row r="26" spans="1:44">
      <c r="A26" s="227" t="s">
        <v>232</v>
      </c>
      <c r="B26" s="236">
        <v>62.6</v>
      </c>
      <c r="C26" s="237">
        <v>43.099999999999994</v>
      </c>
      <c r="D26" s="237">
        <v>39.400000000000006</v>
      </c>
      <c r="E26" s="237">
        <v>31.1</v>
      </c>
      <c r="F26" s="237">
        <v>37.4</v>
      </c>
      <c r="G26" s="237">
        <v>30.3</v>
      </c>
      <c r="H26" s="237">
        <v>9.5</v>
      </c>
      <c r="I26" s="237">
        <v>10.3</v>
      </c>
      <c r="J26" s="237">
        <v>6.1</v>
      </c>
      <c r="K26" s="237">
        <v>-1.7999999999999972</v>
      </c>
      <c r="L26" s="237">
        <v>-26.400000000000006</v>
      </c>
      <c r="M26" s="238">
        <v>-3.3</v>
      </c>
      <c r="N26" s="236">
        <v>-14.9</v>
      </c>
      <c r="O26" s="237">
        <v>-19.5</v>
      </c>
      <c r="P26" s="237">
        <v>5.2</v>
      </c>
      <c r="Q26" s="237">
        <v>14.7</v>
      </c>
      <c r="R26" s="237">
        <v>6.7</v>
      </c>
      <c r="S26" s="237">
        <v>6.3</v>
      </c>
      <c r="T26" s="237">
        <v>-0.6</v>
      </c>
      <c r="U26" s="237">
        <v>-0.2</v>
      </c>
      <c r="V26" s="237">
        <v>1.7</v>
      </c>
      <c r="W26" s="237">
        <v>3.5</v>
      </c>
      <c r="X26" s="238">
        <v>34</v>
      </c>
      <c r="Y26" s="220"/>
      <c r="Z26" s="257">
        <v>49.6</v>
      </c>
      <c r="AA26" s="250">
        <v>42.1</v>
      </c>
      <c r="AB26" s="250">
        <v>28.8</v>
      </c>
      <c r="AC26" s="251">
        <v>17.399999999999999</v>
      </c>
      <c r="AD26" s="250">
        <v>-14.9</v>
      </c>
      <c r="AE26" s="250">
        <v>-16.899999999999999</v>
      </c>
      <c r="AF26" s="250">
        <v>-9.3000000000000007</v>
      </c>
      <c r="AG26" s="250">
        <v>-3</v>
      </c>
      <c r="AH26" s="250">
        <v>-1</v>
      </c>
      <c r="AI26" s="250">
        <v>0.3</v>
      </c>
      <c r="AJ26" s="250">
        <v>0.1</v>
      </c>
      <c r="AK26" s="250">
        <v>0.1</v>
      </c>
      <c r="AL26" s="250">
        <v>0.3</v>
      </c>
      <c r="AM26" s="250">
        <v>0.6</v>
      </c>
      <c r="AN26" s="251">
        <v>3</v>
      </c>
      <c r="AO26" s="220"/>
      <c r="AP26" s="257">
        <v>1.1000000000000001</v>
      </c>
      <c r="AQ26" s="260">
        <v>18.400000000000006</v>
      </c>
      <c r="AR26" s="251">
        <v>17.399999999999999</v>
      </c>
    </row>
    <row r="27" spans="1:44">
      <c r="A27" s="227" t="s">
        <v>233</v>
      </c>
      <c r="B27" s="236">
        <v>9.1999999999999993</v>
      </c>
      <c r="C27" s="237">
        <v>1.9</v>
      </c>
      <c r="D27" s="237">
        <v>-3.1</v>
      </c>
      <c r="E27" s="237">
        <v>-2.4</v>
      </c>
      <c r="F27" s="237">
        <v>-6.1</v>
      </c>
      <c r="G27" s="237">
        <v>-6.2000000000000028</v>
      </c>
      <c r="H27" s="237">
        <v>-2.1</v>
      </c>
      <c r="I27" s="237">
        <v>-6.5</v>
      </c>
      <c r="J27" s="237">
        <v>4.5</v>
      </c>
      <c r="K27" s="237">
        <v>12.1</v>
      </c>
      <c r="L27" s="237">
        <v>7.9</v>
      </c>
      <c r="M27" s="238">
        <v>-0.2</v>
      </c>
      <c r="N27" s="236">
        <v>6.6</v>
      </c>
      <c r="O27" s="237">
        <v>23.1</v>
      </c>
      <c r="P27" s="237">
        <v>7.6</v>
      </c>
      <c r="Q27" s="237">
        <v>23</v>
      </c>
      <c r="R27" s="237">
        <v>3.4</v>
      </c>
      <c r="S27" s="237">
        <v>2.2000000000000002</v>
      </c>
      <c r="T27" s="237">
        <v>14.6</v>
      </c>
      <c r="U27" s="237">
        <v>-5.6</v>
      </c>
      <c r="V27" s="237">
        <v>3.5</v>
      </c>
      <c r="W27" s="237">
        <v>1.3</v>
      </c>
      <c r="X27" s="238">
        <v>-1</v>
      </c>
      <c r="Y27" s="220"/>
      <c r="Z27" s="257">
        <v>2.2999999999999972</v>
      </c>
      <c r="AA27" s="250">
        <v>-1.5</v>
      </c>
      <c r="AB27" s="250">
        <v>-1.3</v>
      </c>
      <c r="AC27" s="251">
        <v>1.1000000000000001</v>
      </c>
      <c r="AD27" s="250">
        <v>6.6</v>
      </c>
      <c r="AE27" s="250">
        <v>15.2</v>
      </c>
      <c r="AF27" s="250">
        <v>12.5</v>
      </c>
      <c r="AG27" s="250">
        <v>15</v>
      </c>
      <c r="AH27" s="250">
        <v>12.5</v>
      </c>
      <c r="AI27" s="250">
        <v>10.7</v>
      </c>
      <c r="AJ27" s="250">
        <v>11.3</v>
      </c>
      <c r="AK27" s="250">
        <v>8.8000000000000007</v>
      </c>
      <c r="AL27" s="250">
        <v>8.1</v>
      </c>
      <c r="AM27" s="250">
        <v>7.3</v>
      </c>
      <c r="AN27" s="251">
        <v>6.3</v>
      </c>
      <c r="AO27" s="220"/>
      <c r="AP27" s="257">
        <v>4.4000000000000004</v>
      </c>
      <c r="AQ27" s="260">
        <v>6.9</v>
      </c>
      <c r="AR27" s="251">
        <v>1.1000000000000001</v>
      </c>
    </row>
    <row r="28" spans="1:44" ht="12.75" customHeight="1">
      <c r="A28" s="227" t="s">
        <v>234</v>
      </c>
      <c r="B28" s="236">
        <v>3.5</v>
      </c>
      <c r="C28" s="237">
        <v>-0.8</v>
      </c>
      <c r="D28" s="237">
        <v>-14.700000000000003</v>
      </c>
      <c r="E28" s="237">
        <v>-6.3</v>
      </c>
      <c r="F28" s="237">
        <v>6.2</v>
      </c>
      <c r="G28" s="237">
        <v>1</v>
      </c>
      <c r="H28" s="237">
        <v>-0.9</v>
      </c>
      <c r="I28" s="237">
        <v>-0.2</v>
      </c>
      <c r="J28" s="237">
        <v>-1.7000000000000028</v>
      </c>
      <c r="K28" s="237">
        <v>5</v>
      </c>
      <c r="L28" s="237">
        <v>-1.9</v>
      </c>
      <c r="M28" s="238">
        <v>-7.2</v>
      </c>
      <c r="N28" s="236">
        <v>-6.5</v>
      </c>
      <c r="O28" s="237">
        <v>4.5999999999999996</v>
      </c>
      <c r="P28" s="237">
        <v>12.4</v>
      </c>
      <c r="Q28" s="237">
        <v>7.6</v>
      </c>
      <c r="R28" s="237">
        <v>-5</v>
      </c>
      <c r="S28" s="237">
        <v>-7</v>
      </c>
      <c r="T28" s="237">
        <v>1.4</v>
      </c>
      <c r="U28" s="237">
        <v>-2.6</v>
      </c>
      <c r="V28" s="237">
        <v>-4.7</v>
      </c>
      <c r="W28" s="237">
        <v>-6.4</v>
      </c>
      <c r="X28" s="238">
        <v>-6.1</v>
      </c>
      <c r="Y28" s="220"/>
      <c r="Z28" s="257">
        <v>-4.8</v>
      </c>
      <c r="AA28" s="250">
        <v>-1.4</v>
      </c>
      <c r="AB28" s="250">
        <v>-0.5</v>
      </c>
      <c r="AC28" s="251">
        <v>-0.5</v>
      </c>
      <c r="AD28" s="250">
        <v>-6.5</v>
      </c>
      <c r="AE28" s="250">
        <v>-0.8</v>
      </c>
      <c r="AF28" s="250">
        <v>4</v>
      </c>
      <c r="AG28" s="250">
        <v>5.0999999999999996</v>
      </c>
      <c r="AH28" s="250">
        <v>2.6</v>
      </c>
      <c r="AI28" s="250">
        <v>0.7</v>
      </c>
      <c r="AJ28" s="250">
        <v>0.9</v>
      </c>
      <c r="AK28" s="250">
        <v>0.5</v>
      </c>
      <c r="AL28" s="250">
        <v>-0.1</v>
      </c>
      <c r="AM28" s="250">
        <v>-0.9</v>
      </c>
      <c r="AN28" s="251">
        <v>-1.3</v>
      </c>
      <c r="AO28" s="220"/>
      <c r="AP28" s="257">
        <v>8.5</v>
      </c>
      <c r="AQ28" s="260">
        <v>8.2000000000000028</v>
      </c>
      <c r="AR28" s="251">
        <v>-0.5</v>
      </c>
    </row>
    <row r="29" spans="1:44">
      <c r="A29" s="227" t="s">
        <v>235</v>
      </c>
      <c r="B29" s="236">
        <v>8.4</v>
      </c>
      <c r="C29" s="237">
        <v>4.5999999999999996</v>
      </c>
      <c r="D29" s="237">
        <v>-3.7000000000000028</v>
      </c>
      <c r="E29" s="237">
        <v>0.3</v>
      </c>
      <c r="F29" s="237">
        <v>-1.2000000000000028</v>
      </c>
      <c r="G29" s="237">
        <v>3.3</v>
      </c>
      <c r="H29" s="237">
        <v>5.6</v>
      </c>
      <c r="I29" s="237">
        <v>1.7</v>
      </c>
      <c r="J29" s="237">
        <v>-1.2999999999999972</v>
      </c>
      <c r="K29" s="237">
        <v>-1.2</v>
      </c>
      <c r="L29" s="237">
        <v>-5.2999999999999972</v>
      </c>
      <c r="M29" s="238">
        <v>-9.9</v>
      </c>
      <c r="N29" s="236">
        <v>-4.5</v>
      </c>
      <c r="O29" s="237">
        <v>-3.7</v>
      </c>
      <c r="P29" s="237">
        <v>8.9</v>
      </c>
      <c r="Q29" s="237">
        <v>9.9</v>
      </c>
      <c r="R29" s="237">
        <v>6.5</v>
      </c>
      <c r="S29" s="237">
        <v>-6</v>
      </c>
      <c r="T29" s="237">
        <v>-3.2</v>
      </c>
      <c r="U29" s="237">
        <v>-3.2</v>
      </c>
      <c r="V29" s="237">
        <v>-5.4</v>
      </c>
      <c r="W29" s="237">
        <v>-11.9</v>
      </c>
      <c r="X29" s="238">
        <v>-14.2</v>
      </c>
      <c r="Y29" s="220"/>
      <c r="Z29" s="257">
        <v>3.2</v>
      </c>
      <c r="AA29" s="250">
        <v>2.2000000000000002</v>
      </c>
      <c r="AB29" s="250">
        <v>2.2999999999999998</v>
      </c>
      <c r="AC29" s="251">
        <v>0.6</v>
      </c>
      <c r="AD29" s="250">
        <v>-4.5</v>
      </c>
      <c r="AE29" s="250">
        <v>-4.0999999999999996</v>
      </c>
      <c r="AF29" s="250">
        <v>0.3</v>
      </c>
      <c r="AG29" s="250">
        <v>2.6</v>
      </c>
      <c r="AH29" s="250">
        <v>3.4</v>
      </c>
      <c r="AI29" s="250">
        <v>1.8</v>
      </c>
      <c r="AJ29" s="250">
        <v>1</v>
      </c>
      <c r="AK29" s="250">
        <v>0.5</v>
      </c>
      <c r="AL29" s="250">
        <v>0</v>
      </c>
      <c r="AM29" s="250">
        <v>-1.3</v>
      </c>
      <c r="AN29" s="251">
        <v>-2.5</v>
      </c>
      <c r="AO29" s="220"/>
      <c r="AP29" s="257">
        <v>6.7999999999999972</v>
      </c>
      <c r="AQ29" s="260">
        <v>0.2</v>
      </c>
      <c r="AR29" s="251">
        <v>0.6</v>
      </c>
    </row>
    <row r="30" spans="1:44" ht="24">
      <c r="A30" s="227" t="s">
        <v>236</v>
      </c>
      <c r="B30" s="236">
        <v>23.5</v>
      </c>
      <c r="C30" s="237">
        <v>5.9</v>
      </c>
      <c r="D30" s="237">
        <v>-2.7999999999999972</v>
      </c>
      <c r="E30" s="237">
        <v>5.2</v>
      </c>
      <c r="F30" s="237">
        <v>7</v>
      </c>
      <c r="G30" s="237">
        <v>4.8</v>
      </c>
      <c r="H30" s="237">
        <v>1</v>
      </c>
      <c r="I30" s="237">
        <v>-1.5</v>
      </c>
      <c r="J30" s="237">
        <v>-4.5</v>
      </c>
      <c r="K30" s="237">
        <v>-0.3</v>
      </c>
      <c r="L30" s="237">
        <v>-4</v>
      </c>
      <c r="M30" s="238">
        <v>-16.8</v>
      </c>
      <c r="N30" s="236">
        <v>-11.9</v>
      </c>
      <c r="O30" s="237">
        <v>-4.3</v>
      </c>
      <c r="P30" s="237">
        <v>-1.5</v>
      </c>
      <c r="Q30" s="237">
        <v>10.8</v>
      </c>
      <c r="R30" s="237">
        <v>-5</v>
      </c>
      <c r="S30" s="237">
        <v>-13.3</v>
      </c>
      <c r="T30" s="237">
        <v>-1</v>
      </c>
      <c r="U30" s="237">
        <v>-4.7</v>
      </c>
      <c r="V30" s="237">
        <v>-3.6</v>
      </c>
      <c r="W30" s="237">
        <v>-5.8</v>
      </c>
      <c r="X30" s="238">
        <v>-12.7</v>
      </c>
      <c r="Y30" s="220"/>
      <c r="Z30" s="257">
        <v>8.8000000000000007</v>
      </c>
      <c r="AA30" s="250">
        <v>7.7</v>
      </c>
      <c r="AB30" s="250">
        <v>4.8</v>
      </c>
      <c r="AC30" s="251">
        <v>1.6</v>
      </c>
      <c r="AD30" s="250">
        <v>-11.9</v>
      </c>
      <c r="AE30" s="250">
        <v>-8</v>
      </c>
      <c r="AF30" s="250">
        <v>-5.6</v>
      </c>
      <c r="AG30" s="250">
        <v>-1.8</v>
      </c>
      <c r="AH30" s="250">
        <v>-2.4</v>
      </c>
      <c r="AI30" s="250">
        <v>-4.3</v>
      </c>
      <c r="AJ30" s="250">
        <v>-3.9</v>
      </c>
      <c r="AK30" s="250">
        <v>-3.9</v>
      </c>
      <c r="AL30" s="250">
        <v>-3.9</v>
      </c>
      <c r="AM30" s="250">
        <v>-4.0999999999999996</v>
      </c>
      <c r="AN30" s="251">
        <v>-4.8</v>
      </c>
      <c r="AO30" s="220"/>
      <c r="AP30" s="257">
        <v>2</v>
      </c>
      <c r="AQ30" s="260">
        <v>7.9</v>
      </c>
      <c r="AR30" s="251">
        <v>1.6</v>
      </c>
    </row>
    <row r="31" spans="1:44">
      <c r="A31" s="229" t="s">
        <v>237</v>
      </c>
      <c r="B31" s="243">
        <v>-8.4</v>
      </c>
      <c r="C31" s="244">
        <v>-3.7999999999999972</v>
      </c>
      <c r="D31" s="244">
        <v>22.799999999999997</v>
      </c>
      <c r="E31" s="244">
        <v>8.6</v>
      </c>
      <c r="F31" s="244">
        <v>8.6</v>
      </c>
      <c r="G31" s="244">
        <v>4.8</v>
      </c>
      <c r="H31" s="244">
        <v>3.2</v>
      </c>
      <c r="I31" s="244">
        <v>-6.4</v>
      </c>
      <c r="J31" s="244">
        <v>-3.9</v>
      </c>
      <c r="K31" s="244">
        <v>-3.6</v>
      </c>
      <c r="L31" s="244">
        <v>2.7999999999999972</v>
      </c>
      <c r="M31" s="245">
        <v>11.1</v>
      </c>
      <c r="N31" s="243">
        <v>1.3</v>
      </c>
      <c r="O31" s="244">
        <v>-4.9000000000000004</v>
      </c>
      <c r="P31" s="244">
        <v>-8.1</v>
      </c>
      <c r="Q31" s="244">
        <v>0.3</v>
      </c>
      <c r="R31" s="244">
        <v>-0.3</v>
      </c>
      <c r="S31" s="244">
        <v>4.4000000000000004</v>
      </c>
      <c r="T31" s="244">
        <v>-3.6</v>
      </c>
      <c r="U31" s="244">
        <v>2</v>
      </c>
      <c r="V31" s="244">
        <v>-1</v>
      </c>
      <c r="W31" s="244">
        <v>-4.4000000000000004</v>
      </c>
      <c r="X31" s="245">
        <v>-12</v>
      </c>
      <c r="Y31" s="220"/>
      <c r="Z31" s="266">
        <v>2</v>
      </c>
      <c r="AA31" s="267">
        <v>4.3</v>
      </c>
      <c r="AB31" s="267">
        <v>2.6</v>
      </c>
      <c r="AC31" s="268">
        <v>2.8</v>
      </c>
      <c r="AD31" s="267">
        <v>1.3</v>
      </c>
      <c r="AE31" s="267">
        <v>-1.5</v>
      </c>
      <c r="AF31" s="267">
        <v>-3.7</v>
      </c>
      <c r="AG31" s="267">
        <v>-2.9</v>
      </c>
      <c r="AH31" s="267">
        <v>-2.5</v>
      </c>
      <c r="AI31" s="267">
        <v>-1.5</v>
      </c>
      <c r="AJ31" s="267">
        <v>-1.8</v>
      </c>
      <c r="AK31" s="267">
        <v>-1.4</v>
      </c>
      <c r="AL31" s="267">
        <v>-1.4</v>
      </c>
      <c r="AM31" s="267">
        <v>-1.7</v>
      </c>
      <c r="AN31" s="268">
        <v>-2.7</v>
      </c>
      <c r="AO31" s="220"/>
      <c r="AP31" s="266">
        <v>2.5</v>
      </c>
      <c r="AQ31" s="271">
        <v>-6.5</v>
      </c>
      <c r="AR31" s="268">
        <v>2.8</v>
      </c>
    </row>
    <row r="32" spans="1:44">
      <c r="A32" s="17" t="s">
        <v>15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0"/>
      <c r="Z32" s="41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0"/>
      <c r="AP32" s="41"/>
      <c r="AQ32" s="41"/>
      <c r="AR32" s="225"/>
    </row>
    <row r="33" spans="1:43" s="230" customFormat="1" ht="12">
      <c r="A33" s="17" t="s">
        <v>238</v>
      </c>
    </row>
    <row r="34" spans="1:43">
      <c r="A34" s="231" t="s">
        <v>239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3" ht="13.5">
      <c r="A35" s="17" t="s">
        <v>240</v>
      </c>
    </row>
    <row r="36" spans="1:43" hidden="1">
      <c r="A36" s="232" t="s">
        <v>241</v>
      </c>
    </row>
  </sheetData>
  <mergeCells count="13">
    <mergeCell ref="Z3:AN3"/>
    <mergeCell ref="A4:A5"/>
    <mergeCell ref="B4:M4"/>
    <mergeCell ref="Z4:AC4"/>
    <mergeCell ref="A1:AR1"/>
    <mergeCell ref="B2:AR2"/>
    <mergeCell ref="AP3:AR3"/>
    <mergeCell ref="AP4:AP5"/>
    <mergeCell ref="AQ4:AQ5"/>
    <mergeCell ref="AR4:AR5"/>
    <mergeCell ref="N4:X4"/>
    <mergeCell ref="AD4:AN4"/>
    <mergeCell ref="B3:X3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4"/>
  <sheetViews>
    <sheetView showGridLines="0" zoomScaleNormal="100" zoomScalePageLayoutView="85" workbookViewId="0">
      <pane xSplit="3" ySplit="3" topLeftCell="M4" activePane="bottomRight" state="frozen"/>
      <selection pane="topRight" activeCell="D1" sqref="D1"/>
      <selection pane="bottomLeft" activeCell="A4" sqref="A4"/>
      <selection pane="bottomRight" activeCell="AC5" sqref="AC5"/>
    </sheetView>
  </sheetViews>
  <sheetFormatPr defaultColWidth="5.140625" defaultRowHeight="15" customHeight="1"/>
  <cols>
    <col min="1" max="1" width="5.7109375" style="114" customWidth="1"/>
    <col min="2" max="2" width="53.28515625" style="114" customWidth="1"/>
    <col min="3" max="3" width="10.7109375" style="114" customWidth="1"/>
    <col min="4" max="8" width="8.140625" style="114" customWidth="1"/>
    <col min="9" max="9" width="8.85546875" style="114" customWidth="1"/>
    <col min="10" max="14" width="8.140625" style="114" customWidth="1"/>
    <col min="15" max="15" width="8.7109375" style="114" customWidth="1"/>
    <col min="16" max="16" width="8.140625" style="114" customWidth="1"/>
    <col min="17" max="17" width="8.5703125" style="114" customWidth="1"/>
    <col min="18" max="21" width="8.140625" style="114" customWidth="1"/>
    <col min="22" max="22" width="8.85546875" style="114" customWidth="1"/>
    <col min="23" max="27" width="8.140625" style="114" customWidth="1"/>
    <col min="28" max="28" width="8.7109375" style="114" customWidth="1"/>
    <col min="29" max="29" width="8.7109375" style="114" bestFit="1" customWidth="1"/>
    <col min="30" max="30" width="8" style="114" bestFit="1" customWidth="1"/>
    <col min="31" max="16384" width="5.140625" style="114"/>
  </cols>
  <sheetData>
    <row r="1" spans="2:31" s="113" customFormat="1" ht="30" customHeight="1">
      <c r="B1" s="329" t="s">
        <v>134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31" ht="15" customHeight="1">
      <c r="B2" s="330" t="s">
        <v>135</v>
      </c>
      <c r="C2" s="331" t="s">
        <v>136</v>
      </c>
      <c r="D2" s="331" t="s">
        <v>46</v>
      </c>
      <c r="E2" s="325" t="s">
        <v>29</v>
      </c>
      <c r="F2" s="325" t="s">
        <v>31</v>
      </c>
      <c r="G2" s="324" t="s">
        <v>33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324" t="s">
        <v>33</v>
      </c>
      <c r="T2" s="324" t="s">
        <v>56</v>
      </c>
      <c r="U2" s="327"/>
      <c r="V2" s="327"/>
      <c r="W2" s="327"/>
      <c r="X2" s="327"/>
      <c r="Y2" s="327"/>
      <c r="Z2" s="327"/>
      <c r="AA2" s="327"/>
      <c r="AB2" s="327"/>
      <c r="AC2" s="327"/>
      <c r="AD2" s="328"/>
      <c r="AE2" s="113"/>
    </row>
    <row r="3" spans="2:31" ht="15" customHeight="1">
      <c r="B3" s="330"/>
      <c r="C3" s="331"/>
      <c r="D3" s="331"/>
      <c r="E3" s="325"/>
      <c r="F3" s="325"/>
      <c r="G3" s="115" t="s">
        <v>17</v>
      </c>
      <c r="H3" s="115" t="s">
        <v>16</v>
      </c>
      <c r="I3" s="115" t="s">
        <v>18</v>
      </c>
      <c r="J3" s="115" t="s">
        <v>19</v>
      </c>
      <c r="K3" s="115" t="s">
        <v>20</v>
      </c>
      <c r="L3" s="115" t="s">
        <v>21</v>
      </c>
      <c r="M3" s="115" t="s">
        <v>23</v>
      </c>
      <c r="N3" s="115" t="s">
        <v>64</v>
      </c>
      <c r="O3" s="115" t="s">
        <v>24</v>
      </c>
      <c r="P3" s="115" t="s">
        <v>25</v>
      </c>
      <c r="Q3" s="115" t="s">
        <v>65</v>
      </c>
      <c r="R3" s="115" t="s">
        <v>28</v>
      </c>
      <c r="S3" s="325"/>
      <c r="T3" s="287" t="s">
        <v>17</v>
      </c>
      <c r="U3" s="287" t="s">
        <v>16</v>
      </c>
      <c r="V3" s="287" t="s">
        <v>18</v>
      </c>
      <c r="W3" s="287" t="s">
        <v>19</v>
      </c>
      <c r="X3" s="288" t="s">
        <v>20</v>
      </c>
      <c r="Y3" s="288" t="s">
        <v>21</v>
      </c>
      <c r="Z3" s="288" t="s">
        <v>23</v>
      </c>
      <c r="AA3" s="288" t="s">
        <v>64</v>
      </c>
      <c r="AB3" s="288" t="s">
        <v>24</v>
      </c>
      <c r="AC3" s="288" t="s">
        <v>25</v>
      </c>
      <c r="AD3" s="288" t="s">
        <v>65</v>
      </c>
    </row>
    <row r="4" spans="2:31" s="122" customFormat="1" ht="15" customHeight="1">
      <c r="B4" s="322" t="s">
        <v>137</v>
      </c>
      <c r="C4" s="116" t="s">
        <v>138</v>
      </c>
      <c r="D4" s="117">
        <v>42760.5</v>
      </c>
      <c r="E4" s="117">
        <v>42584.5</v>
      </c>
      <c r="F4" s="117">
        <v>42386.402999999998</v>
      </c>
      <c r="G4" s="117">
        <v>42364.932999999997</v>
      </c>
      <c r="H4" s="117">
        <v>42346.262999999999</v>
      </c>
      <c r="I4" s="117">
        <v>42322.027999999998</v>
      </c>
      <c r="J4" s="117">
        <v>42300.722999999998</v>
      </c>
      <c r="K4" s="117">
        <v>42279.610999999997</v>
      </c>
      <c r="L4" s="117">
        <v>42263.873</v>
      </c>
      <c r="M4" s="118">
        <v>42248.129000000001</v>
      </c>
      <c r="N4" s="118">
        <v>42234.014000000003</v>
      </c>
      <c r="O4" s="118">
        <v>42220.800000000003</v>
      </c>
      <c r="P4" s="118">
        <v>42198.483</v>
      </c>
      <c r="Q4" s="119">
        <v>42177.578999999998</v>
      </c>
      <c r="R4" s="120">
        <v>42153.201000000001</v>
      </c>
      <c r="S4" s="120">
        <v>42153.201000000001</v>
      </c>
      <c r="T4" s="120">
        <v>42122.656999999999</v>
      </c>
      <c r="U4" s="120">
        <v>42101.65</v>
      </c>
      <c r="V4" s="120">
        <v>42079.546999999999</v>
      </c>
      <c r="W4" s="120">
        <v>42055.934000000001</v>
      </c>
      <c r="X4" s="120">
        <v>42030.832000000002</v>
      </c>
      <c r="Y4" s="120">
        <v>42010.063000000002</v>
      </c>
      <c r="Z4" s="120">
        <v>41990.277999999998</v>
      </c>
      <c r="AA4" s="120">
        <v>41976.188999999998</v>
      </c>
      <c r="AB4" s="120">
        <v>41960.033000000003</v>
      </c>
      <c r="AC4" s="120">
        <v>41940.726000000002</v>
      </c>
      <c r="AD4" s="129"/>
    </row>
    <row r="5" spans="2:31" s="130" customFormat="1" ht="15" customHeight="1">
      <c r="B5" s="322"/>
      <c r="C5" s="123" t="s">
        <v>140</v>
      </c>
      <c r="D5" s="124">
        <v>-0.4</v>
      </c>
      <c r="E5" s="124">
        <v>-0.4</v>
      </c>
      <c r="F5" s="124">
        <v>-0.5</v>
      </c>
      <c r="G5" s="124">
        <v>-0.5</v>
      </c>
      <c r="H5" s="124">
        <v>-0.5</v>
      </c>
      <c r="I5" s="124">
        <v>-0.5</v>
      </c>
      <c r="J5" s="124">
        <v>-0.5</v>
      </c>
      <c r="K5" s="124">
        <v>-0.5</v>
      </c>
      <c r="L5" s="124">
        <v>-0.5</v>
      </c>
      <c r="M5" s="125">
        <v>-0.5</v>
      </c>
      <c r="N5" s="125">
        <v>-0.5</v>
      </c>
      <c r="O5" s="125">
        <v>-0.5</v>
      </c>
      <c r="P5" s="125">
        <v>-0.5</v>
      </c>
      <c r="Q5" s="125">
        <v>-0.5</v>
      </c>
      <c r="R5" s="126">
        <v>-0.6</v>
      </c>
      <c r="S5" s="126">
        <v>-0.6</v>
      </c>
      <c r="T5" s="126">
        <v>-0.6</v>
      </c>
      <c r="U5" s="127">
        <v>-0.6</v>
      </c>
      <c r="V5" s="128">
        <v>-0.6</v>
      </c>
      <c r="W5" s="128">
        <v>-0.6</v>
      </c>
      <c r="X5" s="128">
        <v>-0.6</v>
      </c>
      <c r="Y5" s="128">
        <v>-0.6</v>
      </c>
      <c r="Z5" s="129">
        <v>-0.6</v>
      </c>
      <c r="AA5" s="129">
        <v>-0.6</v>
      </c>
      <c r="AB5" s="129">
        <v>-0.6</v>
      </c>
      <c r="AC5" s="129">
        <v>-0.6</v>
      </c>
      <c r="AD5" s="129"/>
    </row>
    <row r="6" spans="2:31" s="130" customFormat="1" ht="15" customHeight="1">
      <c r="B6" s="326" t="s">
        <v>141</v>
      </c>
      <c r="C6" s="123" t="s">
        <v>138</v>
      </c>
      <c r="D6" s="281">
        <v>8013.7</v>
      </c>
      <c r="E6" s="281">
        <v>7828.8</v>
      </c>
      <c r="F6" s="281">
        <v>7679.4</v>
      </c>
      <c r="G6" s="281">
        <v>7685.6</v>
      </c>
      <c r="H6" s="281">
        <v>7705.7</v>
      </c>
      <c r="I6" s="281">
        <v>7703.9</v>
      </c>
      <c r="J6" s="281">
        <v>7712.5</v>
      </c>
      <c r="K6" s="281">
        <v>7693.6</v>
      </c>
      <c r="L6" s="281">
        <v>7656.2</v>
      </c>
      <c r="M6" s="281">
        <v>7640.7999999999993</v>
      </c>
      <c r="N6" s="281">
        <v>7611.7999999999993</v>
      </c>
      <c r="O6" s="282">
        <v>7610.5</v>
      </c>
      <c r="P6" s="282">
        <v>7659.7</v>
      </c>
      <c r="Q6" s="282">
        <v>7660.4000000000005</v>
      </c>
      <c r="R6" s="283">
        <v>7597.2</v>
      </c>
      <c r="S6" s="283">
        <v>7661.5</v>
      </c>
      <c r="T6" s="283">
        <v>7554.5</v>
      </c>
      <c r="U6" s="283">
        <v>7541.9</v>
      </c>
      <c r="V6" s="283">
        <v>7538.5</v>
      </c>
      <c r="W6" s="283">
        <v>7517</v>
      </c>
      <c r="X6" s="283">
        <v>7473</v>
      </c>
      <c r="Y6" s="283">
        <v>7445.1</v>
      </c>
      <c r="Z6" s="283">
        <v>7419</v>
      </c>
      <c r="AA6" s="283">
        <v>7396.8</v>
      </c>
      <c r="AB6" s="283">
        <v>7376.6</v>
      </c>
      <c r="AC6" s="283">
        <v>7379.5</v>
      </c>
      <c r="AD6" s="283"/>
    </row>
    <row r="7" spans="2:31" s="130" customFormat="1" ht="15" customHeight="1">
      <c r="B7" s="326"/>
      <c r="C7" s="123" t="s">
        <v>140</v>
      </c>
      <c r="D7" s="131" t="s">
        <v>139</v>
      </c>
      <c r="E7" s="131">
        <v>-2.2999999999999998</v>
      </c>
      <c r="F7" s="131">
        <v>-1.9</v>
      </c>
      <c r="G7" s="131">
        <v>0.3</v>
      </c>
      <c r="H7" s="131">
        <v>-0.3</v>
      </c>
      <c r="I7" s="131">
        <v>-0.3</v>
      </c>
      <c r="J7" s="131">
        <v>0.1</v>
      </c>
      <c r="K7" s="131">
        <v>0.1</v>
      </c>
      <c r="L7" s="131">
        <v>-0.2</v>
      </c>
      <c r="M7" s="131">
        <v>-0.3</v>
      </c>
      <c r="N7" s="131">
        <v>-0.5</v>
      </c>
      <c r="O7" s="131">
        <v>-0.6</v>
      </c>
      <c r="P7" s="131">
        <v>-0.4</v>
      </c>
      <c r="Q7" s="131">
        <v>-0.2</v>
      </c>
      <c r="R7" s="132">
        <v>-0.4</v>
      </c>
      <c r="S7" s="133">
        <v>-0.2</v>
      </c>
      <c r="T7" s="133">
        <v>-1.7</v>
      </c>
      <c r="U7" s="133">
        <v>-2.1</v>
      </c>
      <c r="V7" s="133">
        <v>-2.1</v>
      </c>
      <c r="W7" s="133">
        <v>-2.5</v>
      </c>
      <c r="X7" s="133">
        <v>-2.9</v>
      </c>
      <c r="Y7" s="133">
        <v>-2.8</v>
      </c>
      <c r="Z7" s="133">
        <v>-2.9</v>
      </c>
      <c r="AA7" s="133">
        <v>-2.8</v>
      </c>
      <c r="AB7" s="133">
        <v>-3.1</v>
      </c>
      <c r="AC7" s="133">
        <v>-3.7</v>
      </c>
      <c r="AD7" s="133"/>
    </row>
    <row r="8" spans="2:31" s="130" customFormat="1" ht="15" customHeight="1">
      <c r="B8" s="134"/>
      <c r="C8" s="12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33"/>
      <c r="T8" s="127"/>
      <c r="U8" s="127"/>
      <c r="V8" s="127"/>
      <c r="W8" s="127"/>
      <c r="X8" s="121"/>
      <c r="Y8" s="121"/>
      <c r="Z8" s="121"/>
      <c r="AA8" s="121"/>
      <c r="AB8" s="121"/>
      <c r="AC8" s="121"/>
      <c r="AD8" s="121"/>
    </row>
    <row r="9" spans="2:31" s="122" customFormat="1" ht="37.5" customHeight="1">
      <c r="B9" s="135" t="s">
        <v>246</v>
      </c>
      <c r="C9" s="116" t="s">
        <v>142</v>
      </c>
      <c r="D9" s="136">
        <v>9.1</v>
      </c>
      <c r="E9" s="137">
        <v>9.3000000000000007</v>
      </c>
      <c r="F9" s="137">
        <v>9.5</v>
      </c>
      <c r="G9" s="137" t="s">
        <v>139</v>
      </c>
      <c r="H9" s="137" t="s">
        <v>139</v>
      </c>
      <c r="I9" s="137">
        <v>9.6999999999999993</v>
      </c>
      <c r="J9" s="137" t="s">
        <v>139</v>
      </c>
      <c r="K9" s="137" t="s">
        <v>139</v>
      </c>
      <c r="L9" s="137">
        <v>8.3000000000000007</v>
      </c>
      <c r="M9" s="138" t="s">
        <v>139</v>
      </c>
      <c r="N9" s="138" t="s">
        <v>139</v>
      </c>
      <c r="O9" s="138">
        <v>8</v>
      </c>
      <c r="P9" s="138" t="s">
        <v>139</v>
      </c>
      <c r="Q9" s="138" t="s">
        <v>139</v>
      </c>
      <c r="R9" s="139">
        <v>9.3000000000000007</v>
      </c>
      <c r="S9" s="139">
        <v>8.8000000000000007</v>
      </c>
      <c r="T9" s="140" t="s">
        <v>139</v>
      </c>
      <c r="U9" s="140" t="s">
        <v>139</v>
      </c>
      <c r="V9" s="140">
        <v>9.1999999999999993</v>
      </c>
      <c r="W9" s="140" t="s">
        <v>139</v>
      </c>
      <c r="X9" s="121" t="s">
        <v>139</v>
      </c>
      <c r="Y9" s="121">
        <v>7.8</v>
      </c>
      <c r="Z9" s="121" t="s">
        <v>139</v>
      </c>
      <c r="AA9" s="121" t="s">
        <v>139</v>
      </c>
      <c r="AB9" s="121">
        <v>7.3</v>
      </c>
      <c r="AC9" s="121" t="s">
        <v>139</v>
      </c>
      <c r="AD9" s="121" t="s">
        <v>139</v>
      </c>
    </row>
    <row r="10" spans="2:31" s="130" customFormat="1" ht="15" customHeight="1">
      <c r="B10" s="134"/>
      <c r="C10" s="123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2"/>
      <c r="O10" s="142"/>
      <c r="P10" s="142"/>
      <c r="Q10" s="143"/>
      <c r="R10" s="144"/>
      <c r="S10" s="144"/>
      <c r="T10" s="127"/>
      <c r="U10" s="127"/>
      <c r="V10" s="127"/>
      <c r="W10" s="127"/>
      <c r="X10" s="121"/>
      <c r="Y10" s="121"/>
      <c r="Z10" s="121"/>
      <c r="AA10" s="121"/>
      <c r="AB10" s="121"/>
      <c r="AC10" s="121"/>
      <c r="AD10" s="121"/>
    </row>
    <row r="11" spans="2:31" s="122" customFormat="1" ht="15" customHeight="1">
      <c r="B11" s="322" t="s">
        <v>143</v>
      </c>
      <c r="C11" s="116" t="s">
        <v>144</v>
      </c>
      <c r="D11" s="145" t="s">
        <v>139</v>
      </c>
      <c r="E11" s="145" t="s">
        <v>139</v>
      </c>
      <c r="F11" s="145" t="s">
        <v>139</v>
      </c>
      <c r="G11" s="145">
        <v>7711</v>
      </c>
      <c r="H11" s="145">
        <v>7828</v>
      </c>
      <c r="I11" s="145">
        <v>8382</v>
      </c>
      <c r="J11" s="145">
        <v>8480</v>
      </c>
      <c r="K11" s="145">
        <v>8725</v>
      </c>
      <c r="L11" s="145">
        <v>9141</v>
      </c>
      <c r="M11" s="146">
        <v>9170</v>
      </c>
      <c r="N11" s="146">
        <v>8977</v>
      </c>
      <c r="O11" s="146">
        <v>9042</v>
      </c>
      <c r="P11" s="146">
        <v>9218</v>
      </c>
      <c r="Q11" s="146">
        <v>9161</v>
      </c>
      <c r="R11" s="147">
        <v>10573</v>
      </c>
      <c r="S11" s="147" t="s">
        <v>139</v>
      </c>
      <c r="T11" s="147">
        <v>9223</v>
      </c>
      <c r="U11" s="147">
        <v>9429</v>
      </c>
      <c r="V11" s="147">
        <v>10237</v>
      </c>
      <c r="W11" s="147">
        <v>10269</v>
      </c>
      <c r="X11" s="121">
        <v>10239</v>
      </c>
      <c r="Y11" s="121">
        <v>10783</v>
      </c>
      <c r="Z11" s="121">
        <v>10971</v>
      </c>
      <c r="AA11" s="121">
        <v>10537</v>
      </c>
      <c r="AB11" s="121">
        <v>10687</v>
      </c>
      <c r="AC11" s="121">
        <v>10727</v>
      </c>
      <c r="AD11" s="121">
        <v>10679</v>
      </c>
    </row>
    <row r="12" spans="2:31" s="130" customFormat="1" ht="15" customHeight="1">
      <c r="B12" s="322"/>
      <c r="C12" s="123" t="s">
        <v>140</v>
      </c>
      <c r="D12" s="148" t="s">
        <v>139</v>
      </c>
      <c r="E12" s="148" t="s">
        <v>139</v>
      </c>
      <c r="F12" s="148" t="s">
        <v>139</v>
      </c>
      <c r="G12" s="131">
        <v>28.4</v>
      </c>
      <c r="H12" s="131">
        <v>26.075052343372533</v>
      </c>
      <c r="I12" s="131">
        <v>24.1</v>
      </c>
      <c r="J12" s="131">
        <v>27.3</v>
      </c>
      <c r="K12" s="131">
        <v>27.6</v>
      </c>
      <c r="L12" s="131">
        <v>24.2</v>
      </c>
      <c r="M12" s="149">
        <v>24.9</v>
      </c>
      <c r="N12" s="149">
        <v>26.2</v>
      </c>
      <c r="O12" s="149">
        <v>23</v>
      </c>
      <c r="P12" s="149">
        <v>24.9</v>
      </c>
      <c r="Q12" s="149">
        <v>22.489637652092533</v>
      </c>
      <c r="R12" s="133">
        <v>20.5</v>
      </c>
      <c r="S12" s="133" t="s">
        <v>139</v>
      </c>
      <c r="T12" s="127">
        <v>19.600000000000001</v>
      </c>
      <c r="U12" s="127">
        <v>20.399999999999999</v>
      </c>
      <c r="V12" s="127">
        <v>22.1</v>
      </c>
      <c r="W12" s="127">
        <v>21.1</v>
      </c>
      <c r="X12" s="127">
        <v>17.399999999999999</v>
      </c>
      <c r="Y12" s="274">
        <v>18</v>
      </c>
      <c r="Z12" s="274">
        <v>19.600000000000001</v>
      </c>
      <c r="AA12" s="274">
        <v>17.399999999999999</v>
      </c>
      <c r="AB12" s="274">
        <v>18.2</v>
      </c>
      <c r="AC12" s="274">
        <v>16.399999999999999</v>
      </c>
      <c r="AD12" s="274">
        <v>16.600000000000001</v>
      </c>
    </row>
    <row r="13" spans="2:31" s="130" customFormat="1" ht="15" customHeight="1">
      <c r="B13" s="326" t="s">
        <v>145</v>
      </c>
      <c r="C13" s="123" t="s">
        <v>144</v>
      </c>
      <c r="D13" s="150">
        <v>4195</v>
      </c>
      <c r="E13" s="150">
        <v>5183</v>
      </c>
      <c r="F13" s="150">
        <v>7104</v>
      </c>
      <c r="G13" s="150">
        <v>7711</v>
      </c>
      <c r="H13" s="150">
        <v>7770</v>
      </c>
      <c r="I13" s="150">
        <v>7974</v>
      </c>
      <c r="J13" s="150">
        <v>8101</v>
      </c>
      <c r="K13" s="150">
        <v>8225</v>
      </c>
      <c r="L13" s="150">
        <v>8377</v>
      </c>
      <c r="M13" s="151">
        <v>8490</v>
      </c>
      <c r="N13" s="151">
        <v>8552</v>
      </c>
      <c r="O13" s="151">
        <v>8606</v>
      </c>
      <c r="P13" s="151">
        <v>8666</v>
      </c>
      <c r="Q13" s="151">
        <v>8710.74</v>
      </c>
      <c r="R13" s="152">
        <v>8865</v>
      </c>
      <c r="S13" s="152">
        <v>8865</v>
      </c>
      <c r="T13" s="153">
        <v>8865</v>
      </c>
      <c r="U13" s="153">
        <v>9325.52</v>
      </c>
      <c r="V13" s="153">
        <v>9628.9599999999991</v>
      </c>
      <c r="W13" s="153">
        <v>9788.48</v>
      </c>
      <c r="X13" s="153">
        <v>9877.98</v>
      </c>
      <c r="Y13" s="153">
        <v>10027.49</v>
      </c>
      <c r="Z13" s="153">
        <v>10160.81</v>
      </c>
      <c r="AA13" s="153">
        <v>10207.280000000001</v>
      </c>
      <c r="AB13" s="153">
        <v>10260</v>
      </c>
      <c r="AC13" s="153">
        <v>10306</v>
      </c>
      <c r="AD13" s="153"/>
    </row>
    <row r="14" spans="2:31" s="130" customFormat="1" ht="15" customHeight="1">
      <c r="B14" s="326"/>
      <c r="C14" s="123" t="s">
        <v>140</v>
      </c>
      <c r="D14" s="131">
        <v>20.5</v>
      </c>
      <c r="E14" s="131">
        <v>23.5</v>
      </c>
      <c r="F14" s="131">
        <v>37.1</v>
      </c>
      <c r="G14" s="131">
        <v>28.4</v>
      </c>
      <c r="H14" s="131">
        <v>27.2</v>
      </c>
      <c r="I14" s="131">
        <v>26.1</v>
      </c>
      <c r="J14" s="131">
        <v>26.4</v>
      </c>
      <c r="K14" s="131">
        <v>26.7</v>
      </c>
      <c r="L14" s="131">
        <v>26.2</v>
      </c>
      <c r="M14" s="149">
        <v>26.001780943900272</v>
      </c>
      <c r="N14" s="149">
        <v>26.061320754716988</v>
      </c>
      <c r="O14" s="149">
        <v>25.690083248137867</v>
      </c>
      <c r="P14" s="149">
        <v>25.6</v>
      </c>
      <c r="Q14" s="149">
        <v>25.3</v>
      </c>
      <c r="R14" s="133">
        <v>24.8</v>
      </c>
      <c r="S14" s="133">
        <v>24.8</v>
      </c>
      <c r="T14" s="154">
        <v>24.8</v>
      </c>
      <c r="U14" s="154">
        <v>20</v>
      </c>
      <c r="V14" s="154">
        <v>20.8</v>
      </c>
      <c r="W14" s="154">
        <v>20.8</v>
      </c>
      <c r="X14" s="154">
        <v>20.100000000000001</v>
      </c>
      <c r="Y14" s="154">
        <v>19.7</v>
      </c>
      <c r="Z14" s="154">
        <v>19.7</v>
      </c>
      <c r="AA14" s="154">
        <v>19.399999999999999</v>
      </c>
      <c r="AB14" s="154">
        <v>19.2</v>
      </c>
      <c r="AC14" s="154">
        <v>18.899999999999999</v>
      </c>
      <c r="AD14" s="154"/>
    </row>
    <row r="15" spans="2:31" s="122" customFormat="1" ht="15" customHeight="1">
      <c r="B15" s="135" t="s">
        <v>245</v>
      </c>
      <c r="C15" s="116" t="s">
        <v>140</v>
      </c>
      <c r="D15" s="155">
        <v>-20.2</v>
      </c>
      <c r="E15" s="155">
        <v>9</v>
      </c>
      <c r="F15" s="155">
        <v>19.100000000000001</v>
      </c>
      <c r="G15" s="155">
        <v>12.3</v>
      </c>
      <c r="H15" s="155">
        <v>10.5</v>
      </c>
      <c r="I15" s="155">
        <v>9.5</v>
      </c>
      <c r="J15" s="155">
        <v>12.5</v>
      </c>
      <c r="K15" s="155">
        <v>14.1</v>
      </c>
      <c r="L15" s="155">
        <v>13</v>
      </c>
      <c r="M15" s="156">
        <v>14.7</v>
      </c>
      <c r="N15" s="156">
        <v>15.7</v>
      </c>
      <c r="O15" s="156">
        <v>12.9</v>
      </c>
      <c r="P15" s="156">
        <v>14.2</v>
      </c>
      <c r="Q15" s="156">
        <v>11.4</v>
      </c>
      <c r="R15" s="157">
        <v>9.6999999999999993</v>
      </c>
      <c r="S15" s="157">
        <v>12.5</v>
      </c>
      <c r="T15" s="158">
        <v>9.5</v>
      </c>
      <c r="U15" s="158">
        <v>10.7</v>
      </c>
      <c r="V15" s="158">
        <v>12.5</v>
      </c>
      <c r="W15" s="158">
        <v>11.2</v>
      </c>
      <c r="X15" s="121">
        <v>7</v>
      </c>
      <c r="Y15" s="121">
        <v>8.1</v>
      </c>
      <c r="Z15" s="121">
        <v>9.5</v>
      </c>
      <c r="AA15" s="121">
        <v>7.7</v>
      </c>
      <c r="AB15" s="121">
        <v>9.8000000000000007</v>
      </c>
      <c r="AC15" s="121">
        <v>9.1999999999999993</v>
      </c>
      <c r="AD15" s="121">
        <v>10.8</v>
      </c>
    </row>
    <row r="16" spans="2:31" s="130" customFormat="1" ht="15" customHeight="1">
      <c r="B16" s="134" t="s">
        <v>146</v>
      </c>
      <c r="C16" s="123" t="s">
        <v>144</v>
      </c>
      <c r="D16" s="150">
        <v>1378</v>
      </c>
      <c r="E16" s="150">
        <v>1600</v>
      </c>
      <c r="F16" s="150">
        <v>3200</v>
      </c>
      <c r="G16" s="150">
        <v>3723</v>
      </c>
      <c r="H16" s="150">
        <v>3723</v>
      </c>
      <c r="I16" s="150">
        <v>3723</v>
      </c>
      <c r="J16" s="150">
        <v>3723</v>
      </c>
      <c r="K16" s="150">
        <v>3723</v>
      </c>
      <c r="L16" s="150">
        <v>3723</v>
      </c>
      <c r="M16" s="151">
        <v>3723</v>
      </c>
      <c r="N16" s="151">
        <v>3723</v>
      </c>
      <c r="O16" s="151">
        <v>3723</v>
      </c>
      <c r="P16" s="151">
        <v>3723</v>
      </c>
      <c r="Q16" s="151">
        <v>3723</v>
      </c>
      <c r="R16" s="152">
        <v>3723</v>
      </c>
      <c r="S16" s="152">
        <v>3723</v>
      </c>
      <c r="T16" s="152">
        <v>4173</v>
      </c>
      <c r="U16" s="152">
        <v>4173</v>
      </c>
      <c r="V16" s="152">
        <v>4173</v>
      </c>
      <c r="W16" s="152">
        <v>4173</v>
      </c>
      <c r="X16" s="152">
        <v>4173</v>
      </c>
      <c r="Y16" s="152">
        <v>4173</v>
      </c>
      <c r="Z16" s="152">
        <v>4173</v>
      </c>
      <c r="AA16" s="152">
        <v>4173</v>
      </c>
      <c r="AB16" s="152">
        <v>4173</v>
      </c>
      <c r="AC16" s="152">
        <v>4173</v>
      </c>
      <c r="AD16" s="152">
        <v>4173</v>
      </c>
    </row>
    <row r="17" spans="2:30" s="130" customFormat="1" ht="15" customHeight="1">
      <c r="B17" s="134" t="s">
        <v>147</v>
      </c>
      <c r="C17" s="123" t="s">
        <v>144</v>
      </c>
      <c r="D17" s="150">
        <v>1330</v>
      </c>
      <c r="E17" s="150">
        <v>1544</v>
      </c>
      <c r="F17" s="150">
        <v>1700</v>
      </c>
      <c r="G17" s="150">
        <v>1700</v>
      </c>
      <c r="H17" s="150">
        <v>1700</v>
      </c>
      <c r="I17" s="150">
        <v>1700</v>
      </c>
      <c r="J17" s="150">
        <v>1700</v>
      </c>
      <c r="K17" s="150">
        <v>1700</v>
      </c>
      <c r="L17" s="150">
        <v>1700</v>
      </c>
      <c r="M17" s="151">
        <v>1777</v>
      </c>
      <c r="N17" s="151">
        <v>1777</v>
      </c>
      <c r="O17" s="151">
        <v>1777</v>
      </c>
      <c r="P17" s="151">
        <v>1777</v>
      </c>
      <c r="Q17" s="151">
        <v>1777</v>
      </c>
      <c r="R17" s="152">
        <v>1853</v>
      </c>
      <c r="S17" s="152">
        <v>1853</v>
      </c>
      <c r="T17" s="152">
        <v>1853</v>
      </c>
      <c r="U17" s="152">
        <v>1853</v>
      </c>
      <c r="V17" s="152">
        <v>1853</v>
      </c>
      <c r="W17" s="152">
        <v>1853</v>
      </c>
      <c r="X17" s="152">
        <v>1853</v>
      </c>
      <c r="Y17" s="152">
        <v>1853</v>
      </c>
      <c r="Z17" s="152">
        <v>1936</v>
      </c>
      <c r="AA17" s="152">
        <v>1936</v>
      </c>
      <c r="AB17" s="152">
        <v>1936</v>
      </c>
      <c r="AC17" s="152">
        <v>1936</v>
      </c>
      <c r="AD17" s="152">
        <v>1936</v>
      </c>
    </row>
    <row r="18" spans="2:30" s="130" customFormat="1" ht="15" customHeight="1">
      <c r="B18" s="134"/>
      <c r="C18" s="123"/>
      <c r="D18" s="148"/>
      <c r="E18" s="148"/>
      <c r="F18" s="148"/>
      <c r="G18" s="148"/>
      <c r="H18" s="148"/>
      <c r="I18" s="148"/>
      <c r="J18" s="148"/>
      <c r="K18" s="148"/>
      <c r="L18" s="148"/>
      <c r="M18" s="159"/>
      <c r="N18" s="159"/>
      <c r="O18" s="159"/>
      <c r="P18" s="159"/>
      <c r="Q18" s="160"/>
      <c r="R18" s="161"/>
      <c r="S18" s="161"/>
      <c r="T18" s="127"/>
      <c r="U18" s="127"/>
      <c r="V18" s="127"/>
      <c r="W18" s="127"/>
      <c r="X18" s="162"/>
      <c r="Y18" s="162"/>
      <c r="Z18" s="162"/>
      <c r="AA18" s="162"/>
      <c r="AB18" s="162"/>
      <c r="AC18" s="162"/>
      <c r="AD18" s="162"/>
    </row>
    <row r="19" spans="2:30" s="122" customFormat="1" ht="15" customHeight="1">
      <c r="B19" s="135" t="s">
        <v>148</v>
      </c>
      <c r="C19" s="116" t="s">
        <v>149</v>
      </c>
      <c r="D19" s="145">
        <v>4599.9129999999996</v>
      </c>
      <c r="E19" s="145">
        <v>6548.6459999999997</v>
      </c>
      <c r="F19" s="145">
        <v>6920.6629999999996</v>
      </c>
      <c r="G19" s="145">
        <v>6265.8459999999995</v>
      </c>
      <c r="H19" s="145">
        <v>6440.4930000000004</v>
      </c>
      <c r="I19" s="145">
        <v>6597.1239999999998</v>
      </c>
      <c r="J19" s="145">
        <v>6747.0190000000002</v>
      </c>
      <c r="K19" s="145">
        <v>584.13699999999994</v>
      </c>
      <c r="L19" s="145">
        <v>1609.22</v>
      </c>
      <c r="M19" s="146">
        <v>2182.567</v>
      </c>
      <c r="N19" s="146">
        <v>2438.1669999999999</v>
      </c>
      <c r="O19" s="146">
        <v>2617.1619999999998</v>
      </c>
      <c r="P19" s="146">
        <v>1497.117</v>
      </c>
      <c r="Q19" s="146">
        <v>3349.1239999999998</v>
      </c>
      <c r="R19" s="147">
        <v>3916.81</v>
      </c>
      <c r="S19" s="147">
        <v>3916.81</v>
      </c>
      <c r="T19" s="163">
        <v>3648.9879999999998</v>
      </c>
      <c r="U19" s="163">
        <v>3735.11</v>
      </c>
      <c r="V19" s="163">
        <v>3897.6080000000002</v>
      </c>
      <c r="W19" s="163">
        <v>4033.8</v>
      </c>
      <c r="X19" s="163">
        <v>1511.7</v>
      </c>
      <c r="Y19" s="163">
        <v>2061.078</v>
      </c>
      <c r="Z19" s="163">
        <v>2221.7179999999998</v>
      </c>
      <c r="AA19" s="163">
        <v>2274.002</v>
      </c>
      <c r="AB19" s="163">
        <v>2335.752</v>
      </c>
      <c r="AC19" s="163">
        <v>2424.7060000000001</v>
      </c>
      <c r="AD19" s="163">
        <v>2986.1770000000001</v>
      </c>
    </row>
    <row r="20" spans="2:30" s="130" customFormat="1" ht="25.5" hidden="1" customHeight="1">
      <c r="B20" s="321" t="s">
        <v>150</v>
      </c>
      <c r="C20" s="123" t="s">
        <v>151</v>
      </c>
      <c r="D20" s="164">
        <v>17.995000000000001</v>
      </c>
      <c r="E20" s="164">
        <v>44.12</v>
      </c>
      <c r="F20" s="164">
        <v>69.739999999999995</v>
      </c>
      <c r="G20" s="164">
        <v>8.7170000000000005</v>
      </c>
      <c r="H20" s="164">
        <v>9.6440000000000001</v>
      </c>
      <c r="I20" s="164">
        <v>15.234999999999999</v>
      </c>
      <c r="J20" s="164">
        <v>13.218999999999999</v>
      </c>
      <c r="K20" s="164">
        <v>5.58</v>
      </c>
      <c r="L20" s="164">
        <v>2.4550000000000001</v>
      </c>
      <c r="M20" s="165">
        <v>1.397</v>
      </c>
      <c r="N20" s="165">
        <v>1.3220000000000001</v>
      </c>
      <c r="O20" s="165">
        <v>1.2929999999999999</v>
      </c>
      <c r="P20" s="165">
        <v>1.694</v>
      </c>
      <c r="Q20" s="165">
        <v>2.8570000000000002</v>
      </c>
      <c r="R20" s="166">
        <v>6.5640000000000001</v>
      </c>
      <c r="S20" s="166">
        <v>69.977000000000004</v>
      </c>
      <c r="T20" s="167">
        <v>6.524</v>
      </c>
      <c r="U20" s="167">
        <v>6.3129999999999997</v>
      </c>
      <c r="V20" s="167">
        <v>9.4819999999999993</v>
      </c>
      <c r="W20" s="167">
        <v>7.673</v>
      </c>
      <c r="X20" s="162"/>
      <c r="Y20" s="162"/>
      <c r="Z20" s="162"/>
      <c r="AA20" s="162"/>
      <c r="AB20" s="162"/>
      <c r="AC20" s="162"/>
      <c r="AD20" s="162"/>
    </row>
    <row r="21" spans="2:30" s="130" customFormat="1" ht="12" hidden="1">
      <c r="B21" s="321"/>
      <c r="C21" s="123" t="s">
        <v>140</v>
      </c>
      <c r="D21" s="150" t="s">
        <v>139</v>
      </c>
      <c r="E21" s="168">
        <v>145.19999999999999</v>
      </c>
      <c r="F21" s="168">
        <v>58.1</v>
      </c>
      <c r="G21" s="168">
        <v>-19.100000000000001</v>
      </c>
      <c r="H21" s="168">
        <v>-37.799999999999997</v>
      </c>
      <c r="I21" s="168">
        <v>154.1</v>
      </c>
      <c r="J21" s="168">
        <v>334.8</v>
      </c>
      <c r="K21" s="168">
        <v>182.4</v>
      </c>
      <c r="L21" s="168">
        <v>38</v>
      </c>
      <c r="M21" s="169">
        <v>-17</v>
      </c>
      <c r="N21" s="169">
        <v>-85.3</v>
      </c>
      <c r="O21" s="169">
        <v>-78.2</v>
      </c>
      <c r="P21" s="169">
        <v>-46.1</v>
      </c>
      <c r="Q21" s="169">
        <v>13.6</v>
      </c>
      <c r="R21" s="170">
        <v>-22</v>
      </c>
      <c r="S21" s="170">
        <v>0.3</v>
      </c>
      <c r="T21" s="171">
        <v>-25.2</v>
      </c>
      <c r="U21" s="171">
        <v>-34.5</v>
      </c>
      <c r="V21" s="171">
        <v>-37.799999999999997</v>
      </c>
      <c r="W21" s="171">
        <v>-42</v>
      </c>
      <c r="X21" s="162"/>
      <c r="Y21" s="162"/>
      <c r="Z21" s="162"/>
      <c r="AA21" s="162"/>
      <c r="AB21" s="162"/>
      <c r="AC21" s="162"/>
      <c r="AD21" s="162"/>
    </row>
    <row r="22" spans="2:30" s="122" customFormat="1" ht="15" customHeight="1">
      <c r="B22" s="322" t="s">
        <v>152</v>
      </c>
      <c r="C22" s="116" t="s">
        <v>144</v>
      </c>
      <c r="D22" s="172">
        <v>374.47500000000008</v>
      </c>
      <c r="E22" s="172">
        <v>733.6</v>
      </c>
      <c r="F22" s="172">
        <v>668</v>
      </c>
      <c r="G22" s="172">
        <v>1164.4000000000001</v>
      </c>
      <c r="H22" s="172">
        <v>1005.2</v>
      </c>
      <c r="I22" s="155">
        <v>480.8</v>
      </c>
      <c r="J22" s="155">
        <v>309.8</v>
      </c>
      <c r="K22" s="155">
        <v>168.5</v>
      </c>
      <c r="L22" s="155">
        <v>100.7</v>
      </c>
      <c r="M22" s="173">
        <v>103.9</v>
      </c>
      <c r="N22" s="173">
        <v>96.5</v>
      </c>
      <c r="O22" s="173">
        <v>102.3</v>
      </c>
      <c r="P22" s="173">
        <v>538.9</v>
      </c>
      <c r="Q22" s="173">
        <v>531.20000000000005</v>
      </c>
      <c r="R22" s="174">
        <v>713</v>
      </c>
      <c r="S22" s="174">
        <v>413.60626534950057</v>
      </c>
      <c r="T22" s="158">
        <v>915.9</v>
      </c>
      <c r="U22" s="158">
        <v>998.6</v>
      </c>
      <c r="V22" s="158">
        <v>660.4</v>
      </c>
      <c r="W22" s="158">
        <v>409.8</v>
      </c>
      <c r="X22" s="175">
        <v>91.8</v>
      </c>
      <c r="Y22" s="175">
        <v>116.4</v>
      </c>
      <c r="Z22" s="175">
        <v>127.5</v>
      </c>
      <c r="AA22" s="175">
        <v>141.80000000000001</v>
      </c>
      <c r="AB22" s="175">
        <v>115.7</v>
      </c>
      <c r="AC22" s="175">
        <v>492.1</v>
      </c>
      <c r="AD22" s="175">
        <v>479.7</v>
      </c>
    </row>
    <row r="23" spans="2:30" s="130" customFormat="1" ht="15" customHeight="1">
      <c r="B23" s="323"/>
      <c r="C23" s="176" t="s">
        <v>140</v>
      </c>
      <c r="D23" s="177">
        <v>159</v>
      </c>
      <c r="E23" s="177">
        <v>95.9</v>
      </c>
      <c r="F23" s="177">
        <v>-8.9</v>
      </c>
      <c r="G23" s="177">
        <v>-23.5</v>
      </c>
      <c r="H23" s="177">
        <v>-36</v>
      </c>
      <c r="I23" s="177">
        <v>-62</v>
      </c>
      <c r="J23" s="177">
        <v>-59</v>
      </c>
      <c r="K23" s="177">
        <v>-59.1</v>
      </c>
      <c r="L23" s="177">
        <v>-38.9</v>
      </c>
      <c r="M23" s="178">
        <v>-28.8</v>
      </c>
      <c r="N23" s="178">
        <v>-37.299999999999997</v>
      </c>
      <c r="O23" s="178">
        <v>-31.6</v>
      </c>
      <c r="P23" s="178">
        <v>57.8</v>
      </c>
      <c r="Q23" s="178">
        <v>-1.7</v>
      </c>
      <c r="R23" s="179">
        <v>-28.2</v>
      </c>
      <c r="S23" s="179">
        <v>-38.1</v>
      </c>
      <c r="T23" s="180">
        <v>-21.3</v>
      </c>
      <c r="U23" s="180">
        <v>-0.7</v>
      </c>
      <c r="V23" s="180">
        <v>37.4</v>
      </c>
      <c r="W23" s="180">
        <v>32.299999999999997</v>
      </c>
      <c r="X23" s="181">
        <v>-45.5</v>
      </c>
      <c r="Y23" s="181">
        <v>15.6</v>
      </c>
      <c r="Z23" s="181">
        <v>22.7</v>
      </c>
      <c r="AA23" s="181">
        <v>46.9</v>
      </c>
      <c r="AB23" s="181">
        <v>13.1</v>
      </c>
      <c r="AC23" s="181">
        <v>-8.6999999999999993</v>
      </c>
      <c r="AD23" s="181">
        <v>-9.6999999999999993</v>
      </c>
    </row>
    <row r="24" spans="2:30" ht="15" customHeight="1">
      <c r="B24" s="182" t="s">
        <v>153</v>
      </c>
      <c r="C24" s="182"/>
      <c r="D24" s="182"/>
      <c r="E24" s="182"/>
      <c r="F24" s="182"/>
      <c r="G24" s="182"/>
      <c r="H24" s="182"/>
    </row>
    <row r="25" spans="2:30" ht="15" customHeight="1">
      <c r="B25" s="182" t="s">
        <v>15</v>
      </c>
      <c r="C25" s="183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</row>
    <row r="26" spans="2:30" ht="15" customHeight="1">
      <c r="B26" s="185" t="s">
        <v>154</v>
      </c>
      <c r="D26" s="186"/>
      <c r="E26" s="186"/>
      <c r="F26" s="186"/>
      <c r="G26" s="186"/>
      <c r="H26" s="186"/>
    </row>
    <row r="27" spans="2:30" ht="15" customHeight="1">
      <c r="B27" s="187" t="s">
        <v>155</v>
      </c>
      <c r="C27" s="187"/>
      <c r="D27" s="186"/>
      <c r="E27" s="186"/>
      <c r="F27" s="186"/>
      <c r="G27" s="186"/>
      <c r="H27" s="186"/>
    </row>
    <row r="28" spans="2:30" ht="15" customHeight="1">
      <c r="C28" s="182"/>
      <c r="D28" s="182"/>
      <c r="E28" s="182"/>
      <c r="F28" s="182"/>
      <c r="G28" s="182"/>
      <c r="H28" s="182"/>
    </row>
    <row r="29" spans="2:30" ht="15" customHeight="1"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2:30" ht="15" customHeight="1">
      <c r="B30" s="185"/>
    </row>
    <row r="31" spans="2:30" ht="15" customHeight="1"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4" spans="4:21" ht="15" customHeight="1"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</row>
  </sheetData>
  <mergeCells count="15">
    <mergeCell ref="T2:AD2"/>
    <mergeCell ref="B1:Q1"/>
    <mergeCell ref="B2:B3"/>
    <mergeCell ref="C2:C3"/>
    <mergeCell ref="D2:D3"/>
    <mergeCell ref="E2:E3"/>
    <mergeCell ref="F2:F3"/>
    <mergeCell ref="G2:R2"/>
    <mergeCell ref="B20:B21"/>
    <mergeCell ref="B22:B23"/>
    <mergeCell ref="S2:S3"/>
    <mergeCell ref="B4:B5"/>
    <mergeCell ref="B6:B7"/>
    <mergeCell ref="B11:B12"/>
    <mergeCell ref="B13:B1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showGridLines="0" zoomScaleNormal="100" zoomScaleSheetLayoutView="50" zoomScalePageLayoutView="85" workbookViewId="0">
      <selection activeCell="K5" sqref="K5"/>
    </sheetView>
  </sheetViews>
  <sheetFormatPr defaultColWidth="9.42578125" defaultRowHeight="12"/>
  <cols>
    <col min="1" max="1" width="5.5703125" style="190" customWidth="1"/>
    <col min="2" max="2" width="50.85546875" style="190" customWidth="1"/>
    <col min="3" max="3" width="10.7109375" style="190" customWidth="1"/>
    <col min="4" max="4" width="12.5703125" style="190" customWidth="1"/>
    <col min="5" max="6" width="10.7109375" style="190" customWidth="1"/>
    <col min="7" max="7" width="9.42578125" style="190" customWidth="1"/>
    <col min="8" max="9" width="9.42578125" style="190"/>
    <col min="10" max="14" width="10.140625" style="190" customWidth="1"/>
    <col min="15" max="15" width="13.140625" style="190" bestFit="1" customWidth="1"/>
    <col min="16" max="16" width="12.42578125" style="190" customWidth="1"/>
    <col min="17" max="17" width="13.140625" style="190" bestFit="1" customWidth="1"/>
    <col min="18" max="18" width="12.28515625" style="190" bestFit="1" customWidth="1"/>
    <col min="19" max="19" width="11.7109375" style="190" bestFit="1" customWidth="1"/>
    <col min="20" max="20" width="13.85546875" style="190" bestFit="1" customWidth="1"/>
    <col min="21" max="22" width="11.28515625" style="190" bestFit="1" customWidth="1"/>
    <col min="23" max="23" width="9.42578125" style="190"/>
    <col min="24" max="24" width="11.28515625" style="190" bestFit="1" customWidth="1"/>
    <col min="25" max="16384" width="9.42578125" style="190"/>
  </cols>
  <sheetData>
    <row r="1" spans="2:22" ht="30" customHeight="1">
      <c r="B1" s="332" t="s">
        <v>156</v>
      </c>
      <c r="C1" s="332"/>
      <c r="D1" s="332"/>
      <c r="E1" s="332"/>
      <c r="F1" s="332"/>
      <c r="G1" s="332"/>
      <c r="H1" s="332"/>
      <c r="I1" s="332"/>
      <c r="J1" s="332"/>
      <c r="K1" s="294"/>
    </row>
    <row r="2" spans="2:22" ht="15" customHeight="1">
      <c r="B2" s="334" t="s">
        <v>157</v>
      </c>
      <c r="C2" s="335" t="s">
        <v>46</v>
      </c>
      <c r="D2" s="335" t="s">
        <v>29</v>
      </c>
      <c r="E2" s="335" t="s">
        <v>31</v>
      </c>
      <c r="F2" s="333" t="s">
        <v>33</v>
      </c>
      <c r="G2" s="336" t="s">
        <v>33</v>
      </c>
      <c r="H2" s="337"/>
      <c r="I2" s="338" t="s">
        <v>56</v>
      </c>
      <c r="J2" s="339"/>
      <c r="K2" s="80"/>
      <c r="L2" s="80"/>
      <c r="M2" s="80"/>
      <c r="N2" s="80"/>
    </row>
    <row r="3" spans="2:22" ht="15" customHeight="1">
      <c r="B3" s="334"/>
      <c r="C3" s="335"/>
      <c r="D3" s="335"/>
      <c r="E3" s="335"/>
      <c r="F3" s="333"/>
      <c r="G3" s="340" t="s">
        <v>251</v>
      </c>
      <c r="H3" s="340" t="s">
        <v>253</v>
      </c>
      <c r="I3" s="340" t="s">
        <v>251</v>
      </c>
      <c r="J3" s="340" t="s">
        <v>253</v>
      </c>
      <c r="K3" s="272"/>
      <c r="L3" s="272"/>
      <c r="M3" s="272"/>
      <c r="N3" s="272"/>
    </row>
    <row r="4" spans="2:22" ht="16.5" customHeight="1">
      <c r="B4" s="334"/>
      <c r="C4" s="335"/>
      <c r="D4" s="335"/>
      <c r="E4" s="335"/>
      <c r="F4" s="333"/>
      <c r="G4" s="340"/>
      <c r="H4" s="340"/>
      <c r="I4" s="340"/>
      <c r="J4" s="340"/>
      <c r="K4" s="272"/>
      <c r="L4" s="272"/>
      <c r="M4" s="272"/>
      <c r="N4" s="272"/>
    </row>
    <row r="5" spans="2:22" s="194" customFormat="1" ht="15" customHeight="1">
      <c r="B5" s="191" t="s">
        <v>158</v>
      </c>
      <c r="C5" s="192">
        <v>534.69481220231</v>
      </c>
      <c r="D5" s="192">
        <v>616.28321956596994</v>
      </c>
      <c r="E5" s="192">
        <v>793.4418504746501</v>
      </c>
      <c r="F5" s="192">
        <v>928.11494199723995</v>
      </c>
      <c r="G5" s="192">
        <v>95.849251361649976</v>
      </c>
      <c r="H5" s="192">
        <v>843.26183799666978</v>
      </c>
      <c r="I5" s="192">
        <v>88.792376377509754</v>
      </c>
      <c r="J5" s="192">
        <v>899.70725845671996</v>
      </c>
      <c r="K5" s="295"/>
      <c r="L5" s="192"/>
      <c r="M5" s="192"/>
      <c r="N5" s="192"/>
      <c r="O5" s="192"/>
      <c r="P5" s="193"/>
      <c r="Q5" s="193"/>
      <c r="R5" s="193"/>
    </row>
    <row r="6" spans="2:22" s="194" customFormat="1" ht="15" customHeight="1">
      <c r="B6" s="195" t="s">
        <v>159</v>
      </c>
      <c r="C6" s="192">
        <v>409.41753916970004</v>
      </c>
      <c r="D6" s="192">
        <v>503.87943276343992</v>
      </c>
      <c r="E6" s="196">
        <v>627.15368617780996</v>
      </c>
      <c r="F6" s="196">
        <v>753.81564572343996</v>
      </c>
      <c r="G6" s="196">
        <v>80.126369368159885</v>
      </c>
      <c r="H6" s="196">
        <v>688.22650621396986</v>
      </c>
      <c r="I6" s="196">
        <v>81.572893175049899</v>
      </c>
      <c r="J6" s="196">
        <v>722.96810631649998</v>
      </c>
      <c r="K6" s="196"/>
      <c r="L6" s="196"/>
      <c r="M6" s="196"/>
      <c r="N6" s="196"/>
      <c r="O6" s="196"/>
      <c r="P6" s="193"/>
      <c r="Q6" s="193"/>
      <c r="R6" s="193"/>
    </row>
    <row r="7" spans="2:22" s="194" customFormat="1" ht="15" customHeight="1">
      <c r="B7" s="195" t="s">
        <v>76</v>
      </c>
      <c r="C7" s="192"/>
      <c r="D7" s="192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3"/>
      <c r="V7" s="190"/>
    </row>
    <row r="8" spans="2:22" ht="15" customHeight="1">
      <c r="B8" s="197" t="s">
        <v>160</v>
      </c>
      <c r="C8" s="198">
        <v>45.061993447100001</v>
      </c>
      <c r="D8" s="198">
        <v>59.810465081070006</v>
      </c>
      <c r="E8" s="199">
        <v>75.033403662669997</v>
      </c>
      <c r="F8" s="199">
        <v>91.741785703839994</v>
      </c>
      <c r="G8" s="199">
        <v>8.2708235519099986</v>
      </c>
      <c r="H8" s="199">
        <v>81.728803084139997</v>
      </c>
      <c r="I8" s="199">
        <v>9.4240127275800347</v>
      </c>
      <c r="J8" s="199">
        <v>98.262653193100022</v>
      </c>
      <c r="K8" s="199"/>
      <c r="L8" s="199"/>
      <c r="M8" s="199"/>
      <c r="N8" s="199"/>
      <c r="O8" s="199"/>
      <c r="P8" s="193"/>
      <c r="Q8" s="193"/>
      <c r="R8" s="193"/>
      <c r="S8" s="214"/>
    </row>
    <row r="9" spans="2:22" ht="15" customHeight="1">
      <c r="B9" s="197" t="s">
        <v>161</v>
      </c>
      <c r="C9" s="198">
        <v>34.776326205720004</v>
      </c>
      <c r="D9" s="198">
        <v>54.344127554939995</v>
      </c>
      <c r="E9" s="199">
        <v>66.911934731060001</v>
      </c>
      <c r="F9" s="199">
        <v>96.882309552300015</v>
      </c>
      <c r="G9" s="199">
        <v>19.24587611922</v>
      </c>
      <c r="H9" s="199">
        <v>95.096373103779996</v>
      </c>
      <c r="I9" s="199">
        <v>22.894625347729985</v>
      </c>
      <c r="J9" s="199">
        <v>101.00036171356999</v>
      </c>
      <c r="K9" s="199"/>
      <c r="L9" s="199"/>
      <c r="M9" s="199"/>
      <c r="N9" s="199"/>
      <c r="O9" s="199"/>
      <c r="P9" s="193"/>
      <c r="Q9" s="193"/>
      <c r="R9" s="193"/>
      <c r="S9" s="214"/>
    </row>
    <row r="10" spans="2:22" ht="15" customHeight="1">
      <c r="B10" s="197" t="s">
        <v>162</v>
      </c>
      <c r="C10" s="198">
        <v>178.45238521014002</v>
      </c>
      <c r="D10" s="198">
        <v>235.50602993929999</v>
      </c>
      <c r="E10" s="199">
        <v>313.98059446526997</v>
      </c>
      <c r="F10" s="199">
        <v>374.50818650722005</v>
      </c>
      <c r="G10" s="199">
        <v>33.645741461599982</v>
      </c>
      <c r="H10" s="199">
        <v>339.95820188924</v>
      </c>
      <c r="I10" s="199">
        <v>32.491114085699962</v>
      </c>
      <c r="J10" s="199">
        <v>338.38767815070997</v>
      </c>
      <c r="K10" s="199"/>
      <c r="L10" s="199"/>
      <c r="M10" s="199"/>
      <c r="N10" s="199"/>
      <c r="O10" s="199"/>
      <c r="P10" s="193"/>
      <c r="Q10" s="193"/>
      <c r="R10" s="193"/>
      <c r="S10" s="214"/>
    </row>
    <row r="11" spans="2:22" ht="15" customHeight="1">
      <c r="B11" s="197" t="s">
        <v>76</v>
      </c>
      <c r="C11" s="198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3"/>
      <c r="Q11" s="193"/>
      <c r="R11" s="193"/>
      <c r="S11" s="194"/>
    </row>
    <row r="12" spans="2:22" ht="15" customHeight="1">
      <c r="B12" s="200" t="s">
        <v>163</v>
      </c>
      <c r="C12" s="198">
        <v>-68.40529544156</v>
      </c>
      <c r="D12" s="198">
        <v>-94.405435048770002</v>
      </c>
      <c r="E12" s="199">
        <v>-120.060592431</v>
      </c>
      <c r="F12" s="199">
        <v>-131.65943263977002</v>
      </c>
      <c r="G12" s="199">
        <v>-13.647284852940018</v>
      </c>
      <c r="H12" s="199">
        <v>-121.60900310169001</v>
      </c>
      <c r="I12" s="199">
        <v>-11.329959990269998</v>
      </c>
      <c r="J12" s="199">
        <v>-142.07534267126002</v>
      </c>
      <c r="K12" s="199"/>
      <c r="L12" s="199"/>
      <c r="M12" s="199"/>
      <c r="N12" s="199"/>
      <c r="O12" s="199"/>
      <c r="Q12" s="193"/>
      <c r="R12" s="193"/>
      <c r="S12" s="194"/>
    </row>
    <row r="13" spans="2:22" ht="15" customHeight="1">
      <c r="B13" s="197" t="s">
        <v>164</v>
      </c>
      <c r="C13" s="198">
        <v>63.110597479109991</v>
      </c>
      <c r="D13" s="198">
        <v>90.122475182409985</v>
      </c>
      <c r="E13" s="199">
        <v>108.29346153878001</v>
      </c>
      <c r="F13" s="199">
        <v>118.85241858555</v>
      </c>
      <c r="G13" s="199">
        <v>11.604171570360009</v>
      </c>
      <c r="H13" s="199">
        <v>107.16311705216999</v>
      </c>
      <c r="I13" s="199">
        <v>9.2599033317500101</v>
      </c>
      <c r="J13" s="199">
        <v>111.68255143288002</v>
      </c>
      <c r="K13" s="199"/>
      <c r="L13" s="199"/>
      <c r="M13" s="199"/>
      <c r="N13" s="199"/>
      <c r="O13" s="199"/>
      <c r="P13" s="193"/>
      <c r="Q13" s="193"/>
      <c r="R13" s="193"/>
      <c r="S13" s="194"/>
    </row>
    <row r="14" spans="2:22" s="194" customFormat="1" ht="15" customHeight="1">
      <c r="B14" s="195" t="s">
        <v>165</v>
      </c>
      <c r="C14" s="192">
        <v>120.00648542882999</v>
      </c>
      <c r="D14" s="192">
        <v>103.64368244309</v>
      </c>
      <c r="E14" s="196">
        <v>128.57909049113002</v>
      </c>
      <c r="F14" s="196">
        <v>164.68313453033997</v>
      </c>
      <c r="G14" s="196">
        <v>15.052471784570002</v>
      </c>
      <c r="H14" s="196">
        <v>146.55877242294</v>
      </c>
      <c r="I14" s="196">
        <v>6.5073176723799691</v>
      </c>
      <c r="J14" s="196">
        <v>165.64636854117998</v>
      </c>
      <c r="K14" s="196"/>
      <c r="L14" s="196"/>
      <c r="M14" s="196"/>
      <c r="N14" s="196"/>
      <c r="O14" s="196"/>
      <c r="P14" s="193"/>
      <c r="Q14" s="193"/>
      <c r="R14" s="193"/>
    </row>
    <row r="15" spans="2:22" s="194" customFormat="1" ht="15" customHeight="1">
      <c r="B15" s="195" t="s">
        <v>166</v>
      </c>
      <c r="C15" s="196">
        <f>C5-C6-C14</f>
        <v>5.2707876037799792</v>
      </c>
      <c r="D15" s="196">
        <f t="shared" ref="D15:I15" si="0">(D5-D6-D14)</f>
        <v>8.760104359440021</v>
      </c>
      <c r="E15" s="192">
        <f t="shared" si="0"/>
        <v>37.709073805710119</v>
      </c>
      <c r="F15" s="192">
        <f t="shared" si="0"/>
        <v>9.6161617434600259</v>
      </c>
      <c r="G15" s="192">
        <f t="shared" si="0"/>
        <v>0.67041020892008873</v>
      </c>
      <c r="H15" s="192">
        <f t="shared" ref="H15" si="1">(H5-H6-H14)</f>
        <v>8.476559359759932</v>
      </c>
      <c r="I15" s="192">
        <f t="shared" si="0"/>
        <v>0.71216553007988637</v>
      </c>
      <c r="J15" s="192">
        <f t="shared" ref="J15" si="2">(J5-J6-J14)</f>
        <v>11.09278359903999</v>
      </c>
      <c r="K15" s="192"/>
      <c r="L15" s="192"/>
      <c r="M15" s="192"/>
      <c r="N15" s="192"/>
      <c r="O15" s="192"/>
      <c r="P15" s="192"/>
      <c r="Q15" s="192"/>
      <c r="R15" s="192"/>
      <c r="S15" s="192"/>
    </row>
    <row r="16" spans="2:22" ht="15" customHeight="1">
      <c r="B16" s="201"/>
      <c r="C16" s="198"/>
      <c r="D16" s="198"/>
      <c r="E16" s="202"/>
      <c r="F16" s="202"/>
      <c r="G16" s="202"/>
      <c r="H16" s="202"/>
      <c r="I16" s="202"/>
      <c r="J16" s="202"/>
      <c r="K16" s="202"/>
      <c r="L16" s="202"/>
      <c r="M16" s="192"/>
      <c r="N16" s="192"/>
      <c r="O16" s="193"/>
      <c r="P16" s="193"/>
      <c r="Q16" s="203"/>
    </row>
    <row r="17" spans="2:21" ht="15" customHeight="1">
      <c r="B17" s="191" t="s">
        <v>167</v>
      </c>
      <c r="C17" s="192">
        <f>SUM(C19:C29)</f>
        <v>576.91141025207003</v>
      </c>
      <c r="D17" s="192">
        <v>684.88372547364986</v>
      </c>
      <c r="E17" s="196">
        <v>839.45303274225</v>
      </c>
      <c r="F17" s="196">
        <v>985.85182206530999</v>
      </c>
      <c r="G17" s="196">
        <v>90.337243211669943</v>
      </c>
      <c r="H17" s="196">
        <v>843.32527755470005</v>
      </c>
      <c r="I17" s="196">
        <v>93.880633388870137</v>
      </c>
      <c r="J17" s="196">
        <v>933.45056980725008</v>
      </c>
      <c r="K17" s="196"/>
      <c r="L17" s="196"/>
      <c r="M17" s="196"/>
      <c r="N17" s="196"/>
      <c r="O17" s="196"/>
      <c r="P17" s="193"/>
      <c r="Q17" s="193"/>
      <c r="R17" s="193"/>
      <c r="S17" s="194"/>
    </row>
    <row r="18" spans="2:21" ht="15" customHeight="1">
      <c r="B18" s="204" t="s">
        <v>168</v>
      </c>
      <c r="C18" s="192"/>
      <c r="D18" s="192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3"/>
      <c r="Q18" s="203"/>
    </row>
    <row r="19" spans="2:21" ht="15" customHeight="1">
      <c r="B19" s="205" t="s">
        <v>169</v>
      </c>
      <c r="C19" s="198">
        <v>103.11671702587</v>
      </c>
      <c r="D19" s="198">
        <v>118.04927205125</v>
      </c>
      <c r="E19" s="198">
        <v>142.49271304288999</v>
      </c>
      <c r="F19" s="198">
        <v>162.95808772706999</v>
      </c>
      <c r="G19" s="198">
        <v>22.36660271189001</v>
      </c>
      <c r="H19" s="198">
        <v>149.90980126275002</v>
      </c>
      <c r="I19" s="198">
        <v>19.234776652419981</v>
      </c>
      <c r="J19" s="198">
        <v>155.10655703283001</v>
      </c>
      <c r="K19" s="198"/>
      <c r="L19" s="198"/>
      <c r="M19" s="198"/>
      <c r="N19" s="198"/>
      <c r="O19" s="198"/>
      <c r="P19" s="193"/>
      <c r="Q19" s="193"/>
      <c r="R19" s="193"/>
      <c r="S19" s="215"/>
      <c r="T19" s="206"/>
    </row>
    <row r="20" spans="2:21" ht="15" customHeight="1">
      <c r="B20" s="205" t="s">
        <v>170</v>
      </c>
      <c r="C20" s="198">
        <v>52.005197688260004</v>
      </c>
      <c r="D20" s="198">
        <v>59.350769715510012</v>
      </c>
      <c r="E20" s="198">
        <v>74.346226932619999</v>
      </c>
      <c r="F20" s="198">
        <v>97.024057403199976</v>
      </c>
      <c r="G20" s="198">
        <v>8.2969071708999849</v>
      </c>
      <c r="H20" s="198">
        <v>74.827205230269982</v>
      </c>
      <c r="I20" s="198">
        <v>8.6954294386099917</v>
      </c>
      <c r="J20" s="198">
        <v>88.029804568399996</v>
      </c>
      <c r="K20" s="198"/>
      <c r="L20" s="198"/>
      <c r="M20" s="198"/>
      <c r="N20" s="198"/>
      <c r="O20" s="198"/>
      <c r="P20" s="193"/>
      <c r="Q20" s="193"/>
      <c r="R20" s="193"/>
      <c r="S20" s="215"/>
      <c r="T20" s="206"/>
    </row>
    <row r="21" spans="2:21" ht="15" customHeight="1">
      <c r="B21" s="205" t="s">
        <v>171</v>
      </c>
      <c r="C21" s="198">
        <v>54.643419372489994</v>
      </c>
      <c r="D21" s="198">
        <v>71.670440341439999</v>
      </c>
      <c r="E21" s="198">
        <v>87.850489290429991</v>
      </c>
      <c r="F21" s="198">
        <v>116.87592746379998</v>
      </c>
      <c r="G21" s="198">
        <v>10.093469040220015</v>
      </c>
      <c r="H21" s="198">
        <v>95.591769164450014</v>
      </c>
      <c r="I21" s="198">
        <v>12.911478864370011</v>
      </c>
      <c r="J21" s="198">
        <v>119.61208886860001</v>
      </c>
      <c r="K21" s="198"/>
      <c r="L21" s="198"/>
      <c r="M21" s="198"/>
      <c r="N21" s="198"/>
      <c r="O21" s="198"/>
      <c r="P21" s="193"/>
      <c r="Q21" s="193"/>
      <c r="R21" s="193"/>
      <c r="S21" s="215"/>
      <c r="T21" s="206"/>
    </row>
    <row r="22" spans="2:21" ht="15" customHeight="1">
      <c r="B22" s="205" t="s">
        <v>172</v>
      </c>
      <c r="C22" s="198">
        <v>37.135411742700001</v>
      </c>
      <c r="D22" s="198">
        <v>31.422323717990004</v>
      </c>
      <c r="E22" s="198">
        <v>47.000120101709989</v>
      </c>
      <c r="F22" s="198">
        <v>63.600866404990008</v>
      </c>
      <c r="G22" s="198">
        <v>7.3947652520700018</v>
      </c>
      <c r="H22" s="198">
        <v>50.278739838480007</v>
      </c>
      <c r="I22" s="198">
        <v>6.596532655360015</v>
      </c>
      <c r="J22" s="198">
        <v>53.634119693900004</v>
      </c>
      <c r="K22" s="198"/>
      <c r="L22" s="198"/>
      <c r="M22" s="198"/>
      <c r="N22" s="198"/>
      <c r="O22" s="198"/>
      <c r="P22" s="193"/>
      <c r="Q22" s="193"/>
      <c r="R22" s="193"/>
      <c r="S22" s="215"/>
      <c r="T22" s="206"/>
    </row>
    <row r="23" spans="2:21" ht="15" customHeight="1">
      <c r="B23" s="205" t="s">
        <v>173</v>
      </c>
      <c r="C23" s="198">
        <v>4.0529711228599998</v>
      </c>
      <c r="D23" s="198">
        <v>4.7716210940800003</v>
      </c>
      <c r="E23" s="198">
        <v>4.7399489292399997</v>
      </c>
      <c r="F23" s="198">
        <v>5.2412020367000007</v>
      </c>
      <c r="G23" s="198">
        <v>0.5549038578900003</v>
      </c>
      <c r="H23" s="198">
        <v>3.5476239091800004</v>
      </c>
      <c r="I23" s="198">
        <v>0.93270774894999997</v>
      </c>
      <c r="J23" s="198">
        <v>4.5018145400399998</v>
      </c>
      <c r="K23" s="198"/>
      <c r="L23" s="198"/>
      <c r="M23" s="198"/>
      <c r="N23" s="198"/>
      <c r="O23" s="198"/>
      <c r="P23" s="193"/>
      <c r="Q23" s="193"/>
      <c r="R23" s="193"/>
      <c r="S23" s="215"/>
      <c r="T23" s="206"/>
    </row>
    <row r="24" spans="2:21" ht="15" customHeight="1">
      <c r="B24" s="205" t="s">
        <v>174</v>
      </c>
      <c r="C24" s="207">
        <v>2.1493146159999997E-2</v>
      </c>
      <c r="D24" s="207">
        <v>1.2513018359999999E-2</v>
      </c>
      <c r="E24" s="207">
        <v>1.6948081920000004E-2</v>
      </c>
      <c r="F24" s="198">
        <v>0.29692959333000002</v>
      </c>
      <c r="G24" s="198">
        <v>5.8199353320000008E-2</v>
      </c>
      <c r="H24" s="198">
        <v>0.11599543026</v>
      </c>
      <c r="I24" s="198">
        <v>2.3074906699999814E-3</v>
      </c>
      <c r="J24" s="198">
        <v>7.9998705379999993E-2</v>
      </c>
      <c r="K24" s="198"/>
      <c r="L24" s="198"/>
      <c r="M24" s="198"/>
      <c r="N24" s="198"/>
      <c r="O24" s="198"/>
      <c r="P24" s="193"/>
      <c r="Q24" s="193"/>
      <c r="R24" s="193"/>
      <c r="S24" s="215"/>
      <c r="T24" s="206"/>
    </row>
    <row r="25" spans="2:21" ht="15" customHeight="1">
      <c r="B25" s="205" t="s">
        <v>175</v>
      </c>
      <c r="C25" s="198">
        <v>11.450417382440001</v>
      </c>
      <c r="D25" s="198">
        <v>12.464610565210002</v>
      </c>
      <c r="E25" s="198">
        <v>16.729383817979997</v>
      </c>
      <c r="F25" s="198">
        <v>22.618047237470002</v>
      </c>
      <c r="G25" s="198">
        <v>2.1905239838399968</v>
      </c>
      <c r="H25" s="198">
        <v>15.700420702899997</v>
      </c>
      <c r="I25" s="198">
        <v>3.4822715018299988</v>
      </c>
      <c r="J25" s="198">
        <v>31.664867515279997</v>
      </c>
      <c r="K25" s="198"/>
      <c r="L25" s="198"/>
      <c r="M25" s="198"/>
      <c r="N25" s="198"/>
      <c r="O25" s="198"/>
      <c r="P25" s="193"/>
      <c r="Q25" s="193"/>
      <c r="R25" s="193"/>
      <c r="S25" s="215"/>
      <c r="T25" s="206"/>
    </row>
    <row r="26" spans="2:21" ht="15" customHeight="1">
      <c r="B26" s="205" t="s">
        <v>176</v>
      </c>
      <c r="C26" s="198">
        <v>6.6191536474800001</v>
      </c>
      <c r="D26" s="198">
        <v>4.9589491845499998</v>
      </c>
      <c r="E26" s="198">
        <v>7.8980665749799996</v>
      </c>
      <c r="F26" s="198">
        <v>10.107073772160001</v>
      </c>
      <c r="G26" s="198">
        <v>0.90091201205000093</v>
      </c>
      <c r="H26" s="198">
        <v>7.1017385149100001</v>
      </c>
      <c r="I26" s="198">
        <v>0.92513643182999949</v>
      </c>
      <c r="J26" s="198">
        <v>7.9675724189999997</v>
      </c>
      <c r="K26" s="198"/>
      <c r="L26" s="198"/>
      <c r="M26" s="198"/>
      <c r="N26" s="198"/>
      <c r="O26" s="198"/>
      <c r="P26" s="193"/>
      <c r="Q26" s="193"/>
      <c r="R26" s="193"/>
      <c r="S26" s="215"/>
      <c r="T26" s="206"/>
    </row>
    <row r="27" spans="2:21" ht="15" customHeight="1">
      <c r="B27" s="205" t="s">
        <v>6</v>
      </c>
      <c r="C27" s="198">
        <v>30.185697775469993</v>
      </c>
      <c r="D27" s="198">
        <v>34.826478584500002</v>
      </c>
      <c r="E27" s="198">
        <v>41.297311380379995</v>
      </c>
      <c r="F27" s="198">
        <v>44.324335081590007</v>
      </c>
      <c r="G27" s="198">
        <v>3.9474509600399799</v>
      </c>
      <c r="H27" s="198">
        <v>38.358406058659995</v>
      </c>
      <c r="I27" s="198">
        <v>4.5916557377299938</v>
      </c>
      <c r="J27" s="198">
        <v>44.59845880556</v>
      </c>
      <c r="K27" s="198"/>
      <c r="L27" s="198"/>
      <c r="M27" s="198"/>
      <c r="N27" s="198"/>
      <c r="O27" s="198"/>
      <c r="P27" s="193"/>
      <c r="Q27" s="193"/>
      <c r="R27" s="193"/>
      <c r="S27" s="215"/>
      <c r="T27" s="206"/>
    </row>
    <row r="28" spans="2:21" ht="15" customHeight="1">
      <c r="B28" s="205" t="s">
        <v>177</v>
      </c>
      <c r="C28" s="198">
        <v>103.70093365885998</v>
      </c>
      <c r="D28" s="198">
        <v>151.96147356072998</v>
      </c>
      <c r="E28" s="198">
        <v>144.47887809037999</v>
      </c>
      <c r="F28" s="198">
        <v>163.86558890382997</v>
      </c>
      <c r="G28" s="198">
        <v>10.809213229709997</v>
      </c>
      <c r="H28" s="198">
        <v>137.69468423231999</v>
      </c>
      <c r="I28" s="198">
        <v>17.910715348939959</v>
      </c>
      <c r="J28" s="198">
        <v>189.30180512643</v>
      </c>
      <c r="K28" s="198"/>
      <c r="L28" s="198"/>
      <c r="M28" s="198"/>
      <c r="N28" s="198"/>
      <c r="O28" s="198"/>
      <c r="P28" s="193"/>
      <c r="Q28" s="193"/>
      <c r="R28" s="193"/>
      <c r="S28" s="215"/>
      <c r="T28" s="206"/>
    </row>
    <row r="29" spans="2:21" ht="15" customHeight="1">
      <c r="B29" s="205" t="s">
        <v>178</v>
      </c>
      <c r="C29" s="198">
        <v>173.97999768948003</v>
      </c>
      <c r="D29" s="198">
        <v>195.39527364002996</v>
      </c>
      <c r="E29" s="198">
        <v>272.60294649972008</v>
      </c>
      <c r="F29" s="198">
        <v>298.9397064411699</v>
      </c>
      <c r="G29" s="198">
        <v>23.724295639739978</v>
      </c>
      <c r="H29" s="198">
        <v>270.19889321052</v>
      </c>
      <c r="I29" s="198">
        <v>18.597621518160025</v>
      </c>
      <c r="J29" s="198">
        <v>238.95348253183002</v>
      </c>
      <c r="K29" s="198"/>
      <c r="L29" s="198"/>
      <c r="M29" s="198"/>
      <c r="N29" s="198"/>
      <c r="O29" s="198"/>
      <c r="P29" s="193"/>
      <c r="Q29" s="193"/>
      <c r="R29" s="193"/>
      <c r="S29" s="215"/>
      <c r="T29" s="206"/>
    </row>
    <row r="30" spans="2:21" ht="15" customHeight="1">
      <c r="B30" s="208"/>
      <c r="C30" s="192"/>
      <c r="D30" s="192"/>
      <c r="E30" s="196"/>
      <c r="F30" s="196"/>
      <c r="G30" s="196"/>
      <c r="H30" s="196"/>
      <c r="I30" s="196"/>
      <c r="J30" s="196"/>
      <c r="K30" s="196"/>
      <c r="L30" s="196"/>
      <c r="M30" s="293"/>
      <c r="N30" s="292"/>
      <c r="O30" s="292"/>
      <c r="P30" s="193"/>
      <c r="Q30" s="203"/>
    </row>
    <row r="31" spans="2:21" ht="15" customHeight="1">
      <c r="B31" s="204" t="s">
        <v>179</v>
      </c>
      <c r="C31" s="192"/>
      <c r="D31" s="192"/>
      <c r="E31" s="196"/>
      <c r="F31" s="196"/>
      <c r="G31" s="196"/>
      <c r="H31" s="196"/>
      <c r="I31" s="196"/>
      <c r="J31" s="196"/>
      <c r="K31" s="196"/>
      <c r="L31" s="196"/>
      <c r="M31" s="293"/>
      <c r="N31" s="292"/>
      <c r="O31" s="292"/>
      <c r="P31" s="193"/>
      <c r="Q31" s="203"/>
    </row>
    <row r="32" spans="2:21" ht="15" customHeight="1">
      <c r="B32" s="205" t="s">
        <v>180</v>
      </c>
      <c r="C32" s="198">
        <v>559.42943013795013</v>
      </c>
      <c r="D32" s="198">
        <v>658.24864860496996</v>
      </c>
      <c r="E32" s="198">
        <v>798.59773585317009</v>
      </c>
      <c r="F32" s="198">
        <v>916.04633626469024</v>
      </c>
      <c r="G32" s="198">
        <v>81.719132894319955</v>
      </c>
      <c r="H32" s="198">
        <v>799.05368310242</v>
      </c>
      <c r="I32" s="198">
        <v>87.485194224000224</v>
      </c>
      <c r="J32" s="198">
        <v>880.98999915968011</v>
      </c>
      <c r="K32" s="198"/>
      <c r="L32" s="292"/>
      <c r="M32" s="292"/>
      <c r="N32" s="292"/>
      <c r="O32" s="292"/>
      <c r="P32" s="193"/>
      <c r="Q32" s="193"/>
      <c r="R32" s="193"/>
      <c r="S32" s="194"/>
      <c r="U32" s="194"/>
    </row>
    <row r="33" spans="2:21" ht="15" customHeight="1">
      <c r="B33" s="205" t="s">
        <v>181</v>
      </c>
      <c r="C33" s="198">
        <v>86.808351058749992</v>
      </c>
      <c r="D33" s="198">
        <v>97.374459454860002</v>
      </c>
      <c r="E33" s="198">
        <v>111.48015370840001</v>
      </c>
      <c r="F33" s="198">
        <v>116.29733848642</v>
      </c>
      <c r="G33" s="198">
        <v>18.815337802909994</v>
      </c>
      <c r="H33" s="198">
        <v>111.7784753947</v>
      </c>
      <c r="I33" s="198">
        <v>15.260683232589997</v>
      </c>
      <c r="J33" s="198">
        <v>114.89760481454999</v>
      </c>
      <c r="K33" s="198"/>
      <c r="L33" s="292"/>
      <c r="M33" s="292"/>
      <c r="N33" s="292"/>
      <c r="O33" s="292"/>
      <c r="P33" s="193"/>
      <c r="Q33" s="193"/>
      <c r="R33" s="193"/>
      <c r="S33" s="194"/>
      <c r="U33" s="194"/>
    </row>
    <row r="34" spans="2:21" ht="15" customHeight="1">
      <c r="B34" s="205" t="s">
        <v>182</v>
      </c>
      <c r="C34" s="198">
        <v>17.481980114120002</v>
      </c>
      <c r="D34" s="198">
        <v>26.635076868679999</v>
      </c>
      <c r="E34" s="198">
        <v>40.855296889080002</v>
      </c>
      <c r="F34" s="198">
        <v>69.805485800619991</v>
      </c>
      <c r="G34" s="198">
        <v>8.6181103173500091</v>
      </c>
      <c r="H34" s="198">
        <v>44.271594452279999</v>
      </c>
      <c r="I34" s="198">
        <v>6.3954391648699982</v>
      </c>
      <c r="J34" s="198">
        <v>52.460570647569995</v>
      </c>
      <c r="K34" s="198"/>
      <c r="L34" s="292"/>
      <c r="M34" s="292"/>
      <c r="N34" s="292"/>
      <c r="O34" s="292"/>
      <c r="P34" s="193"/>
      <c r="Q34" s="193"/>
      <c r="R34" s="193"/>
      <c r="S34" s="194"/>
      <c r="U34" s="194"/>
    </row>
    <row r="35" spans="2:21" ht="15" customHeight="1">
      <c r="B35" s="191"/>
      <c r="C35" s="192"/>
      <c r="D35" s="192"/>
      <c r="E35" s="196"/>
      <c r="F35" s="196"/>
      <c r="G35" s="196"/>
      <c r="H35" s="196"/>
      <c r="I35" s="196"/>
      <c r="J35" s="196"/>
      <c r="K35" s="196"/>
      <c r="L35" s="292"/>
      <c r="M35" s="292"/>
      <c r="N35" s="292"/>
      <c r="O35" s="292"/>
      <c r="P35" s="193"/>
      <c r="Q35" s="203"/>
    </row>
    <row r="36" spans="2:21" ht="15" customHeight="1">
      <c r="B36" s="191" t="s">
        <v>183</v>
      </c>
      <c r="C36" s="192">
        <v>2.95092370875</v>
      </c>
      <c r="D36" s="192">
        <v>1.66155030704</v>
      </c>
      <c r="E36" s="192">
        <v>1.8709046390099999</v>
      </c>
      <c r="F36" s="192">
        <v>1.5142692394399995</v>
      </c>
      <c r="G36" s="192">
        <v>-0.47100323942000005</v>
      </c>
      <c r="H36" s="192">
        <v>0.12014756706</v>
      </c>
      <c r="I36" s="192">
        <v>-0.50640194705000008</v>
      </c>
      <c r="J36" s="192">
        <v>1.1167470450400001</v>
      </c>
      <c r="K36" s="192"/>
      <c r="L36" s="292"/>
      <c r="M36" s="292"/>
      <c r="N36" s="292"/>
      <c r="O36" s="292"/>
      <c r="Q36" s="193"/>
      <c r="R36" s="193"/>
      <c r="S36" s="216"/>
    </row>
    <row r="37" spans="2:21" ht="15" customHeight="1">
      <c r="B37" s="191"/>
      <c r="C37" s="192"/>
      <c r="D37" s="192"/>
      <c r="E37" s="202"/>
      <c r="F37" s="202"/>
      <c r="G37" s="202"/>
      <c r="H37" s="202"/>
      <c r="I37" s="202"/>
      <c r="J37" s="202"/>
      <c r="K37" s="202"/>
      <c r="L37" s="203"/>
      <c r="M37" s="203"/>
      <c r="N37" s="203"/>
      <c r="O37" s="203"/>
      <c r="P37" s="203"/>
      <c r="Q37" s="203"/>
    </row>
    <row r="38" spans="2:21" ht="15" customHeight="1">
      <c r="B38" s="191" t="s">
        <v>184</v>
      </c>
      <c r="C38" s="192">
        <f>C5-C17-C36</f>
        <v>-45.16752175851002</v>
      </c>
      <c r="D38" s="192">
        <f>D5-D17-D36</f>
        <v>-70.262056214719919</v>
      </c>
      <c r="E38" s="192">
        <f t="shared" ref="E38:J38" si="3">(E5-E17-E36)</f>
        <v>-47.882086906609906</v>
      </c>
      <c r="F38" s="192">
        <f t="shared" si="3"/>
        <v>-59.251149307510033</v>
      </c>
      <c r="G38" s="192">
        <f t="shared" si="3"/>
        <v>5.9830113894000334</v>
      </c>
      <c r="H38" s="192">
        <f t="shared" si="3"/>
        <v>-0.18358712509026803</v>
      </c>
      <c r="I38" s="192">
        <f t="shared" si="3"/>
        <v>-4.5818550643103837</v>
      </c>
      <c r="J38" s="192">
        <f t="shared" si="3"/>
        <v>-34.860058395570121</v>
      </c>
      <c r="K38" s="192"/>
      <c r="L38" s="192"/>
      <c r="M38" s="192"/>
      <c r="N38" s="192"/>
      <c r="O38" s="192"/>
      <c r="P38" s="192"/>
      <c r="Q38" s="192"/>
      <c r="R38" s="192"/>
      <c r="S38" s="192"/>
    </row>
    <row r="39" spans="2:21" ht="15" customHeight="1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203"/>
      <c r="P39" s="192"/>
      <c r="Q39" s="203"/>
    </row>
    <row r="40" spans="2:21" ht="15" customHeight="1">
      <c r="B40" s="191" t="s">
        <v>185</v>
      </c>
      <c r="C40" s="19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92"/>
      <c r="Q40" s="203"/>
    </row>
    <row r="41" spans="2:21" ht="15" customHeight="1">
      <c r="B41" s="195" t="s">
        <v>186</v>
      </c>
      <c r="C41" s="196">
        <f t="shared" ref="C41:I41" si="4">C42+C43</f>
        <v>514.09445990502002</v>
      </c>
      <c r="D41" s="196">
        <f t="shared" si="4"/>
        <v>307.6648620871</v>
      </c>
      <c r="E41" s="192">
        <f t="shared" si="4"/>
        <v>478.69911873385001</v>
      </c>
      <c r="F41" s="192">
        <f t="shared" si="4"/>
        <v>286.57289429117003</v>
      </c>
      <c r="G41" s="192">
        <f t="shared" si="4"/>
        <v>60.713226992999999</v>
      </c>
      <c r="H41" s="192">
        <f t="shared" ref="H41" si="5">H42+H43</f>
        <v>227.06173102725</v>
      </c>
      <c r="I41" s="192">
        <f t="shared" si="4"/>
        <v>17.94147595023</v>
      </c>
      <c r="J41" s="192">
        <f t="shared" ref="J41" si="6">J42+J43</f>
        <v>394.73248291017006</v>
      </c>
      <c r="K41" s="192"/>
      <c r="L41" s="192"/>
      <c r="M41" s="192"/>
      <c r="N41" s="192"/>
      <c r="O41" s="192"/>
      <c r="P41" s="192"/>
      <c r="Q41" s="192"/>
      <c r="R41" s="192"/>
      <c r="S41" s="192"/>
    </row>
    <row r="42" spans="2:21" ht="15" customHeight="1">
      <c r="B42" s="197" t="s">
        <v>187</v>
      </c>
      <c r="C42" s="199">
        <v>98.980980142320007</v>
      </c>
      <c r="D42" s="199">
        <v>246.41025086686003</v>
      </c>
      <c r="E42" s="199">
        <v>375.26805523019999</v>
      </c>
      <c r="F42" s="199">
        <v>174.22626922696003</v>
      </c>
      <c r="G42" s="199">
        <v>3.6172624496799983</v>
      </c>
      <c r="H42" s="199">
        <v>144.33852362483</v>
      </c>
      <c r="I42" s="199">
        <v>17.351051558519998</v>
      </c>
      <c r="J42" s="199">
        <v>321.15066191643007</v>
      </c>
      <c r="K42" s="199"/>
      <c r="L42" s="193"/>
      <c r="M42" s="193"/>
      <c r="N42" s="193"/>
      <c r="O42" s="193"/>
      <c r="P42" s="193"/>
      <c r="Q42" s="193"/>
      <c r="R42" s="193"/>
      <c r="S42" s="194"/>
    </row>
    <row r="43" spans="2:21" ht="15" customHeight="1">
      <c r="B43" s="197" t="s">
        <v>188</v>
      </c>
      <c r="C43" s="199">
        <v>415.11347976269997</v>
      </c>
      <c r="D43" s="199">
        <v>61.254611220240001</v>
      </c>
      <c r="E43" s="199">
        <v>103.43106350365001</v>
      </c>
      <c r="F43" s="199">
        <v>112.34662506420999</v>
      </c>
      <c r="G43" s="199">
        <v>57.095964543320001</v>
      </c>
      <c r="H43" s="199">
        <v>82.723207402420002</v>
      </c>
      <c r="I43" s="199">
        <v>0.59042439171000183</v>
      </c>
      <c r="J43" s="199">
        <v>73.581820993739996</v>
      </c>
      <c r="K43" s="199"/>
      <c r="L43" s="193"/>
      <c r="M43" s="193"/>
      <c r="N43" s="193"/>
      <c r="O43" s="193"/>
      <c r="P43" s="193"/>
      <c r="Q43" s="193"/>
      <c r="R43" s="193"/>
      <c r="S43" s="194"/>
    </row>
    <row r="44" spans="2:21" ht="15" customHeight="1">
      <c r="B44" s="195" t="s">
        <v>189</v>
      </c>
      <c r="C44" s="196">
        <f t="shared" ref="C44:I44" si="7">C45+C46</f>
        <v>-416.58556779214007</v>
      </c>
      <c r="D44" s="196">
        <f t="shared" si="7"/>
        <v>-111.41004439251002</v>
      </c>
      <c r="E44" s="192">
        <f t="shared" si="7"/>
        <v>-363.50125626066006</v>
      </c>
      <c r="F44" s="192">
        <f t="shared" si="7"/>
        <v>-234.46780567925998</v>
      </c>
      <c r="G44" s="192">
        <f t="shared" si="7"/>
        <v>-35.206982179499995</v>
      </c>
      <c r="H44" s="192">
        <f t="shared" ref="H44" si="8">H45+H46</f>
        <v>-217.87098878539999</v>
      </c>
      <c r="I44" s="192">
        <f t="shared" si="7"/>
        <v>-18.127074558439986</v>
      </c>
      <c r="J44" s="192">
        <f t="shared" ref="J44" si="9">J45+J46</f>
        <v>-337.17763631954</v>
      </c>
      <c r="K44" s="192"/>
      <c r="L44" s="192"/>
      <c r="M44" s="192"/>
      <c r="N44" s="192"/>
      <c r="O44" s="192"/>
      <c r="P44" s="192"/>
      <c r="Q44" s="192"/>
      <c r="R44" s="192"/>
      <c r="S44" s="192"/>
    </row>
    <row r="45" spans="2:21" ht="15" customHeight="1">
      <c r="B45" s="197" t="s">
        <v>190</v>
      </c>
      <c r="C45" s="199">
        <v>-91.163913469249991</v>
      </c>
      <c r="D45" s="199">
        <v>-102.37330800208001</v>
      </c>
      <c r="E45" s="199">
        <v>-297.02865577265004</v>
      </c>
      <c r="F45" s="199">
        <v>-166.88035935799999</v>
      </c>
      <c r="G45" s="199">
        <v>-14.040479806969984</v>
      </c>
      <c r="H45" s="199">
        <v>-159.56761257826997</v>
      </c>
      <c r="I45" s="199">
        <v>-16.582510113199987</v>
      </c>
      <c r="J45" s="199">
        <v>-253.78376221394998</v>
      </c>
      <c r="K45" s="199"/>
      <c r="L45" s="193"/>
      <c r="M45" s="193"/>
      <c r="N45" s="193"/>
      <c r="O45" s="193"/>
      <c r="P45" s="193"/>
      <c r="Q45" s="193"/>
      <c r="R45" s="193"/>
      <c r="S45" s="194"/>
    </row>
    <row r="46" spans="2:21" ht="15" customHeight="1">
      <c r="B46" s="197" t="s">
        <v>191</v>
      </c>
      <c r="C46" s="199">
        <v>-325.42165432289005</v>
      </c>
      <c r="D46" s="199">
        <v>-9.0367363904300024</v>
      </c>
      <c r="E46" s="199">
        <v>-66.472600488009988</v>
      </c>
      <c r="F46" s="199">
        <v>-67.587446321259989</v>
      </c>
      <c r="G46" s="199">
        <v>-21.166502372530012</v>
      </c>
      <c r="H46" s="199">
        <v>-58.303376207130007</v>
      </c>
      <c r="I46" s="199">
        <v>-1.5445644452399989</v>
      </c>
      <c r="J46" s="199">
        <v>-83.393874105590001</v>
      </c>
      <c r="K46" s="199"/>
      <c r="L46" s="193"/>
      <c r="M46" s="193"/>
      <c r="N46" s="193"/>
      <c r="O46" s="193"/>
      <c r="P46" s="193"/>
      <c r="Q46" s="193"/>
      <c r="R46" s="193"/>
      <c r="S46" s="194"/>
    </row>
    <row r="47" spans="2:21" ht="15" customHeight="1">
      <c r="B47" s="209" t="s">
        <v>192</v>
      </c>
      <c r="C47" s="196">
        <v>19.99839315809</v>
      </c>
      <c r="D47" s="196">
        <v>-18.991940336279999</v>
      </c>
      <c r="E47" s="196">
        <v>5.2389077506400001</v>
      </c>
      <c r="F47" s="196" t="s">
        <v>193</v>
      </c>
      <c r="G47" s="196" t="s">
        <v>193</v>
      </c>
      <c r="H47" s="196" t="s">
        <v>193</v>
      </c>
      <c r="I47" s="196" t="s">
        <v>193</v>
      </c>
      <c r="J47" s="196" t="s">
        <v>193</v>
      </c>
      <c r="K47" s="196"/>
      <c r="L47" s="196"/>
      <c r="M47" s="196"/>
      <c r="N47" s="196"/>
      <c r="O47" s="196"/>
      <c r="P47" s="193"/>
      <c r="Q47" s="193"/>
      <c r="S47" s="194"/>
    </row>
    <row r="48" spans="2:21" ht="15" customHeight="1">
      <c r="B48" s="195" t="s">
        <v>194</v>
      </c>
      <c r="C48" s="196">
        <v>0.15148868875999999</v>
      </c>
      <c r="D48" s="196">
        <v>0.18892300466999998</v>
      </c>
      <c r="E48" s="196">
        <v>3.3767588557399999</v>
      </c>
      <c r="F48" s="217">
        <v>0.26875519880000004</v>
      </c>
      <c r="G48" s="217">
        <v>3.9934039600000026E-2</v>
      </c>
      <c r="H48" s="217">
        <v>0.17501959116000002</v>
      </c>
      <c r="I48" s="217">
        <v>0.11778177435999992</v>
      </c>
      <c r="J48" s="217">
        <v>0.53124803595999992</v>
      </c>
      <c r="K48" s="217"/>
      <c r="L48" s="193"/>
      <c r="M48" s="193"/>
      <c r="N48" s="193"/>
      <c r="O48" s="193"/>
      <c r="P48" s="193"/>
      <c r="Q48" s="193"/>
      <c r="R48" s="193"/>
      <c r="S48" s="194"/>
    </row>
    <row r="49" spans="1:19" ht="15" customHeight="1">
      <c r="B49" s="210" t="s">
        <v>195</v>
      </c>
      <c r="C49" s="211">
        <v>-72.491252201220007</v>
      </c>
      <c r="D49" s="211">
        <v>-107.18974414826</v>
      </c>
      <c r="E49" s="211">
        <v>-75.931442172960004</v>
      </c>
      <c r="F49" s="211">
        <v>6.8773054968</v>
      </c>
      <c r="G49" s="211">
        <v>-31.529190242500473</v>
      </c>
      <c r="H49" s="211">
        <v>-9.1821747079200016</v>
      </c>
      <c r="I49" s="211">
        <v>4.6496718981603351</v>
      </c>
      <c r="J49" s="211">
        <v>-23.226036231020078</v>
      </c>
      <c r="K49" s="196"/>
      <c r="L49" s="193"/>
      <c r="M49" s="193"/>
      <c r="N49" s="193"/>
      <c r="O49" s="193"/>
      <c r="P49" s="193"/>
      <c r="Q49" s="193"/>
      <c r="R49" s="193"/>
      <c r="S49" s="194"/>
    </row>
    <row r="50" spans="1:19" ht="15" customHeight="1">
      <c r="B50" s="212"/>
      <c r="C50" s="213"/>
    </row>
    <row r="51" spans="1:19" ht="1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1:19" ht="1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ht="1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1:19" ht="12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1:19" ht="1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1:19" s="194" customFormat="1" ht="1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1:19" s="194" customFormat="1" ht="1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1:19" ht="1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1:19" ht="1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1:19" ht="1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1:19" ht="1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1:19" ht="1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1:19" ht="1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1:19" s="194" customFormat="1" ht="1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1:19" s="194" customFormat="1" ht="1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1:19" ht="1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1:19" s="194" customFormat="1" ht="1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1:19" ht="1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1:19" ht="1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1:19" ht="1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1:19" ht="1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1:19" ht="1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1:19" ht="15" customHeigh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1:19" ht="1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1:19" ht="15" customHeight="1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1:19" ht="1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1:19" ht="15" customHeigh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1:19" ht="15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1:19" ht="15" customHeight="1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1:19" ht="1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1:19" ht="1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1:19" ht="15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1:19" ht="15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1:19" ht="15" customHeight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1:19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1:19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1:19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1:19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1:19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1:19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1:19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1:19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1:19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</sheetData>
  <mergeCells count="12">
    <mergeCell ref="B1:J1"/>
    <mergeCell ref="F2:F4"/>
    <mergeCell ref="B2:B4"/>
    <mergeCell ref="C2:C4"/>
    <mergeCell ref="D2:D4"/>
    <mergeCell ref="E2:E4"/>
    <mergeCell ref="G2:H2"/>
    <mergeCell ref="I2:J2"/>
    <mergeCell ref="G3:G4"/>
    <mergeCell ref="H3:H4"/>
    <mergeCell ref="I3:I4"/>
    <mergeCell ref="J3:J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5" sqref="N5"/>
    </sheetView>
  </sheetViews>
  <sheetFormatPr defaultRowHeight="15" customHeight="1"/>
  <cols>
    <col min="1" max="1" width="5.7109375" style="79" customWidth="1"/>
    <col min="2" max="2" width="60.5703125" style="79" customWidth="1"/>
    <col min="3" max="14" width="10.7109375" style="79" customWidth="1"/>
    <col min="15" max="15" width="10.5703125" style="79" customWidth="1"/>
    <col min="16" max="253" width="9.140625" style="79"/>
    <col min="254" max="254" width="44.42578125" style="79" customWidth="1"/>
    <col min="255" max="255" width="0" style="79" hidden="1" customWidth="1"/>
    <col min="256" max="258" width="10.42578125" style="79" customWidth="1"/>
    <col min="259" max="259" width="11" style="79" customWidth="1"/>
    <col min="260" max="264" width="10.42578125" style="79" customWidth="1"/>
    <col min="265" max="509" width="9.140625" style="79"/>
    <col min="510" max="510" width="44.42578125" style="79" customWidth="1"/>
    <col min="511" max="511" width="0" style="79" hidden="1" customWidth="1"/>
    <col min="512" max="514" width="10.42578125" style="79" customWidth="1"/>
    <col min="515" max="515" width="11" style="79" customWidth="1"/>
    <col min="516" max="520" width="10.42578125" style="79" customWidth="1"/>
    <col min="521" max="765" width="9.140625" style="79"/>
    <col min="766" max="766" width="44.42578125" style="79" customWidth="1"/>
    <col min="767" max="767" width="0" style="79" hidden="1" customWidth="1"/>
    <col min="768" max="770" width="10.42578125" style="79" customWidth="1"/>
    <col min="771" max="771" width="11" style="79" customWidth="1"/>
    <col min="772" max="776" width="10.42578125" style="79" customWidth="1"/>
    <col min="777" max="1021" width="9.140625" style="79"/>
    <col min="1022" max="1022" width="44.42578125" style="79" customWidth="1"/>
    <col min="1023" max="1023" width="0" style="79" hidden="1" customWidth="1"/>
    <col min="1024" max="1026" width="10.42578125" style="79" customWidth="1"/>
    <col min="1027" max="1027" width="11" style="79" customWidth="1"/>
    <col min="1028" max="1032" width="10.42578125" style="79" customWidth="1"/>
    <col min="1033" max="1277" width="9.140625" style="79"/>
    <col min="1278" max="1278" width="44.42578125" style="79" customWidth="1"/>
    <col min="1279" max="1279" width="0" style="79" hidden="1" customWidth="1"/>
    <col min="1280" max="1282" width="10.42578125" style="79" customWidth="1"/>
    <col min="1283" max="1283" width="11" style="79" customWidth="1"/>
    <col min="1284" max="1288" width="10.42578125" style="79" customWidth="1"/>
    <col min="1289" max="1533" width="9.140625" style="79"/>
    <col min="1534" max="1534" width="44.42578125" style="79" customWidth="1"/>
    <col min="1535" max="1535" width="0" style="79" hidden="1" customWidth="1"/>
    <col min="1536" max="1538" width="10.42578125" style="79" customWidth="1"/>
    <col min="1539" max="1539" width="11" style="79" customWidth="1"/>
    <col min="1540" max="1544" width="10.42578125" style="79" customWidth="1"/>
    <col min="1545" max="1789" width="9.140625" style="79"/>
    <col min="1790" max="1790" width="44.42578125" style="79" customWidth="1"/>
    <col min="1791" max="1791" width="0" style="79" hidden="1" customWidth="1"/>
    <col min="1792" max="1794" width="10.42578125" style="79" customWidth="1"/>
    <col min="1795" max="1795" width="11" style="79" customWidth="1"/>
    <col min="1796" max="1800" width="10.42578125" style="79" customWidth="1"/>
    <col min="1801" max="2045" width="9.140625" style="79"/>
    <col min="2046" max="2046" width="44.42578125" style="79" customWidth="1"/>
    <col min="2047" max="2047" width="0" style="79" hidden="1" customWidth="1"/>
    <col min="2048" max="2050" width="10.42578125" style="79" customWidth="1"/>
    <col min="2051" max="2051" width="11" style="79" customWidth="1"/>
    <col min="2052" max="2056" width="10.42578125" style="79" customWidth="1"/>
    <col min="2057" max="2301" width="9.140625" style="79"/>
    <col min="2302" max="2302" width="44.42578125" style="79" customWidth="1"/>
    <col min="2303" max="2303" width="0" style="79" hidden="1" customWidth="1"/>
    <col min="2304" max="2306" width="10.42578125" style="79" customWidth="1"/>
    <col min="2307" max="2307" width="11" style="79" customWidth="1"/>
    <col min="2308" max="2312" width="10.42578125" style="79" customWidth="1"/>
    <col min="2313" max="2557" width="9.140625" style="79"/>
    <col min="2558" max="2558" width="44.42578125" style="79" customWidth="1"/>
    <col min="2559" max="2559" width="0" style="79" hidden="1" customWidth="1"/>
    <col min="2560" max="2562" width="10.42578125" style="79" customWidth="1"/>
    <col min="2563" max="2563" width="11" style="79" customWidth="1"/>
    <col min="2564" max="2568" width="10.42578125" style="79" customWidth="1"/>
    <col min="2569" max="2813" width="9.140625" style="79"/>
    <col min="2814" max="2814" width="44.42578125" style="79" customWidth="1"/>
    <col min="2815" max="2815" width="0" style="79" hidden="1" customWidth="1"/>
    <col min="2816" max="2818" width="10.42578125" style="79" customWidth="1"/>
    <col min="2819" max="2819" width="11" style="79" customWidth="1"/>
    <col min="2820" max="2824" width="10.42578125" style="79" customWidth="1"/>
    <col min="2825" max="3069" width="9.140625" style="79"/>
    <col min="3070" max="3070" width="44.42578125" style="79" customWidth="1"/>
    <col min="3071" max="3071" width="0" style="79" hidden="1" customWidth="1"/>
    <col min="3072" max="3074" width="10.42578125" style="79" customWidth="1"/>
    <col min="3075" max="3075" width="11" style="79" customWidth="1"/>
    <col min="3076" max="3080" width="10.42578125" style="79" customWidth="1"/>
    <col min="3081" max="3325" width="9.140625" style="79"/>
    <col min="3326" max="3326" width="44.42578125" style="79" customWidth="1"/>
    <col min="3327" max="3327" width="0" style="79" hidden="1" customWidth="1"/>
    <col min="3328" max="3330" width="10.42578125" style="79" customWidth="1"/>
    <col min="3331" max="3331" width="11" style="79" customWidth="1"/>
    <col min="3332" max="3336" width="10.42578125" style="79" customWidth="1"/>
    <col min="3337" max="3581" width="9.140625" style="79"/>
    <col min="3582" max="3582" width="44.42578125" style="79" customWidth="1"/>
    <col min="3583" max="3583" width="0" style="79" hidden="1" customWidth="1"/>
    <col min="3584" max="3586" width="10.42578125" style="79" customWidth="1"/>
    <col min="3587" max="3587" width="11" style="79" customWidth="1"/>
    <col min="3588" max="3592" width="10.42578125" style="79" customWidth="1"/>
    <col min="3593" max="3837" width="9.140625" style="79"/>
    <col min="3838" max="3838" width="44.42578125" style="79" customWidth="1"/>
    <col min="3839" max="3839" width="0" style="79" hidden="1" customWidth="1"/>
    <col min="3840" max="3842" width="10.42578125" style="79" customWidth="1"/>
    <col min="3843" max="3843" width="11" style="79" customWidth="1"/>
    <col min="3844" max="3848" width="10.42578125" style="79" customWidth="1"/>
    <col min="3849" max="4093" width="9.140625" style="79"/>
    <col min="4094" max="4094" width="44.42578125" style="79" customWidth="1"/>
    <col min="4095" max="4095" width="0" style="79" hidden="1" customWidth="1"/>
    <col min="4096" max="4098" width="10.42578125" style="79" customWidth="1"/>
    <col min="4099" max="4099" width="11" style="79" customWidth="1"/>
    <col min="4100" max="4104" width="10.42578125" style="79" customWidth="1"/>
    <col min="4105" max="4349" width="9.140625" style="79"/>
    <col min="4350" max="4350" width="44.42578125" style="79" customWidth="1"/>
    <col min="4351" max="4351" width="0" style="79" hidden="1" customWidth="1"/>
    <col min="4352" max="4354" width="10.42578125" style="79" customWidth="1"/>
    <col min="4355" max="4355" width="11" style="79" customWidth="1"/>
    <col min="4356" max="4360" width="10.42578125" style="79" customWidth="1"/>
    <col min="4361" max="4605" width="9.140625" style="79"/>
    <col min="4606" max="4606" width="44.42578125" style="79" customWidth="1"/>
    <col min="4607" max="4607" width="0" style="79" hidden="1" customWidth="1"/>
    <col min="4608" max="4610" width="10.42578125" style="79" customWidth="1"/>
    <col min="4611" max="4611" width="11" style="79" customWidth="1"/>
    <col min="4612" max="4616" width="10.42578125" style="79" customWidth="1"/>
    <col min="4617" max="4861" width="9.140625" style="79"/>
    <col min="4862" max="4862" width="44.42578125" style="79" customWidth="1"/>
    <col min="4863" max="4863" width="0" style="79" hidden="1" customWidth="1"/>
    <col min="4864" max="4866" width="10.42578125" style="79" customWidth="1"/>
    <col min="4867" max="4867" width="11" style="79" customWidth="1"/>
    <col min="4868" max="4872" width="10.42578125" style="79" customWidth="1"/>
    <col min="4873" max="5117" width="9.140625" style="79"/>
    <col min="5118" max="5118" width="44.42578125" style="79" customWidth="1"/>
    <col min="5119" max="5119" width="0" style="79" hidden="1" customWidth="1"/>
    <col min="5120" max="5122" width="10.42578125" style="79" customWidth="1"/>
    <col min="5123" max="5123" width="11" style="79" customWidth="1"/>
    <col min="5124" max="5128" width="10.42578125" style="79" customWidth="1"/>
    <col min="5129" max="5373" width="9.140625" style="79"/>
    <col min="5374" max="5374" width="44.42578125" style="79" customWidth="1"/>
    <col min="5375" max="5375" width="0" style="79" hidden="1" customWidth="1"/>
    <col min="5376" max="5378" width="10.42578125" style="79" customWidth="1"/>
    <col min="5379" max="5379" width="11" style="79" customWidth="1"/>
    <col min="5380" max="5384" width="10.42578125" style="79" customWidth="1"/>
    <col min="5385" max="5629" width="9.140625" style="79"/>
    <col min="5630" max="5630" width="44.42578125" style="79" customWidth="1"/>
    <col min="5631" max="5631" width="0" style="79" hidden="1" customWidth="1"/>
    <col min="5632" max="5634" width="10.42578125" style="79" customWidth="1"/>
    <col min="5635" max="5635" width="11" style="79" customWidth="1"/>
    <col min="5636" max="5640" width="10.42578125" style="79" customWidth="1"/>
    <col min="5641" max="5885" width="9.140625" style="79"/>
    <col min="5886" max="5886" width="44.42578125" style="79" customWidth="1"/>
    <col min="5887" max="5887" width="0" style="79" hidden="1" customWidth="1"/>
    <col min="5888" max="5890" width="10.42578125" style="79" customWidth="1"/>
    <col min="5891" max="5891" width="11" style="79" customWidth="1"/>
    <col min="5892" max="5896" width="10.42578125" style="79" customWidth="1"/>
    <col min="5897" max="6141" width="9.140625" style="79"/>
    <col min="6142" max="6142" width="44.42578125" style="79" customWidth="1"/>
    <col min="6143" max="6143" width="0" style="79" hidden="1" customWidth="1"/>
    <col min="6144" max="6146" width="10.42578125" style="79" customWidth="1"/>
    <col min="6147" max="6147" width="11" style="79" customWidth="1"/>
    <col min="6148" max="6152" width="10.42578125" style="79" customWidth="1"/>
    <col min="6153" max="6397" width="9.140625" style="79"/>
    <col min="6398" max="6398" width="44.42578125" style="79" customWidth="1"/>
    <col min="6399" max="6399" width="0" style="79" hidden="1" customWidth="1"/>
    <col min="6400" max="6402" width="10.42578125" style="79" customWidth="1"/>
    <col min="6403" max="6403" width="11" style="79" customWidth="1"/>
    <col min="6404" max="6408" width="10.42578125" style="79" customWidth="1"/>
    <col min="6409" max="6653" width="9.140625" style="79"/>
    <col min="6654" max="6654" width="44.42578125" style="79" customWidth="1"/>
    <col min="6655" max="6655" width="0" style="79" hidden="1" customWidth="1"/>
    <col min="6656" max="6658" width="10.42578125" style="79" customWidth="1"/>
    <col min="6659" max="6659" width="11" style="79" customWidth="1"/>
    <col min="6660" max="6664" width="10.42578125" style="79" customWidth="1"/>
    <col min="6665" max="6909" width="9.140625" style="79"/>
    <col min="6910" max="6910" width="44.42578125" style="79" customWidth="1"/>
    <col min="6911" max="6911" width="0" style="79" hidden="1" customWidth="1"/>
    <col min="6912" max="6914" width="10.42578125" style="79" customWidth="1"/>
    <col min="6915" max="6915" width="11" style="79" customWidth="1"/>
    <col min="6916" max="6920" width="10.42578125" style="79" customWidth="1"/>
    <col min="6921" max="7165" width="9.140625" style="79"/>
    <col min="7166" max="7166" width="44.42578125" style="79" customWidth="1"/>
    <col min="7167" max="7167" width="0" style="79" hidden="1" customWidth="1"/>
    <col min="7168" max="7170" width="10.42578125" style="79" customWidth="1"/>
    <col min="7171" max="7171" width="11" style="79" customWidth="1"/>
    <col min="7172" max="7176" width="10.42578125" style="79" customWidth="1"/>
    <col min="7177" max="7421" width="9.140625" style="79"/>
    <col min="7422" max="7422" width="44.42578125" style="79" customWidth="1"/>
    <col min="7423" max="7423" width="0" style="79" hidden="1" customWidth="1"/>
    <col min="7424" max="7426" width="10.42578125" style="79" customWidth="1"/>
    <col min="7427" max="7427" width="11" style="79" customWidth="1"/>
    <col min="7428" max="7432" width="10.42578125" style="79" customWidth="1"/>
    <col min="7433" max="7677" width="9.140625" style="79"/>
    <col min="7678" max="7678" width="44.42578125" style="79" customWidth="1"/>
    <col min="7679" max="7679" width="0" style="79" hidden="1" customWidth="1"/>
    <col min="7680" max="7682" width="10.42578125" style="79" customWidth="1"/>
    <col min="7683" max="7683" width="11" style="79" customWidth="1"/>
    <col min="7684" max="7688" width="10.42578125" style="79" customWidth="1"/>
    <col min="7689" max="7933" width="9.140625" style="79"/>
    <col min="7934" max="7934" width="44.42578125" style="79" customWidth="1"/>
    <col min="7935" max="7935" width="0" style="79" hidden="1" customWidth="1"/>
    <col min="7936" max="7938" width="10.42578125" style="79" customWidth="1"/>
    <col min="7939" max="7939" width="11" style="79" customWidth="1"/>
    <col min="7940" max="7944" width="10.42578125" style="79" customWidth="1"/>
    <col min="7945" max="8189" width="9.140625" style="79"/>
    <col min="8190" max="8190" width="44.42578125" style="79" customWidth="1"/>
    <col min="8191" max="8191" width="0" style="79" hidden="1" customWidth="1"/>
    <col min="8192" max="8194" width="10.42578125" style="79" customWidth="1"/>
    <col min="8195" max="8195" width="11" style="79" customWidth="1"/>
    <col min="8196" max="8200" width="10.42578125" style="79" customWidth="1"/>
    <col min="8201" max="8445" width="9.140625" style="79"/>
    <col min="8446" max="8446" width="44.42578125" style="79" customWidth="1"/>
    <col min="8447" max="8447" width="0" style="79" hidden="1" customWidth="1"/>
    <col min="8448" max="8450" width="10.42578125" style="79" customWidth="1"/>
    <col min="8451" max="8451" width="11" style="79" customWidth="1"/>
    <col min="8452" max="8456" width="10.42578125" style="79" customWidth="1"/>
    <col min="8457" max="8701" width="9.140625" style="79"/>
    <col min="8702" max="8702" width="44.42578125" style="79" customWidth="1"/>
    <col min="8703" max="8703" width="0" style="79" hidden="1" customWidth="1"/>
    <col min="8704" max="8706" width="10.42578125" style="79" customWidth="1"/>
    <col min="8707" max="8707" width="11" style="79" customWidth="1"/>
    <col min="8708" max="8712" width="10.42578125" style="79" customWidth="1"/>
    <col min="8713" max="8957" width="9.140625" style="79"/>
    <col min="8958" max="8958" width="44.42578125" style="79" customWidth="1"/>
    <col min="8959" max="8959" width="0" style="79" hidden="1" customWidth="1"/>
    <col min="8960" max="8962" width="10.42578125" style="79" customWidth="1"/>
    <col min="8963" max="8963" width="11" style="79" customWidth="1"/>
    <col min="8964" max="8968" width="10.42578125" style="79" customWidth="1"/>
    <col min="8969" max="9213" width="9.140625" style="79"/>
    <col min="9214" max="9214" width="44.42578125" style="79" customWidth="1"/>
    <col min="9215" max="9215" width="0" style="79" hidden="1" customWidth="1"/>
    <col min="9216" max="9218" width="10.42578125" style="79" customWidth="1"/>
    <col min="9219" max="9219" width="11" style="79" customWidth="1"/>
    <col min="9220" max="9224" width="10.42578125" style="79" customWidth="1"/>
    <col min="9225" max="9469" width="9.140625" style="79"/>
    <col min="9470" max="9470" width="44.42578125" style="79" customWidth="1"/>
    <col min="9471" max="9471" width="0" style="79" hidden="1" customWidth="1"/>
    <col min="9472" max="9474" width="10.42578125" style="79" customWidth="1"/>
    <col min="9475" max="9475" width="11" style="79" customWidth="1"/>
    <col min="9476" max="9480" width="10.42578125" style="79" customWidth="1"/>
    <col min="9481" max="9725" width="9.140625" style="79"/>
    <col min="9726" max="9726" width="44.42578125" style="79" customWidth="1"/>
    <col min="9727" max="9727" width="0" style="79" hidden="1" customWidth="1"/>
    <col min="9728" max="9730" width="10.42578125" style="79" customWidth="1"/>
    <col min="9731" max="9731" width="11" style="79" customWidth="1"/>
    <col min="9732" max="9736" width="10.42578125" style="79" customWidth="1"/>
    <col min="9737" max="9981" width="9.140625" style="79"/>
    <col min="9982" max="9982" width="44.42578125" style="79" customWidth="1"/>
    <col min="9983" max="9983" width="0" style="79" hidden="1" customWidth="1"/>
    <col min="9984" max="9986" width="10.42578125" style="79" customWidth="1"/>
    <col min="9987" max="9987" width="11" style="79" customWidth="1"/>
    <col min="9988" max="9992" width="10.42578125" style="79" customWidth="1"/>
    <col min="9993" max="10237" width="9.140625" style="79"/>
    <col min="10238" max="10238" width="44.42578125" style="79" customWidth="1"/>
    <col min="10239" max="10239" width="0" style="79" hidden="1" customWidth="1"/>
    <col min="10240" max="10242" width="10.42578125" style="79" customWidth="1"/>
    <col min="10243" max="10243" width="11" style="79" customWidth="1"/>
    <col min="10244" max="10248" width="10.42578125" style="79" customWidth="1"/>
    <col min="10249" max="10493" width="9.140625" style="79"/>
    <col min="10494" max="10494" width="44.42578125" style="79" customWidth="1"/>
    <col min="10495" max="10495" width="0" style="79" hidden="1" customWidth="1"/>
    <col min="10496" max="10498" width="10.42578125" style="79" customWidth="1"/>
    <col min="10499" max="10499" width="11" style="79" customWidth="1"/>
    <col min="10500" max="10504" width="10.42578125" style="79" customWidth="1"/>
    <col min="10505" max="10749" width="9.140625" style="79"/>
    <col min="10750" max="10750" width="44.42578125" style="79" customWidth="1"/>
    <col min="10751" max="10751" width="0" style="79" hidden="1" customWidth="1"/>
    <col min="10752" max="10754" width="10.42578125" style="79" customWidth="1"/>
    <col min="10755" max="10755" width="11" style="79" customWidth="1"/>
    <col min="10756" max="10760" width="10.42578125" style="79" customWidth="1"/>
    <col min="10761" max="11005" width="9.140625" style="79"/>
    <col min="11006" max="11006" width="44.42578125" style="79" customWidth="1"/>
    <col min="11007" max="11007" width="0" style="79" hidden="1" customWidth="1"/>
    <col min="11008" max="11010" width="10.42578125" style="79" customWidth="1"/>
    <col min="11011" max="11011" width="11" style="79" customWidth="1"/>
    <col min="11012" max="11016" width="10.42578125" style="79" customWidth="1"/>
    <col min="11017" max="11261" width="9.140625" style="79"/>
    <col min="11262" max="11262" width="44.42578125" style="79" customWidth="1"/>
    <col min="11263" max="11263" width="0" style="79" hidden="1" customWidth="1"/>
    <col min="11264" max="11266" width="10.42578125" style="79" customWidth="1"/>
    <col min="11267" max="11267" width="11" style="79" customWidth="1"/>
    <col min="11268" max="11272" width="10.42578125" style="79" customWidth="1"/>
    <col min="11273" max="11517" width="9.140625" style="79"/>
    <col min="11518" max="11518" width="44.42578125" style="79" customWidth="1"/>
    <col min="11519" max="11519" width="0" style="79" hidden="1" customWidth="1"/>
    <col min="11520" max="11522" width="10.42578125" style="79" customWidth="1"/>
    <col min="11523" max="11523" width="11" style="79" customWidth="1"/>
    <col min="11524" max="11528" width="10.42578125" style="79" customWidth="1"/>
    <col min="11529" max="11773" width="9.140625" style="79"/>
    <col min="11774" max="11774" width="44.42578125" style="79" customWidth="1"/>
    <col min="11775" max="11775" width="0" style="79" hidden="1" customWidth="1"/>
    <col min="11776" max="11778" width="10.42578125" style="79" customWidth="1"/>
    <col min="11779" max="11779" width="11" style="79" customWidth="1"/>
    <col min="11780" max="11784" width="10.42578125" style="79" customWidth="1"/>
    <col min="11785" max="12029" width="9.140625" style="79"/>
    <col min="12030" max="12030" width="44.42578125" style="79" customWidth="1"/>
    <col min="12031" max="12031" width="0" style="79" hidden="1" customWidth="1"/>
    <col min="12032" max="12034" width="10.42578125" style="79" customWidth="1"/>
    <col min="12035" max="12035" width="11" style="79" customWidth="1"/>
    <col min="12036" max="12040" width="10.42578125" style="79" customWidth="1"/>
    <col min="12041" max="12285" width="9.140625" style="79"/>
    <col min="12286" max="12286" width="44.42578125" style="79" customWidth="1"/>
    <col min="12287" max="12287" width="0" style="79" hidden="1" customWidth="1"/>
    <col min="12288" max="12290" width="10.42578125" style="79" customWidth="1"/>
    <col min="12291" max="12291" width="11" style="79" customWidth="1"/>
    <col min="12292" max="12296" width="10.42578125" style="79" customWidth="1"/>
    <col min="12297" max="12541" width="9.140625" style="79"/>
    <col min="12542" max="12542" width="44.42578125" style="79" customWidth="1"/>
    <col min="12543" max="12543" width="0" style="79" hidden="1" customWidth="1"/>
    <col min="12544" max="12546" width="10.42578125" style="79" customWidth="1"/>
    <col min="12547" max="12547" width="11" style="79" customWidth="1"/>
    <col min="12548" max="12552" width="10.42578125" style="79" customWidth="1"/>
    <col min="12553" max="12797" width="9.140625" style="79"/>
    <col min="12798" max="12798" width="44.42578125" style="79" customWidth="1"/>
    <col min="12799" max="12799" width="0" style="79" hidden="1" customWidth="1"/>
    <col min="12800" max="12802" width="10.42578125" style="79" customWidth="1"/>
    <col min="12803" max="12803" width="11" style="79" customWidth="1"/>
    <col min="12804" max="12808" width="10.42578125" style="79" customWidth="1"/>
    <col min="12809" max="13053" width="9.140625" style="79"/>
    <col min="13054" max="13054" width="44.42578125" style="79" customWidth="1"/>
    <col min="13055" max="13055" width="0" style="79" hidden="1" customWidth="1"/>
    <col min="13056" max="13058" width="10.42578125" style="79" customWidth="1"/>
    <col min="13059" max="13059" width="11" style="79" customWidth="1"/>
    <col min="13060" max="13064" width="10.42578125" style="79" customWidth="1"/>
    <col min="13065" max="13309" width="9.140625" style="79"/>
    <col min="13310" max="13310" width="44.42578125" style="79" customWidth="1"/>
    <col min="13311" max="13311" width="0" style="79" hidden="1" customWidth="1"/>
    <col min="13312" max="13314" width="10.42578125" style="79" customWidth="1"/>
    <col min="13315" max="13315" width="11" style="79" customWidth="1"/>
    <col min="13316" max="13320" width="10.42578125" style="79" customWidth="1"/>
    <col min="13321" max="13565" width="9.140625" style="79"/>
    <col min="13566" max="13566" width="44.42578125" style="79" customWidth="1"/>
    <col min="13567" max="13567" width="0" style="79" hidden="1" customWidth="1"/>
    <col min="13568" max="13570" width="10.42578125" style="79" customWidth="1"/>
    <col min="13571" max="13571" width="11" style="79" customWidth="1"/>
    <col min="13572" max="13576" width="10.42578125" style="79" customWidth="1"/>
    <col min="13577" max="13821" width="9.140625" style="79"/>
    <col min="13822" max="13822" width="44.42578125" style="79" customWidth="1"/>
    <col min="13823" max="13823" width="0" style="79" hidden="1" customWidth="1"/>
    <col min="13824" max="13826" width="10.42578125" style="79" customWidth="1"/>
    <col min="13827" max="13827" width="11" style="79" customWidth="1"/>
    <col min="13828" max="13832" width="10.42578125" style="79" customWidth="1"/>
    <col min="13833" max="14077" width="9.140625" style="79"/>
    <col min="14078" max="14078" width="44.42578125" style="79" customWidth="1"/>
    <col min="14079" max="14079" width="0" style="79" hidden="1" customWidth="1"/>
    <col min="14080" max="14082" width="10.42578125" style="79" customWidth="1"/>
    <col min="14083" max="14083" width="11" style="79" customWidth="1"/>
    <col min="14084" max="14088" width="10.42578125" style="79" customWidth="1"/>
    <col min="14089" max="14333" width="9.140625" style="79"/>
    <col min="14334" max="14334" width="44.42578125" style="79" customWidth="1"/>
    <col min="14335" max="14335" width="0" style="79" hidden="1" customWidth="1"/>
    <col min="14336" max="14338" width="10.42578125" style="79" customWidth="1"/>
    <col min="14339" max="14339" width="11" style="79" customWidth="1"/>
    <col min="14340" max="14344" width="10.42578125" style="79" customWidth="1"/>
    <col min="14345" max="14589" width="9.140625" style="79"/>
    <col min="14590" max="14590" width="44.42578125" style="79" customWidth="1"/>
    <col min="14591" max="14591" width="0" style="79" hidden="1" customWidth="1"/>
    <col min="14592" max="14594" width="10.42578125" style="79" customWidth="1"/>
    <col min="14595" max="14595" width="11" style="79" customWidth="1"/>
    <col min="14596" max="14600" width="10.42578125" style="79" customWidth="1"/>
    <col min="14601" max="14845" width="9.140625" style="79"/>
    <col min="14846" max="14846" width="44.42578125" style="79" customWidth="1"/>
    <col min="14847" max="14847" width="0" style="79" hidden="1" customWidth="1"/>
    <col min="14848" max="14850" width="10.42578125" style="79" customWidth="1"/>
    <col min="14851" max="14851" width="11" style="79" customWidth="1"/>
    <col min="14852" max="14856" width="10.42578125" style="79" customWidth="1"/>
    <col min="14857" max="15101" width="9.140625" style="79"/>
    <col min="15102" max="15102" width="44.42578125" style="79" customWidth="1"/>
    <col min="15103" max="15103" width="0" style="79" hidden="1" customWidth="1"/>
    <col min="15104" max="15106" width="10.42578125" style="79" customWidth="1"/>
    <col min="15107" max="15107" width="11" style="79" customWidth="1"/>
    <col min="15108" max="15112" width="10.42578125" style="79" customWidth="1"/>
    <col min="15113" max="15357" width="9.140625" style="79"/>
    <col min="15358" max="15358" width="44.42578125" style="79" customWidth="1"/>
    <col min="15359" max="15359" width="0" style="79" hidden="1" customWidth="1"/>
    <col min="15360" max="15362" width="10.42578125" style="79" customWidth="1"/>
    <col min="15363" max="15363" width="11" style="79" customWidth="1"/>
    <col min="15364" max="15368" width="10.42578125" style="79" customWidth="1"/>
    <col min="15369" max="15613" width="9.140625" style="79"/>
    <col min="15614" max="15614" width="44.42578125" style="79" customWidth="1"/>
    <col min="15615" max="15615" width="0" style="79" hidden="1" customWidth="1"/>
    <col min="15616" max="15618" width="10.42578125" style="79" customWidth="1"/>
    <col min="15619" max="15619" width="11" style="79" customWidth="1"/>
    <col min="15620" max="15624" width="10.42578125" style="79" customWidth="1"/>
    <col min="15625" max="15869" width="9.140625" style="79"/>
    <col min="15870" max="15870" width="44.42578125" style="79" customWidth="1"/>
    <col min="15871" max="15871" width="0" style="79" hidden="1" customWidth="1"/>
    <col min="15872" max="15874" width="10.42578125" style="79" customWidth="1"/>
    <col min="15875" max="15875" width="11" style="79" customWidth="1"/>
    <col min="15876" max="15880" width="10.42578125" style="79" customWidth="1"/>
    <col min="15881" max="16125" width="9.140625" style="79"/>
    <col min="16126" max="16126" width="44.42578125" style="79" customWidth="1"/>
    <col min="16127" max="16127" width="0" style="79" hidden="1" customWidth="1"/>
    <col min="16128" max="16130" width="10.42578125" style="79" customWidth="1"/>
    <col min="16131" max="16131" width="11" style="79" customWidth="1"/>
    <col min="16132" max="16136" width="10.42578125" style="79" customWidth="1"/>
    <col min="16137" max="16384" width="9.140625" style="79"/>
  </cols>
  <sheetData>
    <row r="1" spans="2:21" ht="30" customHeight="1">
      <c r="B1" s="341" t="s">
        <v>98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2:21" ht="15" customHeight="1">
      <c r="B2" s="342" t="s">
        <v>14</v>
      </c>
      <c r="C2" s="343" t="s">
        <v>99</v>
      </c>
      <c r="D2" s="343" t="s">
        <v>100</v>
      </c>
      <c r="E2" s="343" t="s">
        <v>101</v>
      </c>
      <c r="F2" s="343" t="s">
        <v>102</v>
      </c>
      <c r="G2" s="343" t="s">
        <v>103</v>
      </c>
      <c r="H2" s="343" t="s">
        <v>46</v>
      </c>
      <c r="I2" s="343" t="s">
        <v>29</v>
      </c>
      <c r="J2" s="344" t="s">
        <v>104</v>
      </c>
      <c r="K2" s="344" t="s">
        <v>33</v>
      </c>
      <c r="L2" s="336" t="s">
        <v>33</v>
      </c>
      <c r="M2" s="337"/>
      <c r="N2" s="338" t="s">
        <v>56</v>
      </c>
      <c r="O2" s="339"/>
    </row>
    <row r="3" spans="2:21" ht="15" customHeight="1">
      <c r="B3" s="342"/>
      <c r="C3" s="343"/>
      <c r="D3" s="343"/>
      <c r="E3" s="343"/>
      <c r="F3" s="343"/>
      <c r="G3" s="343"/>
      <c r="H3" s="343"/>
      <c r="I3" s="343"/>
      <c r="J3" s="345"/>
      <c r="K3" s="345"/>
      <c r="L3" s="347" t="s">
        <v>251</v>
      </c>
      <c r="M3" s="347" t="s">
        <v>252</v>
      </c>
      <c r="N3" s="340" t="s">
        <v>251</v>
      </c>
      <c r="O3" s="340" t="s">
        <v>252</v>
      </c>
      <c r="P3" s="80"/>
      <c r="Q3" s="80"/>
      <c r="R3" s="80"/>
      <c r="S3" s="80"/>
      <c r="T3" s="80"/>
      <c r="U3" s="80"/>
    </row>
    <row r="4" spans="2:21" ht="15" customHeight="1">
      <c r="B4" s="342"/>
      <c r="C4" s="343"/>
      <c r="D4" s="343"/>
      <c r="E4" s="343"/>
      <c r="F4" s="343"/>
      <c r="G4" s="343"/>
      <c r="H4" s="343"/>
      <c r="I4" s="343"/>
      <c r="J4" s="346"/>
      <c r="K4" s="346"/>
      <c r="L4" s="348"/>
      <c r="M4" s="348"/>
      <c r="N4" s="340"/>
      <c r="O4" s="340"/>
      <c r="P4" s="81"/>
      <c r="Q4" s="80"/>
      <c r="R4" s="81"/>
      <c r="S4" s="80"/>
      <c r="T4" s="81"/>
      <c r="U4" s="80"/>
    </row>
    <row r="5" spans="2:21" ht="15" customHeight="1">
      <c r="B5" s="82" t="s">
        <v>105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-0.11600000000000001</v>
      </c>
      <c r="M5" s="83">
        <v>-4.2380000000000004</v>
      </c>
      <c r="N5" s="84">
        <v>5.7000000000000002E-2</v>
      </c>
      <c r="O5" s="85">
        <v>-3.4209999999999998</v>
      </c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21" s="88" customFormat="1" ht="15" customHeight="1">
      <c r="B7" s="87" t="s">
        <v>106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5.4489999999999998</v>
      </c>
      <c r="M7" s="83">
        <v>53.856999999999999</v>
      </c>
      <c r="N7" s="83">
        <v>5.36</v>
      </c>
      <c r="O7" s="86">
        <v>57.887</v>
      </c>
      <c r="Q7" s="79"/>
    </row>
    <row r="8" spans="2:21" ht="15" customHeight="1">
      <c r="B8" s="89" t="s">
        <v>107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43.341000000000001</v>
      </c>
      <c r="L8" s="90">
        <v>4.069</v>
      </c>
      <c r="M8" s="90">
        <v>39.546999999999997</v>
      </c>
      <c r="N8" s="90">
        <v>3.9319999999999999</v>
      </c>
      <c r="O8" s="91">
        <v>42.255000000000003</v>
      </c>
    </row>
    <row r="9" spans="2:21" ht="15" customHeight="1">
      <c r="B9" s="92" t="s">
        <v>108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9.93698722199</v>
      </c>
      <c r="L9" s="90">
        <v>0.69314930399999997</v>
      </c>
      <c r="M9" s="90">
        <v>9.17712923799</v>
      </c>
      <c r="N9" s="90">
        <v>0.59667199999999998</v>
      </c>
      <c r="O9" s="91">
        <v>8.217318101</v>
      </c>
    </row>
    <row r="10" spans="2:21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2:21" ht="15" customHeight="1">
      <c r="B11" s="93" t="s">
        <v>109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18.64416772089</v>
      </c>
      <c r="L11" s="90">
        <v>1.3278285030000001</v>
      </c>
      <c r="M11" s="90">
        <v>17.176693722890001</v>
      </c>
      <c r="N11" s="90">
        <v>1.4198507659999999</v>
      </c>
      <c r="O11" s="91">
        <v>17.105358392000003</v>
      </c>
    </row>
    <row r="12" spans="2:21" ht="15" customHeight="1">
      <c r="B12" s="93" t="s">
        <v>110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14.669313318908106</v>
      </c>
      <c r="L12" s="90">
        <v>-25.659902872192642</v>
      </c>
      <c r="M12" s="90">
        <v>16.929803033634315</v>
      </c>
      <c r="N12" s="90">
        <v>-13.918690164334301</v>
      </c>
      <c r="O12" s="91">
        <v>-10.458729653895782</v>
      </c>
    </row>
    <row r="13" spans="2:21" ht="15" customHeight="1">
      <c r="B13" s="93" t="s">
        <v>111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1.6780408923858348</v>
      </c>
      <c r="L13" s="90">
        <v>-29.260579668720986</v>
      </c>
      <c r="M13" s="90">
        <v>2.6578899252737154</v>
      </c>
      <c r="N13" s="90">
        <v>6.9302822459445412</v>
      </c>
      <c r="O13" s="91">
        <v>-0.41530303817978176</v>
      </c>
    </row>
    <row r="14" spans="2:21" ht="15" customHeight="1">
      <c r="B14" s="92" t="s">
        <v>112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7.2405580473800004</v>
      </c>
      <c r="L14" s="90">
        <v>0.91193135299999994</v>
      </c>
      <c r="M14" s="90">
        <v>6.4832841153800009</v>
      </c>
      <c r="N14" s="90">
        <v>0.87681500000000001</v>
      </c>
      <c r="O14" s="91">
        <v>8.6393312089999998</v>
      </c>
    </row>
    <row r="15" spans="2:21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2:21" ht="15" customHeight="1">
      <c r="B16" s="93" t="s">
        <v>109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41.678996523099997</v>
      </c>
      <c r="L16" s="90">
        <v>5.259364068</v>
      </c>
      <c r="M16" s="90">
        <v>37.167908646099995</v>
      </c>
      <c r="N16" s="90">
        <v>5.3052541450000001</v>
      </c>
      <c r="O16" s="91">
        <v>50.69617800000001</v>
      </c>
    </row>
    <row r="17" spans="2:19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2:19" s="88" customFormat="1" ht="15" customHeight="1">
      <c r="B18" s="87" t="s">
        <v>113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6.3559999999999999</v>
      </c>
      <c r="M18" s="83">
        <v>64.393000000000001</v>
      </c>
      <c r="N18" s="83">
        <v>6.29</v>
      </c>
      <c r="O18" s="86">
        <v>68.828999999999994</v>
      </c>
      <c r="Q18" s="79"/>
    </row>
    <row r="19" spans="2:19" ht="15" customHeight="1">
      <c r="B19" s="89" t="s">
        <v>114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56.055</v>
      </c>
      <c r="L19" s="90">
        <v>5.1989999999999998</v>
      </c>
      <c r="M19" s="90">
        <v>51.204999999999998</v>
      </c>
      <c r="N19" s="90">
        <v>5.1020000000000003</v>
      </c>
      <c r="O19" s="91">
        <v>54.811</v>
      </c>
    </row>
    <row r="20" spans="2:19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</row>
    <row r="21" spans="2:19" ht="15" customHeight="1">
      <c r="B21" s="94" t="s">
        <v>115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-1.4339999999999999</v>
      </c>
      <c r="M21" s="83">
        <v>-5.2670000000000003</v>
      </c>
      <c r="N21" s="83">
        <v>-0.54400000000000004</v>
      </c>
      <c r="O21" s="86">
        <v>-6.0739999999999998</v>
      </c>
    </row>
    <row r="22" spans="2:19" ht="15" customHeight="1">
      <c r="B22" s="95" t="s">
        <v>116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-0.317</v>
      </c>
      <c r="M22" s="90">
        <v>-2.04</v>
      </c>
      <c r="N22" s="90">
        <v>-0.436</v>
      </c>
      <c r="O22" s="91">
        <v>-2.4790000000000001</v>
      </c>
    </row>
    <row r="23" spans="2:19" ht="15" customHeight="1">
      <c r="B23" s="95" t="s">
        <v>117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0.67600000000000005</v>
      </c>
      <c r="M23" s="90">
        <v>1.835</v>
      </c>
      <c r="N23" s="90">
        <v>0.48899999999999999</v>
      </c>
      <c r="O23" s="91">
        <v>3.1739999999999999</v>
      </c>
    </row>
    <row r="24" spans="2:19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6"/>
      <c r="Q24" s="79"/>
    </row>
    <row r="25" spans="2:19" ht="15" customHeight="1">
      <c r="B25" s="82" t="s">
        <v>118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1.321</v>
      </c>
      <c r="M25" s="83">
        <v>1.0669999999999999</v>
      </c>
      <c r="N25" s="83">
        <v>0.60099999999999998</v>
      </c>
      <c r="O25" s="86">
        <v>2.69</v>
      </c>
    </row>
    <row r="26" spans="2:19" ht="15" customHeight="1">
      <c r="B26" s="95" t="s">
        <v>119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-0.35799999999999998</v>
      </c>
      <c r="M26" s="90">
        <v>-1.9490000000000001</v>
      </c>
      <c r="N26" s="90">
        <v>0</v>
      </c>
      <c r="O26" s="91">
        <v>-1.5940000000000001</v>
      </c>
    </row>
    <row r="27" spans="2:19" ht="15" customHeight="1">
      <c r="B27" s="96" t="s">
        <v>120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0.96299999999999997</v>
      </c>
      <c r="M27" s="90">
        <v>-0.88200000000000012</v>
      </c>
      <c r="N27" s="90">
        <v>0.60099999999999998</v>
      </c>
      <c r="O27" s="91">
        <v>1.0959999999999999</v>
      </c>
      <c r="P27" s="97"/>
      <c r="Q27" s="97"/>
      <c r="R27" s="97"/>
      <c r="S27" s="97"/>
    </row>
    <row r="28" spans="2:19" ht="15" customHeight="1">
      <c r="B28" s="98"/>
      <c r="C28" s="9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2:19" ht="15" customHeight="1">
      <c r="B29" s="82" t="s">
        <v>121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 t="s">
        <v>122</v>
      </c>
      <c r="M29" s="83" t="s">
        <v>122</v>
      </c>
      <c r="N29" s="83" t="s">
        <v>122</v>
      </c>
      <c r="O29" s="91" t="s">
        <v>122</v>
      </c>
    </row>
    <row r="30" spans="2:19" ht="15" customHeight="1">
      <c r="B30" s="95" t="s">
        <v>123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45.26448522818626</v>
      </c>
      <c r="L30" s="83" t="s">
        <v>122</v>
      </c>
      <c r="M30" s="83" t="s">
        <v>122</v>
      </c>
      <c r="N30" s="83" t="s">
        <v>122</v>
      </c>
      <c r="O30" s="91" t="s">
        <v>122</v>
      </c>
    </row>
    <row r="31" spans="2:19" ht="15" customHeight="1">
      <c r="B31" s="95" t="s">
        <v>124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53.965278389407075</v>
      </c>
      <c r="L31" s="83" t="s">
        <v>122</v>
      </c>
      <c r="M31" s="83" t="s">
        <v>122</v>
      </c>
      <c r="N31" s="83" t="s">
        <v>122</v>
      </c>
      <c r="O31" s="91" t="s">
        <v>122</v>
      </c>
    </row>
    <row r="32" spans="2:19" s="88" customFormat="1" ht="15" customHeight="1">
      <c r="B32" s="94" t="s">
        <v>125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 t="s">
        <v>122</v>
      </c>
      <c r="M32" s="83" t="s">
        <v>122</v>
      </c>
      <c r="N32" s="83" t="s">
        <v>122</v>
      </c>
      <c r="O32" s="91" t="s">
        <v>122</v>
      </c>
      <c r="Q32" s="79"/>
    </row>
    <row r="33" spans="2:17" ht="15" customHeight="1">
      <c r="B33" s="95" t="s">
        <v>126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-1.8064460157016922</v>
      </c>
      <c r="L33" s="83" t="s">
        <v>122</v>
      </c>
      <c r="M33" s="83" t="s">
        <v>122</v>
      </c>
      <c r="N33" s="83" t="s">
        <v>122</v>
      </c>
      <c r="O33" s="91" t="s">
        <v>122</v>
      </c>
    </row>
    <row r="34" spans="2:17" s="88" customFormat="1" ht="15" customHeight="1">
      <c r="B34" s="82" t="s">
        <v>127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 t="s">
        <v>122</v>
      </c>
      <c r="M34" s="83" t="s">
        <v>122</v>
      </c>
      <c r="N34" s="83" t="s">
        <v>122</v>
      </c>
      <c r="O34" s="91" t="s">
        <v>122</v>
      </c>
      <c r="Q34" s="79"/>
    </row>
    <row r="35" spans="2:17" ht="15" customHeight="1"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1"/>
    </row>
    <row r="36" spans="2:17" ht="15" customHeight="1">
      <c r="B36" s="98" t="s">
        <v>128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9.1685347976121498</v>
      </c>
      <c r="L36" s="90">
        <v>6.490447526825438</v>
      </c>
      <c r="M36" s="90">
        <v>9.6304715438139343</v>
      </c>
      <c r="N36" s="90">
        <v>-3.3669206193167822</v>
      </c>
      <c r="O36" s="91">
        <v>6.847548486610866</v>
      </c>
    </row>
    <row r="37" spans="2:17" ht="15" customHeight="1">
      <c r="B37" s="102" t="s">
        <v>129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13.554412122194304</v>
      </c>
      <c r="L37" s="90">
        <v>10.335314091680825</v>
      </c>
      <c r="M37" s="90">
        <v>15.217586967283193</v>
      </c>
      <c r="N37" s="90">
        <v>-1.8657434121946537</v>
      </c>
      <c r="O37" s="91">
        <v>7.0422810272434244</v>
      </c>
    </row>
    <row r="38" spans="2:17" ht="15" customHeight="1">
      <c r="B38" s="98"/>
      <c r="C38" s="99"/>
      <c r="D38" s="99"/>
      <c r="E38" s="99"/>
      <c r="F38" s="103"/>
      <c r="G38" s="99"/>
      <c r="H38" s="99"/>
      <c r="I38" s="99"/>
      <c r="J38" s="99"/>
      <c r="K38" s="99"/>
      <c r="L38" s="99"/>
      <c r="M38" s="99"/>
      <c r="N38" s="99"/>
      <c r="O38" s="100"/>
    </row>
    <row r="39" spans="2:17" ht="15" customHeight="1">
      <c r="B39" s="94" t="s">
        <v>130</v>
      </c>
      <c r="C39" s="83">
        <v>34.6</v>
      </c>
      <c r="D39" s="83">
        <v>31.8</v>
      </c>
      <c r="E39" s="83">
        <v>24.5</v>
      </c>
      <c r="F39" s="83">
        <v>20.399999999999999</v>
      </c>
      <c r="G39" s="83">
        <v>7.5</v>
      </c>
      <c r="H39" s="83">
        <v>13.3</v>
      </c>
      <c r="I39" s="83">
        <v>15.5</v>
      </c>
      <c r="J39" s="83">
        <v>18.8</v>
      </c>
      <c r="K39" s="83">
        <v>20.8</v>
      </c>
      <c r="L39" s="83">
        <v>17.7</v>
      </c>
      <c r="M39" s="83">
        <v>17.7</v>
      </c>
      <c r="N39" s="83">
        <v>21.9</v>
      </c>
      <c r="O39" s="86">
        <v>21.9</v>
      </c>
    </row>
    <row r="40" spans="2:17" ht="15" customHeight="1">
      <c r="B40" s="104" t="s">
        <v>131</v>
      </c>
      <c r="C40" s="105">
        <v>4.4000000000000004</v>
      </c>
      <c r="D40" s="105">
        <v>3.8</v>
      </c>
      <c r="E40" s="105">
        <v>3</v>
      </c>
      <c r="F40" s="105">
        <v>3.5</v>
      </c>
      <c r="G40" s="105">
        <v>1.8</v>
      </c>
      <c r="H40" s="105">
        <v>3</v>
      </c>
      <c r="I40" s="105">
        <v>3</v>
      </c>
      <c r="J40" s="105">
        <v>3.2</v>
      </c>
      <c r="K40" s="105">
        <v>3.3</v>
      </c>
      <c r="L40" s="105">
        <v>2.8</v>
      </c>
      <c r="M40" s="105">
        <v>2.8</v>
      </c>
      <c r="N40" s="105">
        <v>3.4</v>
      </c>
      <c r="O40" s="106">
        <v>3.4</v>
      </c>
    </row>
    <row r="41" spans="2:17" ht="15" customHeight="1">
      <c r="B41" s="107" t="s">
        <v>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7" ht="15" customHeight="1">
      <c r="B42" s="290" t="s">
        <v>132</v>
      </c>
      <c r="C42" s="290"/>
      <c r="D42" s="109"/>
      <c r="E42" s="109"/>
      <c r="F42" s="109"/>
    </row>
    <row r="43" spans="2:17" ht="15" customHeight="1">
      <c r="B43" s="290" t="s">
        <v>133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2:17" ht="15" customHeight="1"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</row>
    <row r="45" spans="2:17" ht="15" customHeight="1">
      <c r="C45" s="110"/>
      <c r="D45" s="110"/>
      <c r="E45" s="110"/>
      <c r="F45" s="110"/>
      <c r="G45" s="110"/>
      <c r="H45" s="111"/>
      <c r="I45" s="111"/>
      <c r="J45" s="111"/>
      <c r="K45" s="285"/>
      <c r="M45" s="109"/>
      <c r="N45" s="109"/>
    </row>
    <row r="46" spans="2:17" ht="15" customHeight="1">
      <c r="G46" s="112"/>
      <c r="H46" s="112"/>
      <c r="I46" s="112"/>
      <c r="J46" s="275"/>
      <c r="K46" s="284"/>
      <c r="M46" s="109"/>
      <c r="N46" s="109"/>
    </row>
    <row r="47" spans="2:17" ht="15" customHeight="1">
      <c r="K47" s="109"/>
      <c r="M47" s="109"/>
      <c r="N47" s="109"/>
    </row>
    <row r="48" spans="2:17" ht="15" customHeight="1">
      <c r="M48" s="109"/>
      <c r="N48" s="109"/>
      <c r="O48" s="109"/>
    </row>
    <row r="49" spans="11:15" ht="15" customHeight="1">
      <c r="K49" s="109"/>
      <c r="M49" s="109"/>
      <c r="N49" s="109"/>
      <c r="O49" s="109"/>
    </row>
    <row r="50" spans="11:15" ht="15" customHeight="1">
      <c r="K50" s="279"/>
      <c r="L50" s="109"/>
      <c r="M50" s="109"/>
      <c r="N50" s="109"/>
      <c r="O50" s="109"/>
    </row>
    <row r="51" spans="11:15" ht="15" customHeight="1">
      <c r="K51" s="291"/>
      <c r="L51" s="109"/>
      <c r="M51" s="109"/>
      <c r="N51" s="109"/>
      <c r="O51" s="109"/>
    </row>
    <row r="52" spans="11:15" ht="15" customHeight="1">
      <c r="K52" s="109"/>
      <c r="L52" s="109"/>
      <c r="N52" s="109"/>
      <c r="O52" s="109"/>
    </row>
    <row r="53" spans="11:15" ht="15" customHeight="1">
      <c r="L53" s="109"/>
      <c r="M53" s="109"/>
      <c r="N53" s="109"/>
      <c r="O53" s="109"/>
    </row>
    <row r="54" spans="11:15" ht="15" customHeight="1">
      <c r="K54" s="109"/>
      <c r="L54" s="109"/>
      <c r="N54" s="109"/>
      <c r="O54" s="109"/>
    </row>
    <row r="55" spans="11:15" ht="15" customHeight="1">
      <c r="K55" s="109"/>
      <c r="N55" s="109"/>
    </row>
  </sheetData>
  <mergeCells count="17">
    <mergeCell ref="M3:M4"/>
    <mergeCell ref="N3:N4"/>
    <mergeCell ref="O3:O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  <mergeCell ref="L3:L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0"/>
  <sheetViews>
    <sheetView showGridLines="0" tabSelected="1" zoomScale="80" zoomScaleNormal="80" zoomScalePageLayoutView="80"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ColWidth="9.42578125" defaultRowHeight="12"/>
  <cols>
    <col min="1" max="1" width="5.7109375" style="31" customWidth="1"/>
    <col min="2" max="2" width="48" style="31" customWidth="1"/>
    <col min="3" max="28" width="10.7109375" style="78" customWidth="1"/>
    <col min="29" max="31" width="18.7109375" style="78" customWidth="1"/>
    <col min="32" max="16384" width="9.42578125" style="31"/>
  </cols>
  <sheetData>
    <row r="1" spans="2:32" ht="30" customHeight="1">
      <c r="B1" s="349" t="s">
        <v>61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50"/>
      <c r="AE1" s="350"/>
      <c r="AF1" s="30"/>
    </row>
    <row r="2" spans="2:32" ht="15.75" customHeight="1">
      <c r="B2" s="351" t="s">
        <v>14</v>
      </c>
      <c r="C2" s="32" t="s">
        <v>46</v>
      </c>
      <c r="D2" s="32" t="s">
        <v>29</v>
      </c>
      <c r="E2" s="32" t="s">
        <v>31</v>
      </c>
      <c r="F2" s="352" t="s">
        <v>33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  <c r="R2" s="352" t="s">
        <v>56</v>
      </c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2" t="s">
        <v>62</v>
      </c>
      <c r="AD2" s="355" t="s">
        <v>63</v>
      </c>
      <c r="AE2" s="355"/>
      <c r="AF2" s="30"/>
    </row>
    <row r="3" spans="2:32" ht="41.25" customHeight="1">
      <c r="B3" s="351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64</v>
      </c>
      <c r="Z3" s="33" t="s">
        <v>24</v>
      </c>
      <c r="AA3" s="33" t="s">
        <v>25</v>
      </c>
      <c r="AB3" s="33" t="s">
        <v>65</v>
      </c>
      <c r="AC3" s="33" t="s">
        <v>66</v>
      </c>
      <c r="AD3" s="33" t="s">
        <v>67</v>
      </c>
      <c r="AE3" s="33" t="s">
        <v>66</v>
      </c>
      <c r="AF3" s="30"/>
    </row>
    <row r="4" spans="2:32" ht="15.6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428916.13687952998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6">
        <v>441010.11253475997</v>
      </c>
      <c r="AA4" s="36">
        <v>441847.54840769997</v>
      </c>
      <c r="AB4" s="36">
        <v>446715.72044666001</v>
      </c>
      <c r="AC4" s="37">
        <v>14188.417991370021</v>
      </c>
      <c r="AD4" s="38">
        <v>1.1017764060259339</v>
      </c>
      <c r="AE4" s="39">
        <v>3.280351994158015</v>
      </c>
      <c r="AF4" s="30"/>
    </row>
    <row r="5" spans="2:32" ht="15.6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6">
        <v>1305255.39404625</v>
      </c>
      <c r="AA5" s="36">
        <v>1331696.1804062801</v>
      </c>
      <c r="AB5" s="36">
        <v>1332027.2929957199</v>
      </c>
      <c r="AC5" s="37">
        <v>103251.69138203003</v>
      </c>
      <c r="AD5" s="38">
        <v>2.4863973803612716E-2</v>
      </c>
      <c r="AE5" s="39">
        <v>8.4028109970961893</v>
      </c>
      <c r="AF5" s="41"/>
    </row>
    <row r="6" spans="2:32" ht="15.6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3">
        <v>358501.55776226998</v>
      </c>
      <c r="AA6" s="43">
        <v>357456.73854532</v>
      </c>
      <c r="AB6" s="43">
        <v>359336.23950710002</v>
      </c>
      <c r="AC6" s="44">
        <v>7825.5165028600022</v>
      </c>
      <c r="AD6" s="45">
        <v>0.52579816215767572</v>
      </c>
      <c r="AE6" s="46">
        <v>2.2262525694744184</v>
      </c>
      <c r="AF6" s="30"/>
    </row>
    <row r="7" spans="2:32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6">
        <v>49970.875997559997</v>
      </c>
      <c r="AA7" s="36">
        <v>51680.560877609998</v>
      </c>
      <c r="AB7" s="36">
        <v>54110.259743399998</v>
      </c>
      <c r="AC7" s="37">
        <v>3366.5344923599987</v>
      </c>
      <c r="AD7" s="38">
        <v>4.7013786702973626</v>
      </c>
      <c r="AE7" s="39">
        <v>6.6343857801236306</v>
      </c>
      <c r="AF7" s="30"/>
    </row>
    <row r="8" spans="2:32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38"/>
      <c r="AE8" s="39"/>
      <c r="AF8" s="30"/>
    </row>
    <row r="9" spans="2:32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6">
        <v>975780.48813328997</v>
      </c>
      <c r="AA9" s="36">
        <v>1004094.8043449498</v>
      </c>
      <c r="AB9" s="36">
        <v>1001029.77667255</v>
      </c>
      <c r="AC9" s="37">
        <v>89368.773088740068</v>
      </c>
      <c r="AD9" s="38">
        <v>-0.30525281667992399</v>
      </c>
      <c r="AE9" s="39">
        <v>9.8028513600367351</v>
      </c>
      <c r="AF9" s="30"/>
    </row>
    <row r="10" spans="2:32" ht="15.6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3">
        <v>582715.42906423996</v>
      </c>
      <c r="AA10" s="43">
        <v>588440.84062038991</v>
      </c>
      <c r="AB10" s="43">
        <v>594790.87668435997</v>
      </c>
      <c r="AC10" s="44">
        <v>85830.793573629984</v>
      </c>
      <c r="AD10" s="45">
        <v>1.0791290518304741</v>
      </c>
      <c r="AE10" s="46">
        <v>16.86395385843187</v>
      </c>
      <c r="AF10" s="30"/>
    </row>
    <row r="11" spans="2:32" ht="15.6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3">
        <v>393065.05906905001</v>
      </c>
      <c r="AA11" s="43">
        <v>415653.96372455999</v>
      </c>
      <c r="AB11" s="43">
        <v>406238.89998818998</v>
      </c>
      <c r="AC11" s="44">
        <v>3537.9795151099679</v>
      </c>
      <c r="AD11" s="45">
        <v>-2.2651206431436921</v>
      </c>
      <c r="AE11" s="46">
        <v>0.87856255976610509</v>
      </c>
      <c r="AF11" s="30"/>
    </row>
    <row r="12" spans="2:32" ht="15.6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3">
        <v>16321.395858309137</v>
      </c>
      <c r="AA12" s="43">
        <v>16629.204354051886</v>
      </c>
      <c r="AB12" s="43">
        <v>16901.567779767698</v>
      </c>
      <c r="AC12" s="44">
        <v>2717.4289683655206</v>
      </c>
      <c r="AD12" s="45">
        <v>1.637862040281246</v>
      </c>
      <c r="AE12" s="46">
        <v>19.158223170948286</v>
      </c>
      <c r="AF12" s="30"/>
    </row>
    <row r="13" spans="2:32" ht="15.6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5"/>
      <c r="AE13" s="46"/>
      <c r="AF13" s="30"/>
    </row>
    <row r="14" spans="2:32" s="49" customFormat="1" ht="15.6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6">
        <v>365418.74609741999</v>
      </c>
      <c r="AA14" s="36">
        <v>372037.98514543998</v>
      </c>
      <c r="AB14" s="36">
        <v>365534.74840332998</v>
      </c>
      <c r="AC14" s="37">
        <v>53151.88102388999</v>
      </c>
      <c r="AD14" s="38">
        <v>-1.7480034302324476</v>
      </c>
      <c r="AE14" s="39">
        <v>17.014979556906475</v>
      </c>
      <c r="AF14" s="48"/>
    </row>
    <row r="15" spans="2:32" ht="15.6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3">
        <v>227658.55328830998</v>
      </c>
      <c r="AA15" s="43">
        <v>227891.59975555999</v>
      </c>
      <c r="AB15" s="43">
        <v>222315.94598124002</v>
      </c>
      <c r="AC15" s="44">
        <v>33242.605016980029</v>
      </c>
      <c r="AD15" s="45">
        <v>-2.4466254044907765</v>
      </c>
      <c r="AE15" s="46">
        <v>17.581857308621739</v>
      </c>
      <c r="AF15" s="30"/>
    </row>
    <row r="16" spans="2:32" ht="15.6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3">
        <v>137760.19280911001</v>
      </c>
      <c r="AA16" s="43">
        <v>144146.38538987999</v>
      </c>
      <c r="AB16" s="43">
        <v>143218.80242209</v>
      </c>
      <c r="AC16" s="44">
        <v>19909.27600690999</v>
      </c>
      <c r="AD16" s="45">
        <v>-0.64350067834244573</v>
      </c>
      <c r="AE16" s="46">
        <v>16.145772825268967</v>
      </c>
      <c r="AF16" s="30"/>
    </row>
    <row r="17" spans="2:32" ht="15.6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3">
        <v>5720.2709538206282</v>
      </c>
      <c r="AA17" s="43">
        <v>5766.9116831390829</v>
      </c>
      <c r="AB17" s="43">
        <v>5958.6176915713486</v>
      </c>
      <c r="AC17" s="44">
        <v>1615.3461703976154</v>
      </c>
      <c r="AD17" s="45">
        <v>3.3242404074396159</v>
      </c>
      <c r="AE17" s="46">
        <v>37.191922322210267</v>
      </c>
      <c r="AF17" s="30"/>
    </row>
    <row r="18" spans="2:32" s="49" customFormat="1" ht="15.6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6">
        <v>539994.61130509002</v>
      </c>
      <c r="AA18" s="36">
        <v>558949.91124328994</v>
      </c>
      <c r="AB18" s="36">
        <v>563318.96884162002</v>
      </c>
      <c r="AC18" s="37">
        <v>38738.538742250064</v>
      </c>
      <c r="AD18" s="38">
        <v>0.781654583075575</v>
      </c>
      <c r="AE18" s="39">
        <v>7.3846709712201752</v>
      </c>
      <c r="AF18" s="48"/>
    </row>
    <row r="19" spans="2:32" ht="15.6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3">
        <v>311864.02690752997</v>
      </c>
      <c r="AA19" s="43">
        <v>316407.05185003998</v>
      </c>
      <c r="AB19" s="43">
        <v>327177.62697268999</v>
      </c>
      <c r="AC19" s="44">
        <v>50055.579196039995</v>
      </c>
      <c r="AD19" s="45">
        <v>3.4040249923869226</v>
      </c>
      <c r="AE19" s="46">
        <v>18.062647702568558</v>
      </c>
      <c r="AF19" s="30"/>
    </row>
    <row r="20" spans="2:32" ht="15.6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3">
        <v>228130.58439755999</v>
      </c>
      <c r="AA20" s="43">
        <v>242542.85939324999</v>
      </c>
      <c r="AB20" s="43">
        <v>236141.34186893</v>
      </c>
      <c r="AC20" s="44">
        <v>-11317.040453789989</v>
      </c>
      <c r="AD20" s="45">
        <v>-2.6393345655832401</v>
      </c>
      <c r="AE20" s="46">
        <v>-4.5733106098749925</v>
      </c>
      <c r="AF20" s="30"/>
    </row>
    <row r="21" spans="2:32" ht="15.6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3">
        <v>9472.7564545132573</v>
      </c>
      <c r="AA21" s="43">
        <v>9703.4916672637755</v>
      </c>
      <c r="AB21" s="43">
        <v>9824.6595668682785</v>
      </c>
      <c r="AC21" s="44">
        <v>1108.5532297209102</v>
      </c>
      <c r="AD21" s="45">
        <v>1.2487041135232024</v>
      </c>
      <c r="AE21" s="46">
        <v>12.718445448472139</v>
      </c>
      <c r="AF21" s="30"/>
    </row>
    <row r="22" spans="2:32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5"/>
      <c r="AE22" s="46"/>
      <c r="AF22" s="30"/>
    </row>
    <row r="23" spans="2:32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6">
        <v>990844.69234032009</v>
      </c>
      <c r="AA23" s="36">
        <v>1011848.0492226599</v>
      </c>
      <c r="AB23" s="36">
        <v>999754.54941886989</v>
      </c>
      <c r="AC23" s="37">
        <v>-119639.79646194004</v>
      </c>
      <c r="AD23" s="38">
        <v>-1.1951893185029761</v>
      </c>
      <c r="AE23" s="39">
        <v>-10.687904303089891</v>
      </c>
      <c r="AF23" s="48"/>
    </row>
    <row r="24" spans="2:32" ht="15.6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3">
        <v>618781.86363461998</v>
      </c>
      <c r="AA24" s="43">
        <v>622902.16042882996</v>
      </c>
      <c r="AB24" s="43">
        <v>626578.92478517001</v>
      </c>
      <c r="AC24" s="44">
        <v>3580.0531484499807</v>
      </c>
      <c r="AD24" s="45">
        <v>0.59026354216027421</v>
      </c>
      <c r="AE24" s="46">
        <v>0.57464841614311979</v>
      </c>
      <c r="AF24" s="30"/>
    </row>
    <row r="25" spans="2:32" ht="15.6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3">
        <v>372062.82870569994</v>
      </c>
      <c r="AA25" s="43">
        <v>388945.88879383</v>
      </c>
      <c r="AB25" s="43">
        <v>373175.6246337</v>
      </c>
      <c r="AC25" s="44">
        <v>-123219.84961039003</v>
      </c>
      <c r="AD25" s="45">
        <v>-4.0546164940926772</v>
      </c>
      <c r="AE25" s="46">
        <v>-24.822919628352569</v>
      </c>
      <c r="AF25" s="30"/>
    </row>
    <row r="26" spans="2:32" ht="15.6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3">
        <v>15449.311943042023</v>
      </c>
      <c r="AA26" s="43">
        <v>15560.685646936292</v>
      </c>
      <c r="AB26" s="43">
        <v>15525.970343280742</v>
      </c>
      <c r="AC26" s="44">
        <v>-1958.3262005625529</v>
      </c>
      <c r="AD26" s="45">
        <v>-0.22309623395281308</v>
      </c>
      <c r="AE26" s="46">
        <v>-11.200486079905424</v>
      </c>
      <c r="AF26" s="30"/>
    </row>
    <row r="27" spans="2:32" ht="15.6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5"/>
      <c r="AE27" s="46"/>
      <c r="AF27" s="30"/>
    </row>
    <row r="28" spans="2:32" s="49" customFormat="1" ht="15.6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6">
        <v>765907.37124297</v>
      </c>
      <c r="AA28" s="36">
        <v>781881.90564400004</v>
      </c>
      <c r="AB28" s="36">
        <v>768102.91892529</v>
      </c>
      <c r="AC28" s="37">
        <v>-131720.10921014997</v>
      </c>
      <c r="AD28" s="38">
        <v>-1.7622848948475101</v>
      </c>
      <c r="AE28" s="39">
        <v>-14.638446126800353</v>
      </c>
      <c r="AF28" s="48"/>
    </row>
    <row r="29" spans="2:32" ht="15.6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3">
        <v>441772.58017078001</v>
      </c>
      <c r="AA29" s="43">
        <v>442104.45546681999</v>
      </c>
      <c r="AB29" s="43">
        <v>441575.73317063</v>
      </c>
      <c r="AC29" s="44">
        <v>-33187.167345919996</v>
      </c>
      <c r="AD29" s="45">
        <v>-0.11959216643309123</v>
      </c>
      <c r="AE29" s="46">
        <v>-6.9902613093423716</v>
      </c>
      <c r="AF29" s="30"/>
    </row>
    <row r="30" spans="2:32" ht="15.6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3">
        <v>324134.79107218998</v>
      </c>
      <c r="AA30" s="43">
        <v>339777.45017718</v>
      </c>
      <c r="AB30" s="43">
        <v>326527.18575465999</v>
      </c>
      <c r="AC30" s="44">
        <v>-98532.94186423003</v>
      </c>
      <c r="AD30" s="45">
        <v>-3.8996891687810731</v>
      </c>
      <c r="AE30" s="46">
        <v>-23.180942050762031</v>
      </c>
      <c r="AF30" s="30"/>
    </row>
    <row r="31" spans="2:32" ht="15.6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3">
        <v>13459.17708653463</v>
      </c>
      <c r="AA31" s="43">
        <v>13593.587808630229</v>
      </c>
      <c r="AB31" s="43">
        <v>13585.162233674877</v>
      </c>
      <c r="AC31" s="44">
        <v>-1386.5240645730992</v>
      </c>
      <c r="AD31" s="45">
        <v>-6.1981980577663354E-2</v>
      </c>
      <c r="AE31" s="46">
        <v>-9.2609745953290084</v>
      </c>
      <c r="AF31" s="30"/>
    </row>
    <row r="32" spans="2:32" s="49" customFormat="1" ht="15.6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6">
        <v>212480.30404305999</v>
      </c>
      <c r="AA32" s="36">
        <v>217157.58590311999</v>
      </c>
      <c r="AB32" s="36">
        <v>217686.23169081999</v>
      </c>
      <c r="AC32" s="37">
        <v>9167.5537589799787</v>
      </c>
      <c r="AD32" s="38">
        <v>0.24343878455890255</v>
      </c>
      <c r="AE32" s="39">
        <v>4.3965144273438339</v>
      </c>
      <c r="AF32" s="48"/>
    </row>
    <row r="33" spans="2:32" ht="15.6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3">
        <v>166989.33326077001</v>
      </c>
      <c r="AA33" s="43">
        <v>170478.55511267</v>
      </c>
      <c r="AB33" s="43">
        <v>173402.12519227999</v>
      </c>
      <c r="AC33" s="44">
        <v>34254.552940529975</v>
      </c>
      <c r="AD33" s="45">
        <v>1.7149195555287156</v>
      </c>
      <c r="AE33" s="46">
        <v>24.617427660581527</v>
      </c>
      <c r="AF33" s="30"/>
    </row>
    <row r="34" spans="2:32" s="1" customFormat="1" ht="15.6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3">
        <v>45490.970782290002</v>
      </c>
      <c r="AA34" s="43">
        <v>46679.03079045</v>
      </c>
      <c r="AB34" s="43">
        <v>44284.106498540001</v>
      </c>
      <c r="AC34" s="44">
        <v>-25086.999181549996</v>
      </c>
      <c r="AD34" s="45">
        <v>-5.1306212904488451</v>
      </c>
      <c r="AE34" s="46">
        <v>-36.163470274267439</v>
      </c>
      <c r="AF34" s="30"/>
    </row>
    <row r="35" spans="2:32" s="1" customFormat="1" ht="15.6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3">
        <v>1888.9395660734592</v>
      </c>
      <c r="AA35" s="43">
        <v>1867.5032835194095</v>
      </c>
      <c r="AB35" s="43">
        <v>1842.440070542935</v>
      </c>
      <c r="AC35" s="44">
        <v>-600.98467085301468</v>
      </c>
      <c r="AD35" s="45">
        <v>-1.3420706243279845</v>
      </c>
      <c r="AE35" s="46">
        <v>-24.595996785629126</v>
      </c>
      <c r="AF35" s="30"/>
    </row>
    <row r="36" spans="2:32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D36" s="45"/>
      <c r="AE36" s="46"/>
      <c r="AF36" s="30"/>
    </row>
    <row r="37" spans="2:32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6">
        <v>59848</v>
      </c>
      <c r="AA37" s="36">
        <v>72059</v>
      </c>
      <c r="AB37" s="36">
        <v>77192</v>
      </c>
      <c r="AC37" s="37">
        <v>55457</v>
      </c>
      <c r="AD37" s="38">
        <v>7.1233294938869429</v>
      </c>
      <c r="AE37" s="39">
        <v>255.15067862893952</v>
      </c>
      <c r="AF37" s="48"/>
    </row>
    <row r="38" spans="2:32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36">
        <v>46985.06727603</v>
      </c>
      <c r="AA38" s="36">
        <v>46357.98957125</v>
      </c>
      <c r="AB38" s="36">
        <v>45401.829839320002</v>
      </c>
      <c r="AC38" s="52">
        <v>-13615.014351739999</v>
      </c>
      <c r="AD38" s="38">
        <v>-2.0625565102654564</v>
      </c>
      <c r="AE38" s="39">
        <v>-23.069709230237745</v>
      </c>
      <c r="AF38" s="48"/>
    </row>
    <row r="39" spans="2:32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52"/>
      <c r="AD39" s="38"/>
      <c r="AE39" s="39"/>
      <c r="AF39" s="48"/>
    </row>
    <row r="40" spans="2:32" s="49" customFormat="1" ht="15.6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53"/>
      <c r="AD40" s="38"/>
      <c r="AE40" s="54"/>
      <c r="AF40" s="48"/>
    </row>
    <row r="41" spans="2:32" ht="15.6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45">
        <v>40.282119170162986</v>
      </c>
      <c r="AA41" s="45">
        <v>41.395888309144659</v>
      </c>
      <c r="AB41" s="45">
        <v>40.582099499431379</v>
      </c>
      <c r="AC41" s="55">
        <v>-3.590122290250477</v>
      </c>
      <c r="AD41" s="45">
        <v>-1.9658686960306371</v>
      </c>
      <c r="AE41" s="46">
        <v>-8.1275565158216434</v>
      </c>
      <c r="AF41" s="30"/>
    </row>
    <row r="42" spans="2:32" ht="15.6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45">
        <v>37.550065270764911</v>
      </c>
      <c r="AA42" s="45">
        <v>38.43915982173737</v>
      </c>
      <c r="AB42" s="45">
        <v>37.326724329548369</v>
      </c>
      <c r="AC42" s="55">
        <v>-7.018280276803722</v>
      </c>
      <c r="AD42" s="45">
        <v>-2.8940161474599102</v>
      </c>
      <c r="AE42" s="46">
        <v>-15.826540867690886</v>
      </c>
      <c r="AF42" s="30"/>
    </row>
    <row r="43" spans="2:32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55"/>
      <c r="AD43" s="45"/>
      <c r="AE43" s="46"/>
      <c r="AF43" s="30"/>
    </row>
    <row r="44" spans="2:32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6">
        <v>21437.809090179402</v>
      </c>
      <c r="AA44" s="36">
        <v>21403.323251448201</v>
      </c>
      <c r="AB44" s="36">
        <v>21931.617568939997</v>
      </c>
      <c r="AC44" s="37">
        <v>4219.8022486571972</v>
      </c>
      <c r="AD44" s="38">
        <v>2.4682817302964954</v>
      </c>
      <c r="AE44" s="39">
        <v>23.824786857532686</v>
      </c>
      <c r="AF44" s="48"/>
    </row>
    <row r="45" spans="2:32" s="49" customFormat="1" ht="15.6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6">
        <v>930.3</v>
      </c>
      <c r="AA45" s="36">
        <v>193.89999999999998</v>
      </c>
      <c r="AB45" s="36">
        <v>897.8</v>
      </c>
      <c r="AC45" s="37">
        <v>665</v>
      </c>
      <c r="AD45" s="38">
        <v>363.0221763795771</v>
      </c>
      <c r="AE45" s="39">
        <v>285.65292096219929</v>
      </c>
      <c r="AF45" s="48"/>
    </row>
    <row r="46" spans="2:32" ht="15.6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3">
        <v>930.3</v>
      </c>
      <c r="AA46" s="43">
        <v>424.9</v>
      </c>
      <c r="AB46" s="43">
        <v>897.8</v>
      </c>
      <c r="AC46" s="44">
        <v>540</v>
      </c>
      <c r="AD46" s="45">
        <v>111.29677571193221</v>
      </c>
      <c r="AE46" s="46">
        <v>150.92230296254888</v>
      </c>
      <c r="AF46" s="30"/>
    </row>
    <row r="47" spans="2:32" ht="15.6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3">
        <v>0</v>
      </c>
      <c r="AA47" s="43">
        <v>231</v>
      </c>
      <c r="AB47" s="43">
        <v>0</v>
      </c>
      <c r="AC47" s="44">
        <v>-125</v>
      </c>
      <c r="AD47" s="45">
        <v>-100</v>
      </c>
      <c r="AE47" s="46">
        <v>-100</v>
      </c>
      <c r="AF47" s="30"/>
    </row>
    <row r="48" spans="2:32" s="49" customFormat="1" ht="15.6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6">
        <v>-88.777349431521088</v>
      </c>
      <c r="AA48" s="36">
        <v>91.543544907126716</v>
      </c>
      <c r="AB48" s="36">
        <v>58.434169689739974</v>
      </c>
      <c r="AC48" s="37">
        <v>-32.034737963961447</v>
      </c>
      <c r="AD48" s="38">
        <v>-36.167897202339127</v>
      </c>
      <c r="AE48" s="39">
        <v>-35.409665922556087</v>
      </c>
      <c r="AF48" s="48"/>
    </row>
    <row r="49" spans="2:32" ht="15.6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43">
        <v>1340.9268063811355</v>
      </c>
      <c r="AA49" s="43">
        <v>1504.7726427937989</v>
      </c>
      <c r="AB49" s="43">
        <v>1373.91715362485</v>
      </c>
      <c r="AC49" s="56">
        <v>365.2106148567276</v>
      </c>
      <c r="AD49" s="57">
        <v>-8.6960305794767319</v>
      </c>
      <c r="AE49" s="58">
        <v>36.205833988420366</v>
      </c>
      <c r="AF49" s="30"/>
    </row>
    <row r="50" spans="2:32" ht="15.6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43">
        <v>1429.7041558126566</v>
      </c>
      <c r="AA50" s="43">
        <v>1413.2290978866722</v>
      </c>
      <c r="AB50" s="43">
        <v>1315.48298393511</v>
      </c>
      <c r="AC50" s="56">
        <v>397.24535282068905</v>
      </c>
      <c r="AD50" s="57">
        <v>-6.9165087315093299</v>
      </c>
      <c r="AE50" s="58">
        <v>43.26171563439101</v>
      </c>
      <c r="AF50" s="30"/>
    </row>
    <row r="51" spans="2:32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56"/>
      <c r="AD51" s="57"/>
      <c r="AE51" s="58"/>
      <c r="AF51" s="30"/>
    </row>
    <row r="52" spans="2:32" s="49" customFormat="1" ht="15.6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59">
        <v>16.5</v>
      </c>
      <c r="AA52" s="59">
        <v>15.5</v>
      </c>
      <c r="AB52" s="59">
        <v>15.5</v>
      </c>
      <c r="AC52" s="60">
        <v>-2.5</v>
      </c>
      <c r="AD52" s="61"/>
      <c r="AE52" s="62"/>
      <c r="AF52" s="48"/>
    </row>
    <row r="53" spans="2:32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61"/>
      <c r="AE53" s="62"/>
      <c r="AF53" s="48"/>
    </row>
    <row r="54" spans="2:32" s="49" customFormat="1" ht="36.75" customHeight="1">
      <c r="B54" s="35" t="s">
        <v>256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59">
        <v>16.782</v>
      </c>
      <c r="AA54" s="59">
        <v>15.659835362753341</v>
      </c>
      <c r="AB54" s="59">
        <v>15.043269099596536</v>
      </c>
      <c r="AC54" s="60">
        <v>-2.1052017951167699</v>
      </c>
      <c r="AD54" s="63"/>
      <c r="AE54" s="54"/>
      <c r="AF54" s="48"/>
    </row>
    <row r="55" spans="2:32" ht="15.6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4">
        <v>20.478400000000001</v>
      </c>
      <c r="AA55" s="64">
        <v>19.818077955700439</v>
      </c>
      <c r="AB55" s="64">
        <v>18.733219045224725</v>
      </c>
      <c r="AC55" s="65">
        <v>-1.991611515566575</v>
      </c>
      <c r="AD55" s="66"/>
      <c r="AE55" s="67"/>
      <c r="AF55" s="30"/>
    </row>
    <row r="56" spans="2:32" ht="15.6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4">
        <v>4.7759</v>
      </c>
      <c r="AA56" s="64">
        <v>4.2583895785402914</v>
      </c>
      <c r="AB56" s="64">
        <v>4.3301915281159555</v>
      </c>
      <c r="AC56" s="65">
        <v>-0.68450196441328259</v>
      </c>
      <c r="AD56" s="66"/>
      <c r="AE56" s="67"/>
      <c r="AF56" s="30"/>
    </row>
    <row r="57" spans="2:32" ht="15.6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5"/>
      <c r="AD57" s="66"/>
      <c r="AE57" s="67"/>
      <c r="AF57" s="30"/>
    </row>
    <row r="58" spans="2:32" s="49" customFormat="1" ht="15.6" customHeight="1">
      <c r="B58" s="47" t="s">
        <v>93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59">
        <v>14.1953</v>
      </c>
      <c r="AA58" s="59">
        <v>13.098483170920684</v>
      </c>
      <c r="AB58" s="59">
        <v>12.475685909710391</v>
      </c>
      <c r="AC58" s="60">
        <v>-3.6812176010423219</v>
      </c>
      <c r="AD58" s="63"/>
      <c r="AE58" s="54"/>
      <c r="AF58" s="48"/>
    </row>
    <row r="59" spans="2:32" ht="15.6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4">
        <v>17.695699999999999</v>
      </c>
      <c r="AA59" s="64">
        <v>16.952047844945241</v>
      </c>
      <c r="AB59" s="64">
        <v>15.841723813853967</v>
      </c>
      <c r="AC59" s="65">
        <v>-3.8902872914496101</v>
      </c>
      <c r="AD59" s="66"/>
      <c r="AE59" s="67"/>
      <c r="AF59" s="30"/>
    </row>
    <row r="60" spans="2:32" ht="15.6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4">
        <v>4.7686999999999999</v>
      </c>
      <c r="AA60" s="64">
        <v>4.2506946247243427</v>
      </c>
      <c r="AB60" s="64">
        <v>4.324467383374941</v>
      </c>
      <c r="AC60" s="65">
        <v>-0.6849650045524065</v>
      </c>
      <c r="AD60" s="66"/>
      <c r="AE60" s="67"/>
      <c r="AF60" s="30"/>
    </row>
    <row r="61" spans="2:32" s="49" customFormat="1" ht="15.6" customHeight="1">
      <c r="B61" s="47" t="s">
        <v>94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59">
        <v>35.425400000000003</v>
      </c>
      <c r="AA61" s="59">
        <v>35.640621131027103</v>
      </c>
      <c r="AB61" s="59">
        <v>35.337324535510803</v>
      </c>
      <c r="AC61" s="60">
        <v>2.2843340736926123</v>
      </c>
      <c r="AD61" s="63"/>
      <c r="AE61" s="54"/>
      <c r="AF61" s="48"/>
    </row>
    <row r="62" spans="2:32" ht="15.6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4">
        <v>35.521799999999999</v>
      </c>
      <c r="AA62" s="64">
        <v>35.728064604583402</v>
      </c>
      <c r="AB62" s="64">
        <v>35.386023900011601</v>
      </c>
      <c r="AC62" s="65">
        <v>2.2833505999554973</v>
      </c>
      <c r="AD62" s="66"/>
      <c r="AE62" s="67"/>
      <c r="AF62" s="30"/>
    </row>
    <row r="63" spans="2:32" ht="15.6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4">
        <v>7.6689999999999996</v>
      </c>
      <c r="AA63" s="64">
        <v>9.3364121365962696</v>
      </c>
      <c r="AB63" s="64">
        <v>7.5145370300526997</v>
      </c>
      <c r="AC63" s="65">
        <v>-1.7676029669986688</v>
      </c>
      <c r="AD63" s="66"/>
      <c r="AE63" s="67"/>
      <c r="AF63" s="30"/>
    </row>
    <row r="64" spans="2:32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5"/>
      <c r="AD64" s="66"/>
      <c r="AE64" s="67"/>
      <c r="AF64" s="30"/>
    </row>
    <row r="65" spans="2:32" s="49" customFormat="1" ht="36.950000000000003" customHeight="1">
      <c r="B65" s="35" t="s">
        <v>255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59">
        <v>11.604799999999999</v>
      </c>
      <c r="AA65" s="59">
        <v>11.332994102123472</v>
      </c>
      <c r="AB65" s="59">
        <v>10.552759673341809</v>
      </c>
      <c r="AC65" s="60">
        <v>-1.9315325842583047</v>
      </c>
      <c r="AD65" s="63"/>
      <c r="AE65" s="54"/>
      <c r="AF65" s="48"/>
    </row>
    <row r="66" spans="2:32" ht="15.6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4">
        <v>13.1997</v>
      </c>
      <c r="AA66" s="64">
        <v>12.788654752025648</v>
      </c>
      <c r="AB66" s="64">
        <v>11.769782826653818</v>
      </c>
      <c r="AC66" s="65">
        <v>-2.2102833634961829</v>
      </c>
      <c r="AD66" s="66"/>
      <c r="AE66" s="67"/>
      <c r="AF66" s="30"/>
    </row>
    <row r="67" spans="2:32" ht="15.6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4">
        <v>2.2328000000000001</v>
      </c>
      <c r="AA67" s="64">
        <v>2.4405279296545159</v>
      </c>
      <c r="AB67" s="64">
        <v>2.3475578808811499</v>
      </c>
      <c r="AC67" s="65">
        <v>-5.0515903914130522E-2</v>
      </c>
      <c r="AD67" s="66"/>
      <c r="AE67" s="67"/>
      <c r="AF67" s="30"/>
    </row>
    <row r="68" spans="2:32" ht="15.6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5"/>
      <c r="AD68" s="66"/>
      <c r="AE68" s="67"/>
      <c r="AF68" s="30"/>
    </row>
    <row r="69" spans="2:32" s="49" customFormat="1" ht="15.6" customHeight="1">
      <c r="B69" s="47" t="s">
        <v>93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59">
        <v>11.9374</v>
      </c>
      <c r="AA69" s="59">
        <v>11.831010640146548</v>
      </c>
      <c r="AB69" s="59">
        <v>10.775559065515388</v>
      </c>
      <c r="AC69" s="60">
        <v>-2.996198192358241</v>
      </c>
      <c r="AD69" s="63"/>
      <c r="AE69" s="54"/>
      <c r="AF69" s="48"/>
    </row>
    <row r="70" spans="2:32" ht="15.6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4">
        <v>12.9833</v>
      </c>
      <c r="AA70" s="64">
        <v>12.471008552709831</v>
      </c>
      <c r="AB70" s="64">
        <v>11.257087795481427</v>
      </c>
      <c r="AC70" s="65">
        <v>-3.0819161252823957</v>
      </c>
      <c r="AD70" s="66"/>
      <c r="AE70" s="67"/>
      <c r="AF70" s="30"/>
    </row>
    <row r="71" spans="2:32" ht="15.6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4">
        <v>1.6948000000000001</v>
      </c>
      <c r="AA71" s="64">
        <v>1.8572414874934156</v>
      </c>
      <c r="AB71" s="64">
        <v>1.6422039435863209</v>
      </c>
      <c r="AC71" s="65">
        <v>-0.39667905178077589</v>
      </c>
      <c r="AD71" s="66"/>
      <c r="AE71" s="67"/>
      <c r="AF71" s="30"/>
    </row>
    <row r="72" spans="2:32" s="49" customFormat="1" ht="15.6" customHeight="1">
      <c r="B72" s="47" t="s">
        <v>94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59">
        <v>9.6666000000000007</v>
      </c>
      <c r="AA72" s="59">
        <v>9.2736507065491107</v>
      </c>
      <c r="AB72" s="59">
        <v>9.4720026455598774</v>
      </c>
      <c r="AC72" s="60">
        <v>2.1873113883119091</v>
      </c>
      <c r="AD72" s="63"/>
      <c r="AE72" s="54"/>
      <c r="AF72" s="48"/>
    </row>
    <row r="73" spans="2:32" ht="15.6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4">
        <v>14.4925</v>
      </c>
      <c r="AA73" s="64">
        <v>14.388148368054701</v>
      </c>
      <c r="AB73" s="64">
        <v>14.179792550603301</v>
      </c>
      <c r="AC73" s="65">
        <v>2.8105059148673188</v>
      </c>
      <c r="AD73" s="66"/>
      <c r="AE73" s="67"/>
      <c r="AF73" s="30"/>
    </row>
    <row r="74" spans="2:32" ht="15.6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4">
        <v>2.7597</v>
      </c>
      <c r="AA74" s="64">
        <v>2.70249405839271</v>
      </c>
      <c r="AB74" s="64">
        <v>2.61705408316196</v>
      </c>
      <c r="AC74" s="65">
        <v>7.6234092584666069E-2</v>
      </c>
      <c r="AD74" s="66"/>
      <c r="AE74" s="67"/>
      <c r="AF74" s="30"/>
    </row>
    <row r="75" spans="2:32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5"/>
      <c r="AD75" s="66"/>
      <c r="AE75" s="67"/>
      <c r="AF75" s="30"/>
    </row>
    <row r="76" spans="2:32" s="49" customFormat="1" ht="25.5" customHeight="1">
      <c r="B76" s="35" t="s">
        <v>254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59">
        <v>15.7698</v>
      </c>
      <c r="AA76" s="59">
        <v>15.0479529467117</v>
      </c>
      <c r="AB76" s="59">
        <v>14.078095524848802</v>
      </c>
      <c r="AC76" s="60">
        <v>-4.2492334498376074</v>
      </c>
      <c r="AD76" s="63"/>
      <c r="AE76" s="54"/>
      <c r="AF76" s="48"/>
    </row>
    <row r="77" spans="2:32" ht="15.6" customHeight="1">
      <c r="B77" s="69" t="s">
        <v>95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0">
        <v>15.6509</v>
      </c>
      <c r="AA77" s="70">
        <v>14.925946914340299</v>
      </c>
      <c r="AB77" s="70">
        <v>13.949337987513898</v>
      </c>
      <c r="AC77" s="71">
        <v>-4.2820175406690328</v>
      </c>
      <c r="AD77" s="72"/>
      <c r="AE77" s="73"/>
      <c r="AF77" s="30"/>
    </row>
    <row r="78" spans="2:32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30"/>
    </row>
    <row r="79" spans="2:32">
      <c r="B79" s="76" t="s">
        <v>96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30"/>
    </row>
    <row r="80" spans="2:32" hidden="1">
      <c r="B80" s="76" t="s">
        <v>97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30"/>
    </row>
  </sheetData>
  <mergeCells count="5">
    <mergeCell ref="B1:AE1"/>
    <mergeCell ref="B2:B3"/>
    <mergeCell ref="F2:Q2"/>
    <mergeCell ref="AD2:AE2"/>
    <mergeCell ref="R2:AB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10406-C016-4A58-8451-4122A9167103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063FE9E-D784-45B9-BCCF-AFFD7D09C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6EB47D-CC72-41D1-BECE-E29C035BE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cp:lastPrinted>2019-01-30T13:28:37Z</cp:lastPrinted>
  <dcterms:created xsi:type="dcterms:W3CDTF">2015-03-23T16:40:36Z</dcterms:created>
  <dcterms:modified xsi:type="dcterms:W3CDTF">2020-06-17T14:22:36Z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