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/Users/nakra/Downloads/"/>
    </mc:Choice>
  </mc:AlternateContent>
  <xr:revisionPtr revIDLastSave="0" documentId="13_ncr:1_{744C06EB-F5B8-164E-9E94-AB78DA0AC2D9}" xr6:coauthVersionLast="45" xr6:coauthVersionMax="45" xr10:uidLastSave="{00000000-0000-0000-0000-000000000000}"/>
  <bookViews>
    <workbookView xWindow="0" yWindow="440" windowWidth="27060" windowHeight="16120" tabRatio="528" activeTab="3" xr2:uid="{00000000-000D-0000-FFFF-FFFF00000000}"/>
  </bookViews>
  <sheets>
    <sheet name=" Інфляція" sheetId="38" r:id="rId1"/>
    <sheet name="Економічна активність" sheetId="55" r:id="rId2"/>
    <sheet name="Ринок праці" sheetId="54" r:id="rId3"/>
    <sheet name="Фіскальний сектор" sheetId="42" r:id="rId4"/>
    <sheet name="Зовнішній сектор" sheetId="53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tab06" localSheetId="0">#REF!</definedName>
    <definedName name="___tab06" localSheetId="1">#REF!</definedName>
    <definedName name="___tab06" localSheetId="2">#REF!</definedName>
    <definedName name="___tab06">#REF!</definedName>
    <definedName name="___tab07" localSheetId="0">#REF!</definedName>
    <definedName name="___tab07" localSheetId="1">#REF!</definedName>
    <definedName name="___tab07" localSheetId="2">#REF!</definedName>
    <definedName name="___tab07">#REF!</definedName>
    <definedName name="___Tab1" localSheetId="0">#REF!</definedName>
    <definedName name="___Tab1" localSheetId="1">#REF!</definedName>
    <definedName name="___Tab1" localSheetId="2">#REF!</definedName>
    <definedName name="___Tab1">#REF!</definedName>
    <definedName name="___UKR1" localSheetId="0">#REF!</definedName>
    <definedName name="___UKR1" localSheetId="1">#REF!</definedName>
    <definedName name="___UKR1" localSheetId="2">#REF!</definedName>
    <definedName name="___UKR1">#REF!</definedName>
    <definedName name="___UKR2" localSheetId="0">#REF!</definedName>
    <definedName name="___UKR2" localSheetId="1">#REF!</definedName>
    <definedName name="___UKR2" localSheetId="2">#REF!</definedName>
    <definedName name="___UKR2">#REF!</definedName>
    <definedName name="___UKR3" localSheetId="0">#REF!</definedName>
    <definedName name="___UKR3" localSheetId="1">#REF!</definedName>
    <definedName name="___UKR3" localSheetId="2">#REF!</definedName>
    <definedName name="___UKR3">#REF!</definedName>
    <definedName name="__cpi2" localSheetId="0">#REF!</definedName>
    <definedName name="__cpi2" localSheetId="1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1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1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1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1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1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1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1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1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[1]Links!$V$6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[1]Links!$F$3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1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1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1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1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1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1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[1]Links!$V$4</definedName>
    <definedName name="_wpi2" localSheetId="0">#REF!</definedName>
    <definedName name="_wpi2" localSheetId="1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\C" localSheetId="0">#REF!</definedName>
    <definedName name="\C" localSheetId="1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1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1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1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1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4">#REF!</definedName>
    <definedName name="\X" localSheetId="2">#REF!</definedName>
    <definedName name="\X">#REF!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'[18]д17-1'!$A$1:$H$1</definedName>
    <definedName name="д17.1">'[18]д17-1'!$A$1:$H$1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1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'[7]Мульт-ор М2, швидкість'!$C$1:$C$65536</definedName>
    <definedName name="М2">'[7]Мульт-ор М2, швидкість'!$C$1:$C$65536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1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нy69" localSheetId="0">#REF!</definedName>
    <definedName name="нy69" localSheetId="1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1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'[16]146024'!$A$8:$A$88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1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1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'[11]т07(98)'!$A$1</definedName>
    <definedName name="т07КБ98">'[11]т07(98)'!$A$1</definedName>
    <definedName name="т09СЕ98" localSheetId="0">'[19]т09(98) по сек-рам ек-ки'!$A$1</definedName>
    <definedName name="т09СЕ98">'[19]т09(98) по сек-рам ек-ки'!$A$1</definedName>
    <definedName name="т15" localSheetId="0">[20]т15!$A$1</definedName>
    <definedName name="т15">[20]т15!$A$1</definedName>
    <definedName name="т17.1" localSheetId="0">'[21]т17-1(шаблон)'!$A$1:$H$1</definedName>
    <definedName name="т17.1">'[21]т17-1(шаблон)'!$A$1:$H$1</definedName>
    <definedName name="т17.1.2001" localSheetId="0">'[21]т17-1(шаблон)'!$A$1:$H$1</definedName>
    <definedName name="т17.1.2001">'[21]т17-1(шаблон)'!$A$1:$H$1</definedName>
    <definedName name="т17.1обл2001" localSheetId="0">'[21]т17-1(шаблон)'!$A$1:$H$1</definedName>
    <definedName name="т17.1обл2001">'[21]т17-1(шаблон)'!$A$1:$H$1</definedName>
    <definedName name="т17.2" localSheetId="0">#REF!</definedName>
    <definedName name="т17.2" localSheetId="1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'[22]т17-2 '!$A$1</definedName>
    <definedName name="т17.2.2001">'[22]т17-2 '!$A$1</definedName>
    <definedName name="т17.3" localSheetId="0">'[22]т17-3'!$A$1:$L$2</definedName>
    <definedName name="т17.3">'[22]т17-3'!$A$1:$L$2</definedName>
    <definedName name="т17.3.2001" localSheetId="0">'[22]т17-2 '!$A$1</definedName>
    <definedName name="т17.3.2001">'[22]т17-2 '!$A$1</definedName>
    <definedName name="т17.4" localSheetId="0">#REF!</definedName>
    <definedName name="т17.4" localSheetId="1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1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1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1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1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1">#REF!</definedName>
    <definedName name="т17.7" localSheetId="4">#REF!</definedName>
    <definedName name="т17.7" localSheetId="2">#REF!</definedName>
    <definedName name="т17.7">#REF!</definedName>
    <definedName name="т17мб" localSheetId="0">'[23]т17мб(шаблон)'!$A$1</definedName>
    <definedName name="т17мб">'[23]т17мб(шаблон)'!$A$1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'[16]146024'!$A$8:$K$88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  <definedName name="a" localSheetId="0">#REF!</definedName>
    <definedName name="a" localSheetId="1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[2]Links!$B$73</definedName>
    <definedName name="ad">[2]Links!$B$73</definedName>
    <definedName name="Adm" localSheetId="0">[3]Links!$B$5</definedName>
    <definedName name="Adm">[4]Links!$B$5</definedName>
    <definedName name="AdmMY" localSheetId="0">[3]Links!$B$35</definedName>
    <definedName name="AdmMY">[4]Links!$B$35</definedName>
    <definedName name="AdmPA" localSheetId="0">[3]Links!$B$47</definedName>
    <definedName name="AdmPA">[4]Links!$B$47</definedName>
    <definedName name="AdmY" localSheetId="0">[3]Links!$B$11</definedName>
    <definedName name="AdmY">[4]Links!$B$11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[5]C!$L$14</definedName>
    <definedName name="AGR">[5]C!$L$14</definedName>
    <definedName name="AGR_F" localSheetId="0">[1]Links!$T$4</definedName>
    <definedName name="AGR_F">[1]Links!$T$4</definedName>
    <definedName name="AGR_P" localSheetId="0">[1]Links!$X$10</definedName>
    <definedName name="AGR_P">[1]Links!$X$10</definedName>
    <definedName name="AGRM" localSheetId="0">[1]Links!$J$14</definedName>
    <definedName name="AGRM">[1]Links!$J$14</definedName>
    <definedName name="AGRMY" localSheetId="0">[1]Links!$J$24</definedName>
    <definedName name="AGRMY">[1]Links!$J$24</definedName>
    <definedName name="AGRR" localSheetId="0">[5]C!$L$15</definedName>
    <definedName name="AGRR">[5]C!$L$15</definedName>
    <definedName name="AGRR_F" localSheetId="0">[1]Links!$T$21</definedName>
    <definedName name="AGRR_F">[1]Links!$T$21</definedName>
    <definedName name="AGRR_P" localSheetId="0">[1]Links!$X$11</definedName>
    <definedName name="AGRR_P">[1]Links!$X$11</definedName>
    <definedName name="AGRRMY" localSheetId="0">[1]Links!#REF!</definedName>
    <definedName name="AGRRMY" localSheetId="1">[1]Links!#REF!</definedName>
    <definedName name="AGRRMY" localSheetId="4">[1]Links!#REF!</definedName>
    <definedName name="AGRRMY" localSheetId="5">[1]Links!#REF!</definedName>
    <definedName name="AGRRMY" localSheetId="2">[1]Links!#REF!</definedName>
    <definedName name="AGRRMY" localSheetId="3">[1]Links!#REF!</definedName>
    <definedName name="AGRRMY">[1]Links!#REF!</definedName>
    <definedName name="AGRY" localSheetId="0">[1]Links!$J$9</definedName>
    <definedName name="AGRY">[1]Links!$J$9</definedName>
    <definedName name="All_Data" localSheetId="0">#REF!</definedName>
    <definedName name="All_Data" localSheetId="1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1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0">'[7]Мульт-ор М2, швидкість'!$E$1:$E$65536</definedName>
    <definedName name="BAZA">'[7]Мульт-ор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[5]C!$L$35</definedName>
    <definedName name="BDEF">[5]C!$L$35</definedName>
    <definedName name="BDEF_f" localSheetId="0">[1]Links!#REF!</definedName>
    <definedName name="BDEF_f" localSheetId="1">[1]Links!#REF!</definedName>
    <definedName name="BDEF_f" localSheetId="4">[1]Links!#REF!</definedName>
    <definedName name="BDEF_f" localSheetId="5">[1]Links!#REF!</definedName>
    <definedName name="BDEF_f" localSheetId="2">[1]Links!#REF!</definedName>
    <definedName name="BDEF_f" localSheetId="3">[1]Links!#REF!</definedName>
    <definedName name="BDEF_f">[1]Links!#REF!</definedName>
    <definedName name="BDEFG" localSheetId="0">[1]Links!$Z$32</definedName>
    <definedName name="BDEFG">[1]Links!$Z$32</definedName>
    <definedName name="BDEFgdp_f" localSheetId="0">[1]Links!#REF!</definedName>
    <definedName name="BDEFgdp_f" localSheetId="1">[1]Links!#REF!</definedName>
    <definedName name="BDEFgdp_f" localSheetId="4">[1]Links!#REF!</definedName>
    <definedName name="BDEFgdp_f" localSheetId="5">[1]Links!#REF!</definedName>
    <definedName name="BDEFgdp_f" localSheetId="2">[1]Links!#REF!</definedName>
    <definedName name="BDEFgdp_f" localSheetId="3">[1]Links!#REF!</definedName>
    <definedName name="BDEFgdp_f">[1]Links!#REF!</definedName>
    <definedName name="BDEFM" localSheetId="0">[1]Links!$Z$16</definedName>
    <definedName name="BDEFM">[1]Links!$Z$16</definedName>
    <definedName name="BDEFMG" localSheetId="0">[1]Links!$Z$28</definedName>
    <definedName name="BDEFMG">[1]Links!$Z$28</definedName>
    <definedName name="BEXP" localSheetId="0">[5]C!$L$34</definedName>
    <definedName name="BEXP">[5]C!$L$34</definedName>
    <definedName name="BEXP_F" localSheetId="0">[1]Links!$T$17</definedName>
    <definedName name="BEXP_F">[1]Links!$T$17</definedName>
    <definedName name="BEXP_P" localSheetId="0">[1]Links!$X$29</definedName>
    <definedName name="BEXP_P">[1]Links!$X$29</definedName>
    <definedName name="BEXPG" localSheetId="0">[1]Links!$Z$31</definedName>
    <definedName name="BEXPG">[1]Links!$Z$31</definedName>
    <definedName name="BEXPgdp_f" localSheetId="0">[1]Links!#REF!</definedName>
    <definedName name="BEXPgdp_f" localSheetId="1">[1]Links!#REF!</definedName>
    <definedName name="BEXPgdp_f" localSheetId="4">[1]Links!#REF!</definedName>
    <definedName name="BEXPgdp_f" localSheetId="5">[1]Links!#REF!</definedName>
    <definedName name="BEXPgdp_f" localSheetId="2">[1]Links!#REF!</definedName>
    <definedName name="BEXPgdp_f" localSheetId="3">[1]Links!#REF!</definedName>
    <definedName name="BEXPgdp_f">[1]Links!#REF!</definedName>
    <definedName name="BEXPM" localSheetId="0">[1]Links!$Z$15</definedName>
    <definedName name="BEXPM">[1]Links!$Z$15</definedName>
    <definedName name="BEXPMG" localSheetId="0">[1]Links!$Z$27</definedName>
    <definedName name="BEXPMG">[1]Links!$Z$27</definedName>
    <definedName name="BGS" localSheetId="0">[5]C!$L$43</definedName>
    <definedName name="BGS">[5]C!$L$43</definedName>
    <definedName name="BGSG" localSheetId="0">[1]Links!$Z$39</definedName>
    <definedName name="BGSG">[1]Links!$Z$39</definedName>
    <definedName name="BGSM" localSheetId="0">[1]Links!$Z$20</definedName>
    <definedName name="BGSM">[1]Links!$Z$20</definedName>
    <definedName name="BGSMG" localSheetId="0">[1]Links!$Z$36</definedName>
    <definedName name="BGSMG">[1]Links!$Z$36</definedName>
    <definedName name="BGSY" localSheetId="0">[1]Links!$V$17</definedName>
    <definedName name="BGSY">[1]Links!$V$17</definedName>
    <definedName name="BGSYG" localSheetId="0">[1]Links!$V$20</definedName>
    <definedName name="BGSYG">[1]Links!$V$20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[5]C!$L$32</definedName>
    <definedName name="BREV">[5]C!$L$32</definedName>
    <definedName name="BREV_F" localSheetId="0">[1]Links!$T$16</definedName>
    <definedName name="BREV_F">[1]Links!$T$16</definedName>
    <definedName name="BREV_P" localSheetId="0">[1]Links!$X$27</definedName>
    <definedName name="BREV_P">[1]Links!$X$27</definedName>
    <definedName name="BREVG" localSheetId="0">[1]Links!$Z$30</definedName>
    <definedName name="BREVG">[1]Links!$Z$30</definedName>
    <definedName name="BREVgdp_f" localSheetId="0">[1]Links!#REF!</definedName>
    <definedName name="BREVgdp_f" localSheetId="1">[1]Links!#REF!</definedName>
    <definedName name="BREVgdp_f" localSheetId="4">[1]Links!#REF!</definedName>
    <definedName name="BREVgdp_f" localSheetId="5">[1]Links!#REF!</definedName>
    <definedName name="BREVgdp_f" localSheetId="2">[1]Links!#REF!</definedName>
    <definedName name="BREVgdp_f" localSheetId="3">[1]Links!#REF!</definedName>
    <definedName name="BREVgdp_f">[1]Links!#REF!</definedName>
    <definedName name="BREVM" localSheetId="0">[1]Links!$Z$14</definedName>
    <definedName name="BREVM">[1]Links!$Z$14</definedName>
    <definedName name="BREVMG" localSheetId="0">[1]Links!$Z$26</definedName>
    <definedName name="BREVMG">[1]Links!$Z$26</definedName>
    <definedName name="BRO" localSheetId="0">#REF!</definedName>
    <definedName name="BRO" localSheetId="1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1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1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1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1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1">[1]C!#REF!</definedName>
    <definedName name="bull" localSheetId="4">[1]C!#REF!</definedName>
    <definedName name="bull" localSheetId="2">[1]C!#REF!</definedName>
    <definedName name="bull">[1]C!#REF!</definedName>
    <definedName name="Central" localSheetId="0">#REF!</definedName>
    <definedName name="Central" localSheetId="1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1">[1]Links!#REF!</definedName>
    <definedName name="CONS_f" localSheetId="4">[1]Links!#REF!</definedName>
    <definedName name="CONS_f" localSheetId="5">[1]Links!#REF!</definedName>
    <definedName name="CONS_f" localSheetId="2">[1]Links!#REF!</definedName>
    <definedName name="CONS_f">[1]Links!#REF!</definedName>
    <definedName name="Core" localSheetId="0">[3]Links!$B$3</definedName>
    <definedName name="Core">[4]Links!$B$3</definedName>
    <definedName name="CoreMY" localSheetId="0">[3]Links!$B$33</definedName>
    <definedName name="CoreMY">[4]Links!$B$33</definedName>
    <definedName name="CorePA" localSheetId="0">[3]Links!$B$45</definedName>
    <definedName name="CorePA">[4]Links!$B$45</definedName>
    <definedName name="CoreY" localSheetId="0">[3]Links!$B$9</definedName>
    <definedName name="CoreY">[4]Links!$B$9</definedName>
    <definedName name="CPI" localSheetId="0">[3]Links!$B$2</definedName>
    <definedName name="CPI" localSheetId="1">#REF!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[8]Links!$T$24</definedName>
    <definedName name="CPI_F">[1]Links!$T$24</definedName>
    <definedName name="CPI_I" localSheetId="0">#REF!</definedName>
    <definedName name="CPI_I" localSheetId="1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[8]Links!$X$4</definedName>
    <definedName name="CPI_P">[1]Links!$X$4</definedName>
    <definedName name="CPIA_f" localSheetId="0">[1]Links!#REF!</definedName>
    <definedName name="CPIA_f" localSheetId="1">[1]Links!#REF!</definedName>
    <definedName name="CPIA_f" localSheetId="4">[1]Links!#REF!</definedName>
    <definedName name="CPIA_f" localSheetId="5">[1]Links!#REF!</definedName>
    <definedName name="CPIA_f" localSheetId="2">[1]Links!#REF!</definedName>
    <definedName name="CPIA_f" localSheetId="3">[1]Links!#REF!</definedName>
    <definedName name="CPIA_f">[1]Links!#REF!</definedName>
    <definedName name="CPIADDR" localSheetId="0">[1]C!#REF!</definedName>
    <definedName name="CPIADDR" localSheetId="1">[1]C!#REF!</definedName>
    <definedName name="CPIADDR" localSheetId="4">[1]C!#REF!</definedName>
    <definedName name="CPIADDR" localSheetId="5">[1]C!#REF!</definedName>
    <definedName name="CPIADDR" localSheetId="2">[1]C!#REF!</definedName>
    <definedName name="CPIADDR">[1]C!#REF!</definedName>
    <definedName name="CPIAVG" localSheetId="0">[5]C!$L$9</definedName>
    <definedName name="CPIAVG">[5]C!$L$9</definedName>
    <definedName name="CPIAVG_F" localSheetId="0">[8]Links!$T$25</definedName>
    <definedName name="CPIAVG_F">[1]Links!$T$25</definedName>
    <definedName name="CPIAVG_P" localSheetId="0">[8]Links!$X$6</definedName>
    <definedName name="CPIAVG_P">[1]Links!$X$6</definedName>
    <definedName name="CPIC" localSheetId="2">[2]Links!$B$20</definedName>
    <definedName name="CPIC">[2]Links!$B$20</definedName>
    <definedName name="CPICA" localSheetId="0">[8]Links!$B$27</definedName>
    <definedName name="CPICA">[1]Links!$B$27</definedName>
    <definedName name="CPIF" localSheetId="0">[1]Links!$D$3</definedName>
    <definedName name="CPIF">[1]Links!$B$3</definedName>
    <definedName name="CPIF_F" localSheetId="0">[8]Links!$T$26</definedName>
    <definedName name="CPIF_F">[1]Links!$T$26</definedName>
    <definedName name="CPIFA_f" localSheetId="0">[1]Links!#REF!</definedName>
    <definedName name="CPIFA_f" localSheetId="1">[1]Links!#REF!</definedName>
    <definedName name="CPIFA_f" localSheetId="4">[1]Links!#REF!</definedName>
    <definedName name="CPIFA_f" localSheetId="5">[1]Links!#REF!</definedName>
    <definedName name="CPIFA_f" localSheetId="2">[1]Links!#REF!</definedName>
    <definedName name="CPIFA_f" localSheetId="3">[1]Links!#REF!</definedName>
    <definedName name="CPIFA_f">[1]Links!#REF!</definedName>
    <definedName name="CPIFAVG_F" localSheetId="0">[8]Links!$T$27</definedName>
    <definedName name="CPIFAVG_F">[1]Links!$T$27</definedName>
    <definedName name="CPIFC">[2]Links!$B$21</definedName>
    <definedName name="CPIFCA" localSheetId="0">[8]Links!$B$28</definedName>
    <definedName name="CPIFCA">[1]Links!$B$28</definedName>
    <definedName name="CPIFmov_f" localSheetId="0">[1]Links!#REF!</definedName>
    <definedName name="CPIFmov_f" localSheetId="1">[1]Links!#REF!</definedName>
    <definedName name="CPIFmov_f" localSheetId="4">[1]Links!#REF!</definedName>
    <definedName name="CPIFmov_f" localSheetId="5">[1]Links!#REF!</definedName>
    <definedName name="CPIFmov_f" localSheetId="2">[1]Links!#REF!</definedName>
    <definedName name="CPIFmov_f" localSheetId="3">[1]Links!#REF!</definedName>
    <definedName name="CPIFmov_f">[1]Links!#REF!</definedName>
    <definedName name="CPIFMY" localSheetId="0">[1]Links!$D$27</definedName>
    <definedName name="CPIFMY">[1]Links!$B$18</definedName>
    <definedName name="CPIFMYA" localSheetId="0">[8]Links!$B$23</definedName>
    <definedName name="CPIFMYA">[1]Links!$B$23</definedName>
    <definedName name="CPIFPA">[2]Links!$B$66</definedName>
    <definedName name="CPIFQ">[2]Links!$B$30</definedName>
    <definedName name="CPIFQA">[2]Links!$B$39</definedName>
    <definedName name="CPIFY" localSheetId="0">[1]Links!$D$11</definedName>
    <definedName name="CPIFY">[1]Links!$B$8</definedName>
    <definedName name="CPIFYA">[2]Links!$B$57</definedName>
    <definedName name="CPImov_f" localSheetId="0">[1]Links!#REF!</definedName>
    <definedName name="CPImov_f" localSheetId="1">[1]Links!#REF!</definedName>
    <definedName name="CPImov_f" localSheetId="4">[1]Links!#REF!</definedName>
    <definedName name="CPImov_f" localSheetId="5">[1]Links!#REF!</definedName>
    <definedName name="CPImov_f" localSheetId="2">[1]Links!#REF!</definedName>
    <definedName name="CPImov_f" localSheetId="3">[1]Links!#REF!</definedName>
    <definedName name="CPImov_f">[1]Links!#REF!</definedName>
    <definedName name="CPIMY" localSheetId="0">[3]Links!$B$32</definedName>
    <definedName name="CPIMY">[1]Links!$B$17</definedName>
    <definedName name="cpimya" localSheetId="0">[8]Links!$B$22</definedName>
    <definedName name="cpimya">[1]Links!$B$22</definedName>
    <definedName name="CPINF" localSheetId="0">[1]Links!$D$4</definedName>
    <definedName name="CPINF">[1]Links!$B$4</definedName>
    <definedName name="CPINF_F" localSheetId="0">[8]Links!$T$28</definedName>
    <definedName name="CPINF_F">[1]Links!$T$28</definedName>
    <definedName name="CPINFA_f" localSheetId="0">[1]Links!#REF!</definedName>
    <definedName name="CPINFA_f" localSheetId="1">[1]Links!#REF!</definedName>
    <definedName name="CPINFA_f" localSheetId="4">[1]Links!#REF!</definedName>
    <definedName name="CPINFA_f" localSheetId="5">[1]Links!#REF!</definedName>
    <definedName name="CPINFA_f" localSheetId="2">[1]Links!#REF!</definedName>
    <definedName name="CPINFA_f" localSheetId="3">[1]Links!#REF!</definedName>
    <definedName name="CPINFA_f">[1]Links!#REF!</definedName>
    <definedName name="CPINFAVG_F" localSheetId="0">[8]Links!$T$29</definedName>
    <definedName name="CPINFAVG_F">[1]Links!$T$29</definedName>
    <definedName name="CPINFC">[2]Links!$B$22</definedName>
    <definedName name="CPINFCA" localSheetId="0">[8]Links!$B$29</definedName>
    <definedName name="CPINFCA">[1]Links!$B$29</definedName>
    <definedName name="CPINFmov_f" localSheetId="0">[1]Links!#REF!</definedName>
    <definedName name="CPINFmov_f" localSheetId="1">[1]Links!#REF!</definedName>
    <definedName name="CPINFmov_f" localSheetId="4">[1]Links!#REF!</definedName>
    <definedName name="CPINFmov_f" localSheetId="5">[1]Links!#REF!</definedName>
    <definedName name="CPINFmov_f" localSheetId="2">[1]Links!#REF!</definedName>
    <definedName name="CPINFmov_f" localSheetId="3">[1]Links!#REF!</definedName>
    <definedName name="CPINFmov_f">[1]Links!#REF!</definedName>
    <definedName name="CPINFMY" localSheetId="0">[1]Links!$D$28</definedName>
    <definedName name="CPINFMY">[1]Links!$B$19</definedName>
    <definedName name="CPINFMYA" localSheetId="0">[8]Links!$B$24</definedName>
    <definedName name="CPINFMYA">[1]Links!$B$24</definedName>
    <definedName name="CPINFPA">[2]Links!$B$67</definedName>
    <definedName name="CPINFQ">[2]Links!$B$31</definedName>
    <definedName name="CPINFQA">[2]Links!$B$40</definedName>
    <definedName name="CPINFY" localSheetId="0">[1]Links!$D$12</definedName>
    <definedName name="CPINFY">[1]Links!$B$9</definedName>
    <definedName name="CPINFYA">[2]Links!$B$58</definedName>
    <definedName name="CPIPA" localSheetId="0">[3]Links!$B$44</definedName>
    <definedName name="CPIPA">[4]Links!$B$44</definedName>
    <definedName name="CPIQ" localSheetId="2">[2]Links!$B$29</definedName>
    <definedName name="CPIQ">[2]Links!$B$29</definedName>
    <definedName name="CPIQA" localSheetId="2">[2]Links!$B$38</definedName>
    <definedName name="CPIQA">[2]Links!$B$38</definedName>
    <definedName name="CPIS" localSheetId="0">[1]Links!$D$5</definedName>
    <definedName name="CPIS">[1]Links!$B$5</definedName>
    <definedName name="CPIS_F" localSheetId="0">[8]Links!$T$30</definedName>
    <definedName name="CPIS_F">[1]Links!$T$30</definedName>
    <definedName name="CPISA_f" localSheetId="0">[1]Links!#REF!</definedName>
    <definedName name="CPISA_f" localSheetId="1">[1]Links!#REF!</definedName>
    <definedName name="CPISA_f" localSheetId="4">[1]Links!#REF!</definedName>
    <definedName name="CPISA_f" localSheetId="5">[1]Links!#REF!</definedName>
    <definedName name="CPISA_f" localSheetId="2">[1]Links!#REF!</definedName>
    <definedName name="CPISA_f" localSheetId="3">[1]Links!#REF!</definedName>
    <definedName name="CPISA_f">[1]Links!#REF!</definedName>
    <definedName name="CPISAVG_F" localSheetId="0">[8]Links!$T$31</definedName>
    <definedName name="CPISAVG_F">[1]Links!$T$31</definedName>
    <definedName name="CPISC">[2]Links!$B$23</definedName>
    <definedName name="CPISCA" localSheetId="0">[8]Links!$B$30</definedName>
    <definedName name="CPISCA">[1]Links!$B$30</definedName>
    <definedName name="CPISmov_f" localSheetId="0">[1]Links!#REF!</definedName>
    <definedName name="CPISmov_f" localSheetId="1">[1]Links!#REF!</definedName>
    <definedName name="CPISmov_f" localSheetId="4">[1]Links!#REF!</definedName>
    <definedName name="CPISmov_f" localSheetId="5">[1]Links!#REF!</definedName>
    <definedName name="CPISmov_f" localSheetId="2">[1]Links!#REF!</definedName>
    <definedName name="CPISmov_f" localSheetId="3">[1]Links!#REF!</definedName>
    <definedName name="CPISmov_f">[1]Links!#REF!</definedName>
    <definedName name="CPISMY" localSheetId="0">[1]Links!$D$29</definedName>
    <definedName name="CPISMY">[1]Links!$B$20</definedName>
    <definedName name="CPISMYA" localSheetId="0">[8]Links!$B$25</definedName>
    <definedName name="CPISMYA">[1]Links!$B$25</definedName>
    <definedName name="CPISPA">[2]Links!$B$68</definedName>
    <definedName name="CPISQ">[2]Links!$B$32</definedName>
    <definedName name="CPISQA">[2]Links!$B$41</definedName>
    <definedName name="CPISY" localSheetId="0">[1]Links!$D$13</definedName>
    <definedName name="CPISY">[1]Links!$B$10</definedName>
    <definedName name="CPISYA">[2]Links!$B$59</definedName>
    <definedName name="CPIY" localSheetId="0">[3]Links!$B$8</definedName>
    <definedName name="CPIY">[1]Links!$B$7</definedName>
    <definedName name="CPIYA" localSheetId="2">[2]Links!$B$56</definedName>
    <definedName name="CPIYA">[2]Links!$B$56</definedName>
    <definedName name="CRED" localSheetId="0">[1]Links!$D$2</definedName>
    <definedName name="CRED">[1]Links!$D$2</definedName>
    <definedName name="CRED_F" localSheetId="0">[1]Links!$T$43</definedName>
    <definedName name="CRED_F">[1]Links!$T$43</definedName>
    <definedName name="CREDM" localSheetId="0">[1]Links!$D$6</definedName>
    <definedName name="CREDM">[1]Links!$D$6</definedName>
    <definedName name="CREDRATE" localSheetId="0">[1]Links!$R$15</definedName>
    <definedName name="CREDRATE">[1]Links!$R$15</definedName>
    <definedName name="CREDRATE_F" localSheetId="0">[1]Links!$T$47</definedName>
    <definedName name="CREDRATE_F">[1]Links!$T$47</definedName>
    <definedName name="CREDRM" localSheetId="0">[1]Links!$D$8</definedName>
    <definedName name="CREDRM">[1]Links!$D$8</definedName>
    <definedName name="CREDRTYA" localSheetId="0">[1]Links!$V$13</definedName>
    <definedName name="CREDRTYA">[1]Links!$V$13</definedName>
    <definedName name="CREDRY" localSheetId="0">[1]Links!$D$12</definedName>
    <definedName name="CREDRY">[1]Links!$D$12</definedName>
    <definedName name="CREDY" localSheetId="0">[1]Links!$D$10</definedName>
    <definedName name="CREDY">[1]Links!$D$10</definedName>
    <definedName name="CREDYN" localSheetId="0">[1]Links!$D$18</definedName>
    <definedName name="CREDYN">[1]Links!$D$18</definedName>
    <definedName name="CREDYND" localSheetId="0">[1]Links!$D$20</definedName>
    <definedName name="CREDYND">[1]Links!$D$20</definedName>
    <definedName name="CURR_f" localSheetId="0">[1]Links!#REF!</definedName>
    <definedName name="CURR_f" localSheetId="1">[1]Links!#REF!</definedName>
    <definedName name="CURR_f" localSheetId="4">[1]Links!#REF!</definedName>
    <definedName name="CURR_f" localSheetId="5">[1]Links!#REF!</definedName>
    <definedName name="CURR_f" localSheetId="2">[1]Links!#REF!</definedName>
    <definedName name="CURR_f" localSheetId="3">[1]Links!#REF!</definedName>
    <definedName name="CURR_f">[1]Links!#REF!</definedName>
    <definedName name="Current_account" localSheetId="0">#REF!</definedName>
    <definedName name="Current_account" localSheetId="1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[8]C!$E$5</definedName>
    <definedName name="CurrentM">[1]C!$E$5</definedName>
    <definedName name="d" localSheetId="2">[2]Links!$B$46</definedName>
    <definedName name="d">[2]Links!$B$46</definedName>
    <definedName name="D_SHARES_f" localSheetId="0">[1]Links!#REF!</definedName>
    <definedName name="D_SHARES_f" localSheetId="1">[1]Links!#REF!</definedName>
    <definedName name="D_SHARES_f" localSheetId="4">[1]Links!#REF!</definedName>
    <definedName name="D_SHARES_f" localSheetId="5">[1]Links!#REF!</definedName>
    <definedName name="D_SHARES_f" localSheetId="2">[1]Links!#REF!</definedName>
    <definedName name="D_SHARES_f" localSheetId="3">[1]Links!#REF!</definedName>
    <definedName name="D_SHARES_f">[1]Links!#REF!</definedName>
    <definedName name="DATES" localSheetId="0">#REF!</definedName>
    <definedName name="DATES" localSheetId="1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1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1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1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1">[1]Links!#REF!</definedName>
    <definedName name="DD_f" localSheetId="4">[1]Links!#REF!</definedName>
    <definedName name="DD_f" localSheetId="2">[1]Links!#REF!</definedName>
    <definedName name="DD_f">[1]Links!#REF!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[1]Links!$F$6</definedName>
    <definedName name="DDNM" localSheetId="0">[1]Links!$F$13</definedName>
    <definedName name="DDNM">[1]Links!$F$13</definedName>
    <definedName name="DDNRM" localSheetId="0">[1]Links!$H$13</definedName>
    <definedName name="DDNRM">[1]Links!$H$13</definedName>
    <definedName name="DDNRY" localSheetId="0">[1]Links!$H$20</definedName>
    <definedName name="DDNRY">[1]Links!$H$20</definedName>
    <definedName name="DDNY" localSheetId="0">[1]Links!$F$20</definedName>
    <definedName name="DDNY">[1]Links!$F$20</definedName>
    <definedName name="DDNYN" localSheetId="0">[1]Links!$F$34</definedName>
    <definedName name="DDNYN">[1]Links!$F$34</definedName>
    <definedName name="DDNYND" localSheetId="0">[1]Links!$F$41</definedName>
    <definedName name="DDNYND">[1]Links!$F$41</definedName>
    <definedName name="DEFL" localSheetId="0">#REF!</definedName>
    <definedName name="DEFL" localSheetId="1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1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[1]Links!$D$3</definedName>
    <definedName name="DEPO_F" localSheetId="0">[1]Links!$T$44</definedName>
    <definedName name="DEPO_F">[1]Links!$T$44</definedName>
    <definedName name="DEPOM" localSheetId="0">[1]Links!$D$7</definedName>
    <definedName name="DEPOM">[1]Links!$D$7</definedName>
    <definedName name="DEPORATE" localSheetId="0">[1]Links!$R$16</definedName>
    <definedName name="DEPORATE">[1]Links!$R$16</definedName>
    <definedName name="DEPORATE_F" localSheetId="0">[1]Links!$T$48</definedName>
    <definedName name="DEPORATE_F">[1]Links!$T$48</definedName>
    <definedName name="DEPORM" localSheetId="0">[1]Links!$D$9</definedName>
    <definedName name="DEPORM">[1]Links!$D$9</definedName>
    <definedName name="DEPORTYA" localSheetId="0">[1]Links!$V$14</definedName>
    <definedName name="DEPORTYA">[1]Links!$V$14</definedName>
    <definedName name="DEPORY" localSheetId="0">[1]Links!$D$13</definedName>
    <definedName name="DEPORY">[1]Links!$D$13</definedName>
    <definedName name="DEPOY" localSheetId="0">[1]Links!$D$11</definedName>
    <definedName name="DEPOY">[1]Links!$D$11</definedName>
    <definedName name="DEPOYN" localSheetId="0">[1]Links!$D$19</definedName>
    <definedName name="DEPOYN">[1]Links!$D$19</definedName>
    <definedName name="DEPOYND" localSheetId="0">[1]Links!$D$21</definedName>
    <definedName name="DEPOYND">[1]Links!$D$21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1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1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[1]Links!$V$10</definedName>
    <definedName name="DVM0" localSheetId="0">[1]Links!$V$5</definedName>
    <definedName name="DVM0">[1]Links!$V$5</definedName>
    <definedName name="DVM0M" localSheetId="0">[1]Links!$J$33</definedName>
    <definedName name="DVM0M">[1]Links!$J$33</definedName>
    <definedName name="DVM0MC" localSheetId="0">[1]Links!$J$36</definedName>
    <definedName name="DVM0MC">[1]Links!$J$36</definedName>
    <definedName name="DVM3M" localSheetId="0">[1]Links!$J$34</definedName>
    <definedName name="DVM3M">[1]Links!$J$34</definedName>
    <definedName name="DVM3MC" localSheetId="0">[1]Links!$J$37</definedName>
    <definedName name="DVM3MC">[1]Links!$J$37</definedName>
    <definedName name="DVM3P" localSheetId="0">[1]Links!$V$23</definedName>
    <definedName name="DVM3P">[1]Links!$V$23</definedName>
    <definedName name="DWAGEYA" localSheetId="0">[1]Links!$V$8</definedName>
    <definedName name="DWAGEYA">[1]Links!$V$8</definedName>
    <definedName name="E" localSheetId="0">[5]C!$L$22</definedName>
    <definedName name="E">[5]C!$L$22</definedName>
    <definedName name="E_F" localSheetId="0">[1]Links!$T$13</definedName>
    <definedName name="E_F">[1]Links!$T$13</definedName>
    <definedName name="E_P" localSheetId="0">[1]Links!$X$17</definedName>
    <definedName name="E_P">[1]Links!$X$17</definedName>
    <definedName name="EdssBatchRange" localSheetId="0">#REF!</definedName>
    <definedName name="EdssBatchRange" localSheetId="1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[5]C!$L$41</definedName>
    <definedName name="EGS">[5]C!$L$41</definedName>
    <definedName name="EGS_P" localSheetId="0">[1]Links!$X$35</definedName>
    <definedName name="EGS_P">[1]Links!$X$35</definedName>
    <definedName name="EGSG" localSheetId="0">[1]Links!$Z$37</definedName>
    <definedName name="EGSG">[1]Links!$Z$37</definedName>
    <definedName name="EGSM" localSheetId="0">[1]Links!$Z$18</definedName>
    <definedName name="EGSM">[1]Links!$Z$18</definedName>
    <definedName name="EGSMG" localSheetId="0">[1]Links!$Z$34</definedName>
    <definedName name="EGSMG">[1]Links!$Z$34</definedName>
    <definedName name="EGSY" localSheetId="0">[1]Links!$V$15</definedName>
    <definedName name="EGSY">[1]Links!$V$15</definedName>
    <definedName name="EGSYG" localSheetId="0">[1]Links!$V$18</definedName>
    <definedName name="EGSYG">[1]Links!$V$18</definedName>
    <definedName name="ENTL" localSheetId="0">[5]C!$L$17</definedName>
    <definedName name="ENTL">[5]C!$L$17</definedName>
    <definedName name="ENTL_F" localSheetId="0">[1]Links!$T$8</definedName>
    <definedName name="ENTL_F">[1]Links!$T$8</definedName>
    <definedName name="ENTL_P" localSheetId="0">[1]Links!$X$13</definedName>
    <definedName name="ENTL_P">[1]Links!$X$13</definedName>
    <definedName name="ENTLMN" localSheetId="0">[1]Links!$Z$22</definedName>
    <definedName name="ENTLMN">[1]Links!$Z$22</definedName>
    <definedName name="ENTLY" localSheetId="0">[1]Links!$Z$25</definedName>
    <definedName name="ENTLY">[1]Links!$Z$25</definedName>
    <definedName name="ENTP" localSheetId="0">[5]C!$L$16</definedName>
    <definedName name="ENTP">[5]C!$L$16</definedName>
    <definedName name="ENTP_F" localSheetId="0">[1]Links!$T$7</definedName>
    <definedName name="ENTP_F">[1]Links!$T$7</definedName>
    <definedName name="ENTP_P" localSheetId="0">[1]Links!$X$12</definedName>
    <definedName name="ENTP_P">[1]Links!$X$12</definedName>
    <definedName name="ENTPMN" localSheetId="0">[1]Links!$Z$21</definedName>
    <definedName name="ENTPMN">[1]Links!$Z$21</definedName>
    <definedName name="ENTPY" localSheetId="0">[1]Links!$Z$24</definedName>
    <definedName name="ENTPY">[1]Links!$Z$24</definedName>
    <definedName name="ENTS" localSheetId="0">[5]C!$L$18</definedName>
    <definedName name="ENTS">[5]C!$L$18</definedName>
    <definedName name="ENTS_f" localSheetId="0">[1]Links!#REF!</definedName>
    <definedName name="ENTS_f" localSheetId="1">[1]Links!#REF!</definedName>
    <definedName name="ENTS_f" localSheetId="4">[1]Links!#REF!</definedName>
    <definedName name="ENTS_f" localSheetId="5">[1]Links!#REF!</definedName>
    <definedName name="ENTS_f" localSheetId="2">[1]Links!#REF!</definedName>
    <definedName name="ENTS_f" localSheetId="3">[1]Links!#REF!</definedName>
    <definedName name="ENTS_f">[1]Links!#REF!</definedName>
    <definedName name="ENTSM" localSheetId="0">[1]Links!#REF!</definedName>
    <definedName name="ENTSM" localSheetId="1">[1]Links!#REF!</definedName>
    <definedName name="ENTSM" localSheetId="4">[1]Links!#REF!</definedName>
    <definedName name="ENTSM" localSheetId="5">[1]Links!#REF!</definedName>
    <definedName name="ENTSM" localSheetId="2">[1]Links!#REF!</definedName>
    <definedName name="ENTSM">[1]Links!#REF!</definedName>
    <definedName name="ENTSMN" localSheetId="0">[1]Links!$Z$23</definedName>
    <definedName name="ENTSMN">[1]Links!$Z$23</definedName>
    <definedName name="EXP" localSheetId="0">[1]Links!$L$5</definedName>
    <definedName name="EXP">[1]Links!$L$5</definedName>
    <definedName name="Exp_GDP" localSheetId="0">#REF!</definedName>
    <definedName name="Exp_GDP" localSheetId="1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1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[1]Links!$L$17</definedName>
    <definedName name="EXPCP" localSheetId="0">[1]Links!$L$21</definedName>
    <definedName name="EXPCP">[1]Links!$L$21</definedName>
    <definedName name="EXPEND_f" localSheetId="0">[1]Links!#REF!</definedName>
    <definedName name="EXPEND_f" localSheetId="1">[1]Links!#REF!</definedName>
    <definedName name="EXPEND_f" localSheetId="4">[1]Links!#REF!</definedName>
    <definedName name="EXPEND_f" localSheetId="5">[1]Links!#REF!</definedName>
    <definedName name="EXPEND_f" localSheetId="2">[1]Links!#REF!</definedName>
    <definedName name="EXPEND_f" localSheetId="3">[1]Links!#REF!</definedName>
    <definedName name="EXPEND_f">[1]Links!#REF!</definedName>
    <definedName name="EXPENDO_f" localSheetId="0">[1]Links!#REF!</definedName>
    <definedName name="EXPENDO_f" localSheetId="1">[1]Links!#REF!</definedName>
    <definedName name="EXPENDO_f" localSheetId="4">[1]Links!#REF!</definedName>
    <definedName name="EXPENDO_f" localSheetId="5">[1]Links!#REF!</definedName>
    <definedName name="EXPENDO_f" localSheetId="2">[1]Links!#REF!</definedName>
    <definedName name="EXPENDO_f">[1]Links!#REF!</definedName>
    <definedName name="EXPM" localSheetId="0">[1]Links!$L$9</definedName>
    <definedName name="EXPM">[1]Links!$L$9</definedName>
    <definedName name="EXPRCY" localSheetId="0">[1]Links!$L$41</definedName>
    <definedName name="EXPRCY">[1]Links!$L$41</definedName>
    <definedName name="EXPRM" localSheetId="0">[1]Links!$L$29</definedName>
    <definedName name="EXPRM">[1]Links!$L$29</definedName>
    <definedName name="EXRAVR" localSheetId="0">[5]C!$L$24</definedName>
    <definedName name="EXRAVR">[5]C!$L$24</definedName>
    <definedName name="EXRAVR_P" localSheetId="0">[1]Links!$X$19</definedName>
    <definedName name="EXRAVR_P">[1]Links!$X$19</definedName>
    <definedName name="EXREND" localSheetId="0">[5]C!$L$25</definedName>
    <definedName name="EXREND">[5]C!$L$25</definedName>
    <definedName name="EXREND_P" localSheetId="0">[1]Links!$X$20</definedName>
    <definedName name="EXREND_P">[1]Links!$X$20</definedName>
    <definedName name="f" localSheetId="0">#REF!</definedName>
    <definedName name="f" localSheetId="1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[5]C!$L$40</definedName>
    <definedName name="FDI">[5]C!$L$40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[3]Links!$B$4</definedName>
    <definedName name="Food">[4]Links!$B$4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[3]Links!$B$34</definedName>
    <definedName name="FoodMY">[4]Links!$B$34</definedName>
    <definedName name="FoodPA" localSheetId="0">[3]Links!$B$46</definedName>
    <definedName name="FoodPA">[4]Links!$B$46</definedName>
    <definedName name="FoodY" localSheetId="0">[3]Links!$B$10</definedName>
    <definedName name="FoodY">[4]Links!$B$10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[3]Links!$B$6</definedName>
    <definedName name="Fuel">[4]Links!$B$6</definedName>
    <definedName name="FuelMY" localSheetId="0">[3]Links!$B$36</definedName>
    <definedName name="FuelMY">[4]Links!$B$36</definedName>
    <definedName name="FuelPA" localSheetId="0">[3]Links!$B$48</definedName>
    <definedName name="FuelPA">[4]Links!$B$48</definedName>
    <definedName name="FuelY" localSheetId="0">[3]Links!$B$12</definedName>
    <definedName name="FuelY">[4]Links!$B$12</definedName>
    <definedName name="g" localSheetId="0">#REF!</definedName>
    <definedName name="g" localSheetId="1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[5]C!$L$6</definedName>
    <definedName name="GDP">[5]C!$L$6</definedName>
    <definedName name="GDP_F" localSheetId="0">[1]Links!$T$2</definedName>
    <definedName name="GDP_F">[1]Links!$T$2</definedName>
    <definedName name="GDP_P" localSheetId="0">[1]Links!$X$2</definedName>
    <definedName name="GDP_P">[1]Links!$X$2</definedName>
    <definedName name="GDPDme" localSheetId="0">[1]Links!$R$20</definedName>
    <definedName name="GDPDme">[1]Links!$R$20</definedName>
    <definedName name="GDPgrowth" localSheetId="0">#REF!</definedName>
    <definedName name="GDPgrowth" localSheetId="1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[1]Links!$J$12</definedName>
    <definedName name="GDPM_f" localSheetId="0">[1]Links!#REF!</definedName>
    <definedName name="GDPM_f" localSheetId="1">[1]Links!#REF!</definedName>
    <definedName name="GDPM_f" localSheetId="4">[1]Links!#REF!</definedName>
    <definedName name="GDPM_f" localSheetId="5">[1]Links!#REF!</definedName>
    <definedName name="GDPM_f" localSheetId="2">[1]Links!#REF!</definedName>
    <definedName name="GDPM_f" localSheetId="3">[1]Links!#REF!</definedName>
    <definedName name="GDPM_f">[1]Links!#REF!</definedName>
    <definedName name="GDPMNC_f" localSheetId="0">[1]Links!#REF!</definedName>
    <definedName name="GDPMNC_f" localSheetId="1">[1]Links!#REF!</definedName>
    <definedName name="GDPMNC_f" localSheetId="4">[1]Links!#REF!</definedName>
    <definedName name="GDPMNC_f" localSheetId="5">[1]Links!#REF!</definedName>
    <definedName name="GDPMNC_f" localSheetId="2">[1]Links!#REF!</definedName>
    <definedName name="GDPMNC_f">[1]Links!#REF!</definedName>
    <definedName name="GDPMY" localSheetId="0">[1]Links!$J$22</definedName>
    <definedName name="GDPMY">[1]Links!$J$22</definedName>
    <definedName name="GDPNC_f" localSheetId="0">[1]Links!#REF!</definedName>
    <definedName name="GDPNC_f" localSheetId="1">[1]Links!#REF!</definedName>
    <definedName name="GDPNC_f" localSheetId="4">[1]Links!#REF!</definedName>
    <definedName name="GDPNC_f" localSheetId="5">[1]Links!#REF!</definedName>
    <definedName name="GDPNC_f" localSheetId="2">[1]Links!#REF!</definedName>
    <definedName name="GDPNC_f" localSheetId="3">[1]Links!#REF!</definedName>
    <definedName name="GDPNC_f">[1]Links!#REF!</definedName>
    <definedName name="GDPR" localSheetId="0">[5]C!$L$7</definedName>
    <definedName name="GDPR">[5]C!$L$7</definedName>
    <definedName name="GDPR_F" localSheetId="0">[1]Links!$T$19</definedName>
    <definedName name="GDPR_F">[1]Links!$T$19</definedName>
    <definedName name="GDPR_P" localSheetId="0">[1]Links!$X$3</definedName>
    <definedName name="GDPR_P">[1]Links!$X$3</definedName>
    <definedName name="GDPRG_f" localSheetId="0">[1]Links!#REF!</definedName>
    <definedName name="GDPRG_f" localSheetId="1">[1]Links!#REF!</definedName>
    <definedName name="GDPRG_f" localSheetId="4">[1]Links!#REF!</definedName>
    <definedName name="GDPRG_f" localSheetId="5">[1]Links!#REF!</definedName>
    <definedName name="GDPRG_f" localSheetId="2">[1]Links!#REF!</definedName>
    <definedName name="GDPRG_f" localSheetId="3">[1]Links!#REF!</definedName>
    <definedName name="GDPRG_f">[1]Links!#REF!</definedName>
    <definedName name="GDPRM" localSheetId="0">[1]Links!$R$2</definedName>
    <definedName name="GDPRM">[1]Links!$R$2</definedName>
    <definedName name="GDPRM_f" localSheetId="0">[1]Links!#REF!</definedName>
    <definedName name="GDPRM_f" localSheetId="1">[1]Links!#REF!</definedName>
    <definedName name="GDPRM_f" localSheetId="4">[1]Links!#REF!</definedName>
    <definedName name="GDPRM_f" localSheetId="5">[1]Links!#REF!</definedName>
    <definedName name="GDPRM_f" localSheetId="2">[1]Links!#REF!</definedName>
    <definedName name="GDPRM_f" localSheetId="3">[1]Links!#REF!</definedName>
    <definedName name="GDPRM_f">[1]Links!#REF!</definedName>
    <definedName name="GDPRMG_f" localSheetId="0">[1]Links!#REF!</definedName>
    <definedName name="GDPRMG_f" localSheetId="1">[1]Links!#REF!</definedName>
    <definedName name="GDPRMG_f" localSheetId="4">[1]Links!#REF!</definedName>
    <definedName name="GDPRMG_f" localSheetId="5">[1]Links!#REF!</definedName>
    <definedName name="GDPRMG_f" localSheetId="2">[1]Links!#REF!</definedName>
    <definedName name="GDPRMG_f">[1]Links!#REF!</definedName>
    <definedName name="GDPRMOC_f" localSheetId="0">[1]Links!#REF!</definedName>
    <definedName name="GDPRMOC_f" localSheetId="1">[1]Links!#REF!</definedName>
    <definedName name="GDPRMOC_f" localSheetId="4">[1]Links!#REF!</definedName>
    <definedName name="GDPRMOC_f" localSheetId="2">[1]Links!#REF!</definedName>
    <definedName name="GDPRMOC_f">[1]Links!#REF!</definedName>
    <definedName name="GDPRNC_f" localSheetId="0">[1]Links!#REF!</definedName>
    <definedName name="GDPRNC_f" localSheetId="1">[1]Links!#REF!</definedName>
    <definedName name="GDPRNC_f" localSheetId="2">[1]Links!#REF!</definedName>
    <definedName name="GDPRNC_f">[1]Links!#REF!</definedName>
    <definedName name="GDPY" localSheetId="0">[1]Links!$J$7</definedName>
    <definedName name="GDPY">[1]Links!$J$7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[1]Links!$J$5</definedName>
    <definedName name="GNC_F" localSheetId="0">[1]Links!$T$5</definedName>
    <definedName name="GNC_F">[1]Links!$T$5</definedName>
    <definedName name="GNCM" localSheetId="0">[1]Links!$J$15</definedName>
    <definedName name="GNCM">[1]Links!$J$15</definedName>
    <definedName name="GNCMY" localSheetId="0">[1]Links!$J$25</definedName>
    <definedName name="GNCMY">[1]Links!$J$25</definedName>
    <definedName name="GNCR" localSheetId="0">[1]Links!$R$10</definedName>
    <definedName name="GNCR">[1]Links!$R$10</definedName>
    <definedName name="GNCR_F" localSheetId="0">[1]Links!$T$22</definedName>
    <definedName name="GNCR_F">[1]Links!$T$22</definedName>
    <definedName name="GNCRM" localSheetId="0">[1]Links!$R$5</definedName>
    <definedName name="GNCRM">[1]Links!$R$5</definedName>
    <definedName name="GNCRMY" localSheetId="0">[1]Links!#REF!</definedName>
    <definedName name="GNCRMY" localSheetId="1">[1]Links!#REF!</definedName>
    <definedName name="GNCRMY" localSheetId="4">[1]Links!#REF!</definedName>
    <definedName name="GNCRMY" localSheetId="5">[1]Links!#REF!</definedName>
    <definedName name="GNCRMY" localSheetId="2">[1]Links!#REF!</definedName>
    <definedName name="GNCRMY" localSheetId="3">[1]Links!#REF!</definedName>
    <definedName name="GNCRMY">[1]Links!#REF!</definedName>
    <definedName name="GNCY" localSheetId="0">[1]Links!$J$10</definedName>
    <definedName name="GNCY">[1]Links!$J$10</definedName>
    <definedName name="God" localSheetId="0">[3]C!$H$6</definedName>
    <definedName name="God">[4]C!$H$6</definedName>
    <definedName name="GOODS_f" localSheetId="0">[1]Links!#REF!</definedName>
    <definedName name="GOODS_f" localSheetId="1">[1]Links!#REF!</definedName>
    <definedName name="GOODS_f" localSheetId="4">[1]Links!#REF!</definedName>
    <definedName name="GOODS_f" localSheetId="5">[1]Links!#REF!</definedName>
    <definedName name="GOODS_f" localSheetId="2">[1]Links!#REF!</definedName>
    <definedName name="GOODS_f" localSheetId="3">[1]Links!#REF!</definedName>
    <definedName name="GOODS_f">[1]Links!#REF!</definedName>
    <definedName name="GRANT_f" localSheetId="0">[1]Links!#REF!</definedName>
    <definedName name="GRANT_f" localSheetId="1">[1]Links!#REF!</definedName>
    <definedName name="GRANT_f" localSheetId="4">[1]Links!#REF!</definedName>
    <definedName name="GRANT_f" localSheetId="5">[1]Links!#REF!</definedName>
    <definedName name="GRANT_f" localSheetId="2">[1]Links!#REF!</definedName>
    <definedName name="GRANT_f">[1]Links!#REF!</definedName>
    <definedName name="Gross_reserves" localSheetId="0">#REF!</definedName>
    <definedName name="Gross_reserves" localSheetId="1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1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[5]C!$L$42</definedName>
    <definedName name="IGS">[5]C!$L$42</definedName>
    <definedName name="IGS_P" localSheetId="0">[1]Links!$X$36</definedName>
    <definedName name="IGS_P">[1]Links!$X$36</definedName>
    <definedName name="IGSG" localSheetId="0">[1]Links!$Z$38</definedName>
    <definedName name="IGSG">[1]Links!$Z$38</definedName>
    <definedName name="IGSM" localSheetId="0">[1]Links!$Z$19</definedName>
    <definedName name="IGSM">[1]Links!$Z$19</definedName>
    <definedName name="IGSMG" localSheetId="0">[1]Links!$Z$35</definedName>
    <definedName name="IGSMG">[1]Links!$Z$35</definedName>
    <definedName name="IGSY" localSheetId="0">[1]Links!$V$16</definedName>
    <definedName name="IGSY">[1]Links!$V$16</definedName>
    <definedName name="IGSYG" localSheetId="0">[1]Links!$V$19</definedName>
    <definedName name="IGSYG">[1]Links!$V$19</definedName>
    <definedName name="In_millions_of_lei" localSheetId="0">#REF!</definedName>
    <definedName name="In_millions_of_lei" localSheetId="1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[1]Links!$L$2</definedName>
    <definedName name="INC_F" localSheetId="0">[1]Links!$T$14</definedName>
    <definedName name="INC_F">[1]Links!$T$14</definedName>
    <definedName name="INCBAL_f" localSheetId="0">[1]Links!#REF!</definedName>
    <definedName name="INCBAL_f" localSheetId="1">[1]Links!#REF!</definedName>
    <definedName name="INCBAL_f" localSheetId="4">[1]Links!#REF!</definedName>
    <definedName name="INCBAL_f" localSheetId="5">[1]Links!#REF!</definedName>
    <definedName name="INCBAL_f" localSheetId="2">[1]Links!#REF!</definedName>
    <definedName name="INCBAL_f" localSheetId="3">[1]Links!#REF!</definedName>
    <definedName name="INCBAL_f">[1]Links!#REF!</definedName>
    <definedName name="INCC" localSheetId="0">[1]Links!$L$14</definedName>
    <definedName name="INCC">[1]Links!$L$14</definedName>
    <definedName name="INCC_f" localSheetId="0">[1]Links!#REF!</definedName>
    <definedName name="INCC_f" localSheetId="1">[1]Links!#REF!</definedName>
    <definedName name="INCC_f" localSheetId="4">[1]Links!#REF!</definedName>
    <definedName name="INCC_f" localSheetId="5">[1]Links!#REF!</definedName>
    <definedName name="INCC_f" localSheetId="2">[1]Links!#REF!</definedName>
    <definedName name="INCC_f" localSheetId="3">[1]Links!#REF!</definedName>
    <definedName name="INCC_f">[1]Links!#REF!</definedName>
    <definedName name="INCCP" localSheetId="0">[1]Links!$L$18</definedName>
    <definedName name="INCCP">[1]Links!$L$18</definedName>
    <definedName name="INCCURR_f" localSheetId="0">[1]Links!#REF!</definedName>
    <definedName name="INCCURR_f" localSheetId="1">[1]Links!#REF!</definedName>
    <definedName name="INCCURR_f" localSheetId="4">[1]Links!#REF!</definedName>
    <definedName name="INCCURR_f" localSheetId="5">[1]Links!#REF!</definedName>
    <definedName name="INCCURR_f" localSheetId="2">[1]Links!#REF!</definedName>
    <definedName name="INCCURR_f" localSheetId="3">[1]Links!#REF!</definedName>
    <definedName name="INCCURR_f">[1]Links!#REF!</definedName>
    <definedName name="INCM" localSheetId="0">[1]Links!$L$6</definedName>
    <definedName name="INCM">[1]Links!$L$6</definedName>
    <definedName name="INCO_f" localSheetId="0">[1]Links!#REF!</definedName>
    <definedName name="INCO_f" localSheetId="1">[1]Links!#REF!</definedName>
    <definedName name="INCO_f" localSheetId="4">[1]Links!#REF!</definedName>
    <definedName name="INCO_f" localSheetId="5">[1]Links!#REF!</definedName>
    <definedName name="INCO_f" localSheetId="2">[1]Links!#REF!</definedName>
    <definedName name="INCO_f" localSheetId="3">[1]Links!#REF!</definedName>
    <definedName name="INCO_f">[1]Links!#REF!</definedName>
    <definedName name="INCRCY" localSheetId="0">[1]Links!$L$38</definedName>
    <definedName name="INCRCY">[1]Links!$L$38</definedName>
    <definedName name="INCRM" localSheetId="0">[1]Links!$L$26</definedName>
    <definedName name="INCRM">[1]Links!$L$26</definedName>
    <definedName name="IND" localSheetId="0">[5]C!$L$12</definedName>
    <definedName name="IND">[5]C!$L$12</definedName>
    <definedName name="IND_F" localSheetId="0">[1]Links!$T$3</definedName>
    <definedName name="IND_F">[1]Links!$T$3</definedName>
    <definedName name="IND_P" localSheetId="0">[1]Links!$X$8</definedName>
    <definedName name="IND_P">[1]Links!$X$8</definedName>
    <definedName name="INDM" localSheetId="0">[1]Links!$J$13</definedName>
    <definedName name="INDM">[1]Links!$J$13</definedName>
    <definedName name="INDMY" localSheetId="0">[1]Links!$J$23</definedName>
    <definedName name="INDMY">[1]Links!$J$23</definedName>
    <definedName name="INDR" localSheetId="0">[5]C!$L$13</definedName>
    <definedName name="INDR">[5]C!$L$13</definedName>
    <definedName name="INDR_F" localSheetId="0">[1]Links!$T$20</definedName>
    <definedName name="INDR_F">[1]Links!$T$20</definedName>
    <definedName name="INDR_P" localSheetId="0">[1]Links!$X$9</definedName>
    <definedName name="INDR_P">[1]Links!$X$9</definedName>
    <definedName name="INDRM" localSheetId="0">[1]Links!$R$3</definedName>
    <definedName name="INDRM">[1]Links!$R$3</definedName>
    <definedName name="INDRMY" localSheetId="0">[1]Links!#REF!</definedName>
    <definedName name="INDRMY" localSheetId="1">[1]Links!#REF!</definedName>
    <definedName name="INDRMY" localSheetId="4">[1]Links!#REF!</definedName>
    <definedName name="INDRMY" localSheetId="5">[1]Links!#REF!</definedName>
    <definedName name="INDRMY" localSheetId="2">[1]Links!#REF!</definedName>
    <definedName name="INDRMY" localSheetId="3">[1]Links!#REF!</definedName>
    <definedName name="INDRMY">[1]Links!#REF!</definedName>
    <definedName name="INDY" localSheetId="0">[1]Links!$J$8</definedName>
    <definedName name="INDY">[1]Links!$J$8</definedName>
    <definedName name="item" localSheetId="0">#REF!</definedName>
    <definedName name="item" localSheetId="1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[2]Links!$B$64</definedName>
    <definedName name="j">[2]Links!$B$64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1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1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[3]INF_Table!$D$85</definedName>
    <definedName name="Lang">[4]INF_Table!$D$85</definedName>
    <definedName name="liquidity_reserve" localSheetId="0">#REF!</definedName>
    <definedName name="liquidity_reserve" localSheetId="1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1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[1]Links!$V$2</definedName>
    <definedName name="M0">[1]Links!$V$2</definedName>
    <definedName name="M0_F" localSheetId="0">[1]Links!$T$34</definedName>
    <definedName name="M0_F">[1]Links!$T$34</definedName>
    <definedName name="M0M" localSheetId="0">[1]Links!$F$9</definedName>
    <definedName name="M0M">[1]Links!$F$9</definedName>
    <definedName name="M0R_f" localSheetId="0">[1]Links!#REF!</definedName>
    <definedName name="M0R_f" localSheetId="1">[1]Links!#REF!</definedName>
    <definedName name="M0R_f" localSheetId="4">[1]Links!#REF!</definedName>
    <definedName name="M0R_f" localSheetId="5">[1]Links!#REF!</definedName>
    <definedName name="M0R_f" localSheetId="2">[1]Links!#REF!</definedName>
    <definedName name="M0R_f" localSheetId="3">[1]Links!#REF!</definedName>
    <definedName name="M0R_f">[1]Links!#REF!</definedName>
    <definedName name="M0RM" localSheetId="0">[1]Links!$H$9</definedName>
    <definedName name="M0RM">[1]Links!$H$9</definedName>
    <definedName name="M0RY" localSheetId="0">[1]Links!$H$16</definedName>
    <definedName name="M0RY">[1]Links!$H$16</definedName>
    <definedName name="M0Y" localSheetId="0">[1]Links!$F$16</definedName>
    <definedName name="M0Y">[1]Links!$F$16</definedName>
    <definedName name="M0YN" localSheetId="0">[1]Links!$F$30</definedName>
    <definedName name="M0YN">[1]Links!$F$30</definedName>
    <definedName name="M0YND" localSheetId="0">[1]Links!$F$37</definedName>
    <definedName name="M0YND">[1]Links!$F$37</definedName>
    <definedName name="M1_F" localSheetId="0">[1]Links!$T$35</definedName>
    <definedName name="M1_F">[1]Links!$T$35</definedName>
    <definedName name="M1m_f" localSheetId="0">[1]Links!#REF!</definedName>
    <definedName name="M1m_f" localSheetId="1">[1]Links!#REF!</definedName>
    <definedName name="M1m_f" localSheetId="4">[1]Links!#REF!</definedName>
    <definedName name="M1m_f" localSheetId="5">[1]Links!#REF!</definedName>
    <definedName name="M1m_f" localSheetId="2">[1]Links!#REF!</definedName>
    <definedName name="M1m_f" localSheetId="3">[1]Links!#REF!</definedName>
    <definedName name="M1m_f">[1]Links!#REF!</definedName>
    <definedName name="M1R_f" localSheetId="0">[1]Links!#REF!</definedName>
    <definedName name="M1R_f" localSheetId="1">[1]Links!#REF!</definedName>
    <definedName name="M1R_f" localSheetId="4">[1]Links!#REF!</definedName>
    <definedName name="M1R_f" localSheetId="5">[1]Links!#REF!</definedName>
    <definedName name="M1R_f" localSheetId="2">[1]Links!#REF!</definedName>
    <definedName name="M1R_f">[1]Links!#REF!</definedName>
    <definedName name="M2_F" localSheetId="0">[1]Links!$T$36</definedName>
    <definedName name="M2_F">[1]Links!$T$36</definedName>
    <definedName name="M2m_f" localSheetId="0">[1]Links!#REF!</definedName>
    <definedName name="M2m_f" localSheetId="1">[1]Links!#REF!</definedName>
    <definedName name="M2m_f" localSheetId="4">[1]Links!#REF!</definedName>
    <definedName name="M2m_f" localSheetId="5">[1]Links!#REF!</definedName>
    <definedName name="M2m_f" localSheetId="2">[1]Links!#REF!</definedName>
    <definedName name="M2m_f" localSheetId="3">[1]Links!#REF!</definedName>
    <definedName name="M2m_f">[1]Links!#REF!</definedName>
    <definedName name="M2R_f" localSheetId="0">[1]Links!#REF!</definedName>
    <definedName name="M2R_f" localSheetId="1">[1]Links!#REF!</definedName>
    <definedName name="M2R_f" localSheetId="4">[1]Links!#REF!</definedName>
    <definedName name="M2R_f" localSheetId="5">[1]Links!#REF!</definedName>
    <definedName name="M2R_f" localSheetId="2">[1]Links!#REF!</definedName>
    <definedName name="M2R_f">[1]Links!#REF!</definedName>
    <definedName name="M3_F" localSheetId="0">[1]Links!$AD$37</definedName>
    <definedName name="M3_F">[1]Links!$AD$37</definedName>
    <definedName name="M3_P" localSheetId="0">[1]Links!$X$23</definedName>
    <definedName name="M3_P">[1]Links!$X$23</definedName>
    <definedName name="M3_R" localSheetId="0">[5]C!$L$28</definedName>
    <definedName name="M3_R">[5]C!$L$28</definedName>
    <definedName name="M3_R1" localSheetId="0">[5]C!$L$29</definedName>
    <definedName name="M3_R1">[5]C!$L$29</definedName>
    <definedName name="M3M" localSheetId="0">[1]Links!$F$10</definedName>
    <definedName name="M3M">[1]Links!$F$10</definedName>
    <definedName name="M3m_f" localSheetId="0">[1]Links!#REF!</definedName>
    <definedName name="M3m_f" localSheetId="1">[1]Links!#REF!</definedName>
    <definedName name="M3m_f" localSheetId="4">[1]Links!#REF!</definedName>
    <definedName name="M3m_f" localSheetId="5">[1]Links!#REF!</definedName>
    <definedName name="M3m_f" localSheetId="2">[1]Links!#REF!</definedName>
    <definedName name="M3m_f" localSheetId="3">[1]Links!#REF!</definedName>
    <definedName name="M3m_f">[1]Links!#REF!</definedName>
    <definedName name="M3R_f" localSheetId="0">[1]Links!#REF!</definedName>
    <definedName name="M3R_f" localSheetId="1">[1]Links!#REF!</definedName>
    <definedName name="M3R_f" localSheetId="4">[1]Links!#REF!</definedName>
    <definedName name="M3R_f" localSheetId="5">[1]Links!#REF!</definedName>
    <definedName name="M3R_f" localSheetId="2">[1]Links!#REF!</definedName>
    <definedName name="M3R_f">[1]Links!#REF!</definedName>
    <definedName name="M3RM" localSheetId="0">[1]Links!$H$10</definedName>
    <definedName name="M3RM">[1]Links!$H$10</definedName>
    <definedName name="M3RY" localSheetId="0">[1]Links!$H$17</definedName>
    <definedName name="M3RY">[1]Links!$H$17</definedName>
    <definedName name="M3Y" localSheetId="0">[1]Links!$F$17</definedName>
    <definedName name="M3Y">[1]Links!$F$17</definedName>
    <definedName name="M3YN" localSheetId="0">[1]Links!$F$31</definedName>
    <definedName name="M3YN">[1]Links!$F$31</definedName>
    <definedName name="M3YND" localSheetId="0">[1]Links!$F$38</definedName>
    <definedName name="M3YND">[1]Links!$F$38</definedName>
    <definedName name="macro" localSheetId="0">[1]C!#REF!</definedName>
    <definedName name="macro" localSheetId="1">[1]C!#REF!</definedName>
    <definedName name="macro" localSheetId="4">[1]C!#REF!</definedName>
    <definedName name="macro" localSheetId="5">[1]C!#REF!</definedName>
    <definedName name="macro" localSheetId="2">[1]C!#REF!</definedName>
    <definedName name="macro" localSheetId="3">[1]C!#REF!</definedName>
    <definedName name="macro">[1]C!#REF!</definedName>
    <definedName name="MACROS" localSheetId="0">#REF!</definedName>
    <definedName name="MACROS" localSheetId="1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1">[1]C!#REF!</definedName>
    <definedName name="main_m" localSheetId="4">[1]C!#REF!</definedName>
    <definedName name="main_m" localSheetId="5">[1]C!#REF!</definedName>
    <definedName name="main_m" localSheetId="2">[1]C!#REF!</definedName>
    <definedName name="main_m">[1]C!#REF!</definedName>
    <definedName name="MB" localSheetId="0">[1]Links!$F$8</definedName>
    <definedName name="MB">[1]Links!$F$8</definedName>
    <definedName name="MB_F" localSheetId="0">[1]Links!$AD$42</definedName>
    <definedName name="MB_F">[1]Links!$AD$42</definedName>
    <definedName name="MB_P" localSheetId="0">[1]Links!$X$21</definedName>
    <definedName name="MB_P">[1]Links!$X$21</definedName>
    <definedName name="MB_R" localSheetId="0">[5]C!$L$26</definedName>
    <definedName name="MB_R">[5]C!$L$26</definedName>
    <definedName name="MB_R1" localSheetId="0">[5]C!$L$27</definedName>
    <definedName name="MB_R1">[5]C!$L$27</definedName>
    <definedName name="MBM" localSheetId="0">[1]Links!$F$15</definedName>
    <definedName name="MBM">[1]Links!$F$15</definedName>
    <definedName name="MBR_f" localSheetId="0">[1]Links!#REF!</definedName>
    <definedName name="MBR_f" localSheetId="1">[1]Links!#REF!</definedName>
    <definedName name="MBR_f" localSheetId="4">[1]Links!#REF!</definedName>
    <definedName name="MBR_f" localSheetId="5">[1]Links!#REF!</definedName>
    <definedName name="MBR_f" localSheetId="2">[1]Links!#REF!</definedName>
    <definedName name="MBR_f" localSheetId="3">[1]Links!#REF!</definedName>
    <definedName name="MBR_f">[1]Links!#REF!</definedName>
    <definedName name="MBRM" localSheetId="0">[1]Links!$H$15</definedName>
    <definedName name="MBRM">[1]Links!$H$15</definedName>
    <definedName name="MBRY" localSheetId="0">[1]Links!$H$22</definedName>
    <definedName name="MBRY">[1]Links!$H$22</definedName>
    <definedName name="MBY" localSheetId="0">[1]Links!$F$22</definedName>
    <definedName name="MBY">[1]Links!$F$22</definedName>
    <definedName name="MBYN" localSheetId="0">[1]Links!$F$36</definedName>
    <definedName name="MBYN">[1]Links!$F$36</definedName>
    <definedName name="MBYND" localSheetId="0">[1]Links!$F$43</definedName>
    <definedName name="MBYND">[1]Links!$F$43</definedName>
    <definedName name="ME" localSheetId="0">[1]Links!$F$4</definedName>
    <definedName name="ME">[1]Links!$F$4</definedName>
    <definedName name="ME_F" localSheetId="0">[1]Links!$T$38</definedName>
    <definedName name="ME_F">[1]Links!$T$38</definedName>
    <definedName name="Medium_term_BOP_scenario" localSheetId="0">#REF!</definedName>
    <definedName name="Medium_term_BOP_scenario" localSheetId="1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[1]Links!$F$11</definedName>
    <definedName name="MERM" localSheetId="0">[1]Links!$H$11</definedName>
    <definedName name="MERM">[1]Links!$H$11</definedName>
    <definedName name="MERY" localSheetId="0">[1]Links!$H$18</definedName>
    <definedName name="MERY">[1]Links!$H$18</definedName>
    <definedName name="MEY" localSheetId="0">[1]Links!$F$18</definedName>
    <definedName name="MEY">[1]Links!$F$18</definedName>
    <definedName name="MEYN" localSheetId="0">[1]Links!$F$32</definedName>
    <definedName name="MEYN">[1]Links!$F$32</definedName>
    <definedName name="MEYND" localSheetId="0">[1]Links!$F$39</definedName>
    <definedName name="MEYND">[1]Links!$F$39</definedName>
    <definedName name="MH" localSheetId="0">[1]Links!$F$5</definedName>
    <definedName name="MH">[1]Links!$F$5</definedName>
    <definedName name="MH_F" localSheetId="0">[1]Links!$T$39</definedName>
    <definedName name="MH_F">[1]Links!$T$39</definedName>
    <definedName name="MHM" localSheetId="0">[1]Links!$F$12</definedName>
    <definedName name="MHM">[1]Links!$F$12</definedName>
    <definedName name="MHRM" localSheetId="0">[1]Links!$H$12</definedName>
    <definedName name="MHRM">[1]Links!$H$12</definedName>
    <definedName name="MHRY" localSheetId="0">[1]Links!$H$19</definedName>
    <definedName name="MHRY">[1]Links!$H$19</definedName>
    <definedName name="MHY" localSheetId="0">[1]Links!$F$19</definedName>
    <definedName name="MHY">[1]Links!$F$19</definedName>
    <definedName name="MHYN" localSheetId="0">[1]Links!$F$33</definedName>
    <definedName name="MHYN">[1]Links!$F$33</definedName>
    <definedName name="MHYND" localSheetId="0">[1]Links!$F$40</definedName>
    <definedName name="MHYND">[1]Links!$F$40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1">[1]Links!#REF!</definedName>
    <definedName name="MNTZ_f" localSheetId="2">[1]Links!#REF!</definedName>
    <definedName name="MNTZ_f">[1]Links!#REF!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[1]Links!$V$2</definedName>
    <definedName name="Monetary_Program_Parameters" localSheetId="0">#REF!</definedName>
    <definedName name="Monetary_Program_Parameters" localSheetId="1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[1]Links!$J$29</definedName>
    <definedName name="MONETMC" localSheetId="0">[1]Links!$J$32</definedName>
    <definedName name="MONETMC">[1]Links!$J$32</definedName>
    <definedName name="MONETP" localSheetId="0">[1]Links!$V$21</definedName>
    <definedName name="MONETP">[1]Links!$V$21</definedName>
    <definedName name="moneyprogram" localSheetId="0">#REF!</definedName>
    <definedName name="moneyprogram" localSheetId="1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1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1">#REF!</definedName>
    <definedName name="monsurvey" localSheetId="4">#REF!</definedName>
    <definedName name="monsurvey" localSheetId="2">#REF!</definedName>
    <definedName name="monsurvey">#REF!</definedName>
    <definedName name="Month" localSheetId="0">[3]C!$H$7</definedName>
    <definedName name="Month" localSheetId="1">#REF!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1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[3]C!$H$8</definedName>
    <definedName name="MonthL">[5]C!$G$15</definedName>
    <definedName name="mt_moneyprog" localSheetId="0">#REF!</definedName>
    <definedName name="mt_moneyprog" localSheetId="1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1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1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1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1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1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[2]C!#REF!</definedName>
    <definedName name="Nomer">[1]C!$D$12</definedName>
    <definedName name="Non_BRO" localSheetId="0">#REF!</definedName>
    <definedName name="Non_BRO" localSheetId="1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1">#REF!</definedName>
    <definedName name="Notes" localSheetId="4">#REF!</definedName>
    <definedName name="Notes" localSheetId="2">#REF!</definedName>
    <definedName name="Notes">#REF!</definedName>
    <definedName name="Number" localSheetId="0">[2]C!#REF!</definedName>
    <definedName name="Number" localSheetId="1">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[9]labels!#REF!</definedName>
    <definedName name="p" localSheetId="1">[9]labels!#REF!</definedName>
    <definedName name="p" localSheetId="4">[10]labels!#REF!</definedName>
    <definedName name="p" localSheetId="2">[9]labels!#REF!</definedName>
    <definedName name="p">[9]labels!#REF!</definedName>
    <definedName name="PAYMENT_f" localSheetId="0">[1]Links!#REF!</definedName>
    <definedName name="PAYMENT_f" localSheetId="1">[1]Links!#REF!</definedName>
    <definedName name="PAYMENT_f" localSheetId="2">[1]Links!#REF!</definedName>
    <definedName name="PAYMENT_f">[1]Links!#REF!</definedName>
    <definedName name="PEND" localSheetId="0">#REF!</definedName>
    <definedName name="PEND" localSheetId="1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1">[1]Links!#REF!</definedName>
    <definedName name="PENSION_f" localSheetId="4">[1]Links!#REF!</definedName>
    <definedName name="PENSION_f" localSheetId="5">[1]Links!#REF!</definedName>
    <definedName name="PENSION_f" localSheetId="2">[1]Links!#REF!</definedName>
    <definedName name="PENSION_f">[1]Links!#REF!</definedName>
    <definedName name="PMENU" localSheetId="0">#REF!</definedName>
    <definedName name="PMENU" localSheetId="1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[5]C!$L$33</definedName>
    <definedName name="PRIV">[5]C!$L$33</definedName>
    <definedName name="PRIV_F" localSheetId="0">[1]Links!$T$18</definedName>
    <definedName name="PRIV_F">[1]Links!$T$18</definedName>
    <definedName name="PRIV_P" localSheetId="0">[1]Links!$X$28</definedName>
    <definedName name="PRIV_P">[1]Links!$X$28</definedName>
    <definedName name="PRIVG" localSheetId="0">[1]Links!$Z$33</definedName>
    <definedName name="PRIVG">[1]Links!$Z$33</definedName>
    <definedName name="PRIVM" localSheetId="0">[1]Links!$Z$17</definedName>
    <definedName name="PRIVM">[1]Links!$Z$17</definedName>
    <definedName name="PRIVMG" localSheetId="0">[1]Links!$Z$29</definedName>
    <definedName name="PRIVMG">[1]Links!$Z$29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1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1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1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1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1">[1]Links!#REF!</definedName>
    <definedName name="REF_f" localSheetId="4">[1]Links!#REF!</definedName>
    <definedName name="REF_f" localSheetId="2">[1]Links!#REF!</definedName>
    <definedName name="REF_f">[1]Links!#REF!</definedName>
    <definedName name="RevA" localSheetId="0">#REF!</definedName>
    <definedName name="RevA" localSheetId="1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1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1">[1]Links!#REF!</definedName>
    <definedName name="REZREQ_f" localSheetId="4">[1]Links!#REF!</definedName>
    <definedName name="REZREQ_f" localSheetId="2">[1]Links!#REF!</definedName>
    <definedName name="REZREQ_f">[1]Links!#REF!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1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1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1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1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1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1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1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1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1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1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1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1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1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1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1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1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1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1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1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1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1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1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1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1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1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1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1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1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1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1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1">#REF!</definedName>
    <definedName name="RTab6.9" localSheetId="4">#REF!</definedName>
    <definedName name="RTab6.9" localSheetId="2">#REF!</definedName>
    <definedName name="RTab6.9">#REF!</definedName>
    <definedName name="s" localSheetId="2">[2]Links!$B$37</definedName>
    <definedName name="s">[2]Links!$B$37</definedName>
    <definedName name="S_CONS_f" localSheetId="0">[1]Links!#REF!</definedName>
    <definedName name="S_CONS_f" localSheetId="1">[1]Links!#REF!</definedName>
    <definedName name="S_CONS_f" localSheetId="4">[1]Links!#REF!</definedName>
    <definedName name="S_CONS_f" localSheetId="5">[1]Links!#REF!</definedName>
    <definedName name="S_CONS_f" localSheetId="2">[1]Links!#REF!</definedName>
    <definedName name="S_CONS_f" localSheetId="3">[1]Links!#REF!</definedName>
    <definedName name="S_CONS_f">[1]Links!#REF!</definedName>
    <definedName name="S_CURR_f" localSheetId="0">[1]Links!#REF!</definedName>
    <definedName name="S_CURR_f" localSheetId="1">[1]Links!#REF!</definedName>
    <definedName name="S_CURR_f" localSheetId="4">[1]Links!#REF!</definedName>
    <definedName name="S_CURR_f" localSheetId="5">[1]Links!#REF!</definedName>
    <definedName name="S_CURR_f" localSheetId="2">[1]Links!#REF!</definedName>
    <definedName name="S_CURR_f">[1]Links!#REF!</definedName>
    <definedName name="S_MONEY_f" localSheetId="0">[1]Links!#REF!</definedName>
    <definedName name="S_MONEY_f" localSheetId="1">[1]Links!#REF!</definedName>
    <definedName name="S_MONEY_f" localSheetId="4">[1]Links!#REF!</definedName>
    <definedName name="S_MONEY_f" localSheetId="2">[1]Links!#REF!</definedName>
    <definedName name="S_MONEY_f">[1]Links!#REF!</definedName>
    <definedName name="S_SAVE_f" localSheetId="0">[1]Links!#REF!</definedName>
    <definedName name="S_SAVE_f" localSheetId="1">[1]Links!#REF!</definedName>
    <definedName name="S_SAVE_f" localSheetId="2">[1]Links!#REF!</definedName>
    <definedName name="S_SAVE_f">[1]Links!#REF!</definedName>
    <definedName name="sencount" hidden="1">2</definedName>
    <definedName name="SERVICES_f" localSheetId="0">[1]Links!#REF!</definedName>
    <definedName name="SERVICES_f" localSheetId="1">[1]Links!#REF!</definedName>
    <definedName name="SERVICES_f" localSheetId="2">[1]Links!#REF!</definedName>
    <definedName name="SERVICES_f">[1]Links!#REF!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[1]Links!$L$4</definedName>
    <definedName name="SOCC" localSheetId="0">[1]Links!$L$16</definedName>
    <definedName name="SOCC">[1]Links!$L$16</definedName>
    <definedName name="SOCCP" localSheetId="0">[1]Links!$L$20</definedName>
    <definedName name="SOCCP">[1]Links!$L$20</definedName>
    <definedName name="SOCIAL_f" localSheetId="0">[1]Links!#REF!</definedName>
    <definedName name="SOCIAL_f" localSheetId="1">[1]Links!#REF!</definedName>
    <definedName name="SOCIAL_f" localSheetId="4">[1]Links!#REF!</definedName>
    <definedName name="SOCIAL_f" localSheetId="5">[1]Links!#REF!</definedName>
    <definedName name="SOCIAL_f" localSheetId="2">[1]Links!#REF!</definedName>
    <definedName name="SOCIAL_f" localSheetId="3">[1]Links!#REF!</definedName>
    <definedName name="SOCIAL_f">[1]Links!#REF!</definedName>
    <definedName name="SOCM" localSheetId="0">[1]Links!$L$8</definedName>
    <definedName name="SOCM">[1]Links!$L$8</definedName>
    <definedName name="SOCRCY" localSheetId="0">[1]Links!$L$40</definedName>
    <definedName name="SOCRCY">[1]Links!$L$40</definedName>
    <definedName name="SOCRM" localSheetId="0">[1]Links!$L$28</definedName>
    <definedName name="SOCRM">[1]Links!$L$28</definedName>
    <definedName name="SPD_f" localSheetId="0">[1]Links!#REF!</definedName>
    <definedName name="SPD_f" localSheetId="1">[1]Links!#REF!</definedName>
    <definedName name="SPD_f" localSheetId="4">[1]Links!#REF!</definedName>
    <definedName name="SPD_f" localSheetId="5">[1]Links!#REF!</definedName>
    <definedName name="SPD_f" localSheetId="2">[1]Links!#REF!</definedName>
    <definedName name="SPD_f" localSheetId="3">[1]Links!#REF!</definedName>
    <definedName name="SPD_f">[1]Links!#REF!</definedName>
    <definedName name="SUMMARY1" localSheetId="0">#REF!</definedName>
    <definedName name="SUMMARY1" localSheetId="1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1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'[11]т07(98)'!$A$1</definedName>
    <definedName name="Tab1.1" localSheetId="0">#REF!</definedName>
    <definedName name="Tab1.1" localSheetId="1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1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1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1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1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1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1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1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1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1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1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1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1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1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1">#REF!</definedName>
    <definedName name="table130" localSheetId="4">#REF!</definedName>
    <definedName name="table130" localSheetId="2">#REF!</definedName>
    <definedName name="table130">#REF!</definedName>
    <definedName name="Table135" localSheetId="0">#REF!,[12]Contents!$A$87:$H$247</definedName>
    <definedName name="Table135" localSheetId="1">#REF!,[12]Contents!$A$87:$H$247</definedName>
    <definedName name="Table135" localSheetId="4">#REF!,[13]Contents!$A$87:$H$247</definedName>
    <definedName name="Table135" localSheetId="5">#REF!,[12]Contents!$A$87:$H$247</definedName>
    <definedName name="Table135" localSheetId="2">#REF!,[12]Contents!$A$87:$H$247</definedName>
    <definedName name="Table135" localSheetId="3">#REF!,[12]Contents!$A$87:$H$247</definedName>
    <definedName name="Table135">#REF!,[12]Contents!$A$87:$H$247</definedName>
    <definedName name="Table16_2000" localSheetId="0">#REF!</definedName>
    <definedName name="Table16_2000" localSheetId="1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1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1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1">#REF!</definedName>
    <definedName name="Table20" localSheetId="4">#REF!</definedName>
    <definedName name="Table20" localSheetId="2">#REF!</definedName>
    <definedName name="Table20">#REF!</definedName>
    <definedName name="Table21" localSheetId="0">#REF!,[14]Contents!$A$87:$H$247</definedName>
    <definedName name="Table21" localSheetId="1">#REF!,[14]Contents!$A$87:$H$247</definedName>
    <definedName name="Table21" localSheetId="4">#REF!,[15]Contents!$A$87:$H$247</definedName>
    <definedName name="Table21" localSheetId="5">#REF!,[14]Contents!$A$87:$H$247</definedName>
    <definedName name="Table21" localSheetId="2">#REF!,[14]Contents!$A$87:$H$247</definedName>
    <definedName name="Table21" localSheetId="3">#REF!,[14]Contents!$A$87:$H$247</definedName>
    <definedName name="Table21">#REF!,[14]Contents!$A$87:$H$247</definedName>
    <definedName name="Table22" localSheetId="0">#REF!</definedName>
    <definedName name="Table22" localSheetId="1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1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1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1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1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1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1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1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1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1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1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1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1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1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1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1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1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1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1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1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1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1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1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1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1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1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1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1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1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1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1">[1]Links!#REF!</definedName>
    <definedName name="TAX_f" localSheetId="4">[1]Links!#REF!</definedName>
    <definedName name="TAX_f" localSheetId="2">[1]Links!#REF!</definedName>
    <definedName name="TAX_f">[1]Links!#REF!</definedName>
    <definedName name="TaxArrears" localSheetId="0">#REF!</definedName>
    <definedName name="TaxArrears" localSheetId="1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1">[1]Links!#REF!</definedName>
    <definedName name="TB" localSheetId="4">[1]Links!#REF!</definedName>
    <definedName name="TB" localSheetId="5">[1]Links!#REF!</definedName>
    <definedName name="TB" localSheetId="2">[1]Links!#REF!</definedName>
    <definedName name="TB">[1]Links!#REF!</definedName>
    <definedName name="TB_f" localSheetId="0">[1]Links!#REF!</definedName>
    <definedName name="TB_f" localSheetId="1">[1]Links!#REF!</definedName>
    <definedName name="TB_f" localSheetId="4">[1]Links!#REF!</definedName>
    <definedName name="TB_f" localSheetId="2">[1]Links!#REF!</definedName>
    <definedName name="TB_f">[1]Links!#REF!</definedName>
    <definedName name="TD_f" localSheetId="0">[1]Links!#REF!</definedName>
    <definedName name="TD_f" localSheetId="1">[1]Links!#REF!</definedName>
    <definedName name="TD_f" localSheetId="4">[1]Links!#REF!</definedName>
    <definedName name="TD_f" localSheetId="2">[1]Links!#REF!</definedName>
    <definedName name="TD_f">[1]Links!#REF!</definedName>
    <definedName name="TDNF" localSheetId="0">[1]Links!$F$7</definedName>
    <definedName name="TDNF">[1]Links!$F$7</definedName>
    <definedName name="TDNFM" localSheetId="0">[1]Links!$F$14</definedName>
    <definedName name="TDNFM">[1]Links!$F$14</definedName>
    <definedName name="TDNFRM" localSheetId="0">[1]Links!$H$14</definedName>
    <definedName name="TDNFRM">[1]Links!$H$14</definedName>
    <definedName name="TDNFRY" localSheetId="0">[1]Links!$H$21</definedName>
    <definedName name="TDNFRY">[1]Links!$H$21</definedName>
    <definedName name="TDNFY" localSheetId="0">[1]Links!$F$21</definedName>
    <definedName name="TDNFY">[1]Links!$F$21</definedName>
    <definedName name="TDNFYN" localSheetId="0">[1]Links!$F$35</definedName>
    <definedName name="TDNFYN">[1]Links!$F$35</definedName>
    <definedName name="TDNFYND" localSheetId="0">[1]Links!$F$42</definedName>
    <definedName name="TDNFYND">[1]Links!$F$42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1">#REF!</definedName>
    <definedName name="trade_figure" localSheetId="4">#REF!</definedName>
    <definedName name="trade_figure" localSheetId="2">#REF!</definedName>
    <definedName name="trade_figure">#REF!</definedName>
    <definedName name="tre">[1]Links!$J$12</definedName>
    <definedName name="TURN" localSheetId="0">[1]Links!$J$6</definedName>
    <definedName name="TURN">[1]Links!$J$6</definedName>
    <definedName name="TURN_F" localSheetId="0">[1]Links!$T$6</definedName>
    <definedName name="TURN_F">[1]Links!$T$6</definedName>
    <definedName name="TURNM" localSheetId="0">[1]Links!$J$16</definedName>
    <definedName name="TURNM">[1]Links!$J$16</definedName>
    <definedName name="TURNMY" localSheetId="0">[1]Links!$J$26</definedName>
    <definedName name="TURNMY">[1]Links!$J$26</definedName>
    <definedName name="TURNR" localSheetId="0">[1]Links!$R$11</definedName>
    <definedName name="TURNR">[1]Links!$R$11</definedName>
    <definedName name="TURNR_F" localSheetId="0">[1]Links!$T$23</definedName>
    <definedName name="TURNR_F">[1]Links!$T$23</definedName>
    <definedName name="TURNRM" localSheetId="0">[1]Links!$R$6</definedName>
    <definedName name="TURNRM">[1]Links!$R$6</definedName>
    <definedName name="TURNY" localSheetId="0">[1]Links!$J$11</definedName>
    <definedName name="TURNY">[1]Links!$J$11</definedName>
    <definedName name="UNEMP" localSheetId="0">[5]C!$L$23</definedName>
    <definedName name="UNEMP">[5]C!$L$23</definedName>
    <definedName name="UNEMP_F" localSheetId="0">[1]Links!$T$15</definedName>
    <definedName name="UNEMP_F">[1]Links!$T$15</definedName>
    <definedName name="UNEMP_P" localSheetId="0">[1]Links!$X$18</definedName>
    <definedName name="UNEMP_P">[1]Links!$X$18</definedName>
    <definedName name="USAA" localSheetId="0">[1]Links!$P$2</definedName>
    <definedName name="USAA">[1]Links!$P$2</definedName>
    <definedName name="USAAM" localSheetId="0">[1]Links!$P$8</definedName>
    <definedName name="USAAM">[1]Links!$P$8</definedName>
    <definedName name="USAAY" localSheetId="0">[1]Links!$P$14</definedName>
    <definedName name="USAAY">[1]Links!$P$14</definedName>
    <definedName name="USAE" localSheetId="0">[1]Links!$P$3</definedName>
    <definedName name="USAE">[1]Links!$P$3</definedName>
    <definedName name="USAEM" localSheetId="0">[1]Links!$P$9</definedName>
    <definedName name="USAEM">[1]Links!$P$9</definedName>
    <definedName name="USAEY" localSheetId="0">[1]Links!$P$15</definedName>
    <definedName name="USAEY">[1]Links!$P$15</definedName>
    <definedName name="USAYA" localSheetId="0">[1]Links!$V$9</definedName>
    <definedName name="USAYA">[1]Links!$V$9</definedName>
    <definedName name="V">'[16]146024'!$A$1:$K$1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[1]Links!$V$3</definedName>
    <definedName name="VM0M" localSheetId="0">[1]Links!$J$27</definedName>
    <definedName name="VM0M">[1]Links!$J$27</definedName>
    <definedName name="VM0MC" localSheetId="0">[1]Links!$J$30</definedName>
    <definedName name="VM0MC">[1]Links!$J$30</definedName>
    <definedName name="VM3M" localSheetId="0">[1]Links!$J$28</definedName>
    <definedName name="VM3M">[1]Links!$J$28</definedName>
    <definedName name="VM3MC" localSheetId="0">[1]Links!$J$31</definedName>
    <definedName name="VM3MC">[1]Links!$J$31</definedName>
    <definedName name="VM3P" localSheetId="0">[1]Links!$V$22</definedName>
    <definedName name="VM3P">[1]Links!$V$22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[5]C!$L$19</definedName>
    <definedName name="W">[5]C!$L$19</definedName>
    <definedName name="W_F" localSheetId="0">[1]Links!$T$11</definedName>
    <definedName name="W_F">[1]Links!$T$11</definedName>
    <definedName name="W_P" localSheetId="0">[1]Links!$X$14</definedName>
    <definedName name="W_P">[1]Links!$X$14</definedName>
    <definedName name="WAG" localSheetId="0">[1]Links!$L$3</definedName>
    <definedName name="WAG">[1]Links!$L$3</definedName>
    <definedName name="WAGC" localSheetId="0">[1]Links!$L$15</definedName>
    <definedName name="WAGC">[1]Links!$L$15</definedName>
    <definedName name="WAGCP" localSheetId="0">[1]Links!$L$19</definedName>
    <definedName name="WAGCP">[1]Links!$L$19</definedName>
    <definedName name="Wage" localSheetId="0">[5]C!$L$30</definedName>
    <definedName name="Wage">[5]C!$L$30</definedName>
    <definedName name="WAGE_f" localSheetId="0">[1]Links!#REF!</definedName>
    <definedName name="WAGE_f" localSheetId="1">[1]Links!#REF!</definedName>
    <definedName name="WAGE_f" localSheetId="4">[1]Links!#REF!</definedName>
    <definedName name="WAGE_f" localSheetId="5">[1]Links!#REF!</definedName>
    <definedName name="WAGE_f" localSheetId="2">[1]Links!#REF!</definedName>
    <definedName name="WAGE_f" localSheetId="3">[1]Links!#REF!</definedName>
    <definedName name="WAGE_f">[1]Links!#REF!</definedName>
    <definedName name="WAGE_P" localSheetId="0">[1]Links!$X$25</definedName>
    <definedName name="WAGE_P">[1]Links!$X$25</definedName>
    <definedName name="WAGEM" localSheetId="0">[1]Links!$L$43</definedName>
    <definedName name="WAGEM">[1]Links!$L$43</definedName>
    <definedName name="WAGER" localSheetId="0">[5]C!$L$31</definedName>
    <definedName name="WAGER">[5]C!$L$31</definedName>
    <definedName name="WAGER_f" localSheetId="0">[1]Links!#REF!</definedName>
    <definedName name="WAGER_f" localSheetId="1">[1]Links!#REF!</definedName>
    <definedName name="WAGER_f" localSheetId="4">[1]Links!#REF!</definedName>
    <definedName name="WAGER_f" localSheetId="5">[1]Links!#REF!</definedName>
    <definedName name="WAGER_f" localSheetId="2">[1]Links!#REF!</definedName>
    <definedName name="WAGER_f" localSheetId="3">[1]Links!#REF!</definedName>
    <definedName name="WAGER_f">[1]Links!#REF!</definedName>
    <definedName name="WAGERM" localSheetId="0">[1]Links!$L$46</definedName>
    <definedName name="WAGERM">[1]Links!$L$46</definedName>
    <definedName name="WAGERY" localSheetId="0">[1]Links!$L$47</definedName>
    <definedName name="WAGERY">[1]Links!$L$47</definedName>
    <definedName name="WAGES" localSheetId="0">[5]C!$L$21</definedName>
    <definedName name="WAGES">[5]C!$L$21</definedName>
    <definedName name="WAGES_F" localSheetId="0">[1]Links!$T$12</definedName>
    <definedName name="WAGES_F">[1]Links!$T$12</definedName>
    <definedName name="WAGES_P" localSheetId="0">[1]Links!$X$16</definedName>
    <definedName name="WAGES_P">[1]Links!$X$16</definedName>
    <definedName name="WAGESK_f" localSheetId="0">[1]Links!#REF!</definedName>
    <definedName name="WAGESK_f" localSheetId="1">[1]Links!#REF!</definedName>
    <definedName name="WAGESK_f" localSheetId="4">[1]Links!#REF!</definedName>
    <definedName name="WAGESK_f" localSheetId="5">[1]Links!#REF!</definedName>
    <definedName name="WAGESK_f" localSheetId="2">[1]Links!#REF!</definedName>
    <definedName name="WAGESK_f" localSheetId="3">[1]Links!#REF!</definedName>
    <definedName name="WAGESK_f">[1]Links!#REF!</definedName>
    <definedName name="WAGESP_f" localSheetId="0">[1]Links!#REF!</definedName>
    <definedName name="WAGESP_f" localSheetId="1">[1]Links!#REF!</definedName>
    <definedName name="WAGESP_f" localSheetId="4">[1]Links!#REF!</definedName>
    <definedName name="WAGESP_f" localSheetId="5">[1]Links!#REF!</definedName>
    <definedName name="WAGESP_f" localSheetId="2">[1]Links!#REF!</definedName>
    <definedName name="WAGESP_f">[1]Links!#REF!</definedName>
    <definedName name="WAGESR_f" localSheetId="0">[1]Links!#REF!</definedName>
    <definedName name="WAGESR_f" localSheetId="1">[1]Links!#REF!</definedName>
    <definedName name="WAGESR_f" localSheetId="4">[1]Links!#REF!</definedName>
    <definedName name="WAGESR_f" localSheetId="2">[1]Links!#REF!</definedName>
    <definedName name="WAGESR_f">[1]Links!#REF!</definedName>
    <definedName name="WAGESW_f" localSheetId="0">[1]Links!#REF!</definedName>
    <definedName name="WAGESW_f" localSheetId="1">[1]Links!#REF!</definedName>
    <definedName name="WAGESW_f" localSheetId="2">[1]Links!#REF!</definedName>
    <definedName name="WAGESW_f">[1]Links!#REF!</definedName>
    <definedName name="WAGEYA" localSheetId="0">[1]Links!$V$7</definedName>
    <definedName name="WAGEYA">[1]Links!$V$7</definedName>
    <definedName name="WAGM" localSheetId="0">[1]Links!$L$7</definedName>
    <definedName name="WAGM">[1]Links!$L$7</definedName>
    <definedName name="WAGRCY" localSheetId="0">[1]Links!$L$39</definedName>
    <definedName name="WAGRCY">[1]Links!$L$39</definedName>
    <definedName name="WAGRM" localSheetId="0">[1]Links!$L$27</definedName>
    <definedName name="WAGRM">[1]Links!$L$27</definedName>
    <definedName name="WPI" localSheetId="0">[3]Links!$B$7</definedName>
    <definedName name="WPI" localSheetId="1">#REF!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[8]Links!$T$32</definedName>
    <definedName name="WPI_F">[1]Links!$T$32</definedName>
    <definedName name="WPI_P" localSheetId="0">[8]Links!$X$5</definedName>
    <definedName name="WPI_P">[1]Links!$X$5</definedName>
    <definedName name="WPIA_f" localSheetId="0">[1]Links!#REF!</definedName>
    <definedName name="WPIA_f" localSheetId="1">[1]Links!#REF!</definedName>
    <definedName name="WPIA_f" localSheetId="4">[1]Links!#REF!</definedName>
    <definedName name="WPIA_f" localSheetId="5">[1]Links!#REF!</definedName>
    <definedName name="WPIA_f" localSheetId="2">[1]Links!#REF!</definedName>
    <definedName name="WPIA_f" localSheetId="3">[1]Links!#REF!</definedName>
    <definedName name="WPIA_f">[1]Links!#REF!</definedName>
    <definedName name="WPIAVG" localSheetId="0">[5]C!$L$11</definedName>
    <definedName name="WPIAVG">[5]C!$L$11</definedName>
    <definedName name="WPIAVG_F" localSheetId="0">[8]Links!$T$33</definedName>
    <definedName name="WPIAVG_F">[1]Links!$T$33</definedName>
    <definedName name="WPIAVG_P" localSheetId="0">[8]Links!$X$7</definedName>
    <definedName name="WPIAVG_P">[1]Links!$X$7</definedName>
    <definedName name="WPIC" localSheetId="2">[2]Links!$B$24</definedName>
    <definedName name="WPIC">[2]Links!$B$24</definedName>
    <definedName name="WPICA" localSheetId="0">[8]Links!$B$31</definedName>
    <definedName name="WPICA">[1]Links!$B$31</definedName>
    <definedName name="WPID">[1]Links!$D$9</definedName>
    <definedName name="WPIDC">[2]Links!$B$27</definedName>
    <definedName name="WPIDCA">[1]Links!$D$41</definedName>
    <definedName name="WPIDMY">[1]Links!$D$33</definedName>
    <definedName name="WPIDMYA">[1]Links!$D$49</definedName>
    <definedName name="WPIDPA">[2]Links!$B$72</definedName>
    <definedName name="WPIDQ">[2]Links!$B$36</definedName>
    <definedName name="WPIDQA">[2]Links!$B$45</definedName>
    <definedName name="WPIDY">[1]Links!$D$17</definedName>
    <definedName name="WPIDYA">[2]Links!$B$63</definedName>
    <definedName name="WPIE">[1]Links!$D$7</definedName>
    <definedName name="WPIEC">[2]Links!$B$25</definedName>
    <definedName name="WPIECA">[1]Links!$D$39</definedName>
    <definedName name="WPIEMY">[1]Links!$D$31</definedName>
    <definedName name="WPIEMYA">[1]Links!$D$47</definedName>
    <definedName name="WPIEPA">[2]Links!$B$70</definedName>
    <definedName name="WPIEQ">[2]Links!$B$34</definedName>
    <definedName name="WPIEQA">[2]Links!$B$43</definedName>
    <definedName name="WPIEY">[1]Links!$D$15</definedName>
    <definedName name="WPIEYA">[2]Links!$B$61</definedName>
    <definedName name="WPIM">[1]Links!$D$8</definedName>
    <definedName name="WPIMC">[2]Links!$B$26</definedName>
    <definedName name="WPIMCA">[1]Links!$D$40</definedName>
    <definedName name="WPIMMY">[1]Links!$D$32</definedName>
    <definedName name="WPIMMYA">[1]Links!$D$48</definedName>
    <definedName name="WPImov_f" localSheetId="0">[1]Links!#REF!</definedName>
    <definedName name="WPImov_f" localSheetId="1">[1]Links!#REF!</definedName>
    <definedName name="WPImov_f" localSheetId="4">[1]Links!#REF!</definedName>
    <definedName name="WPImov_f" localSheetId="5">[1]Links!#REF!</definedName>
    <definedName name="WPImov_f" localSheetId="2">[1]Links!#REF!</definedName>
    <definedName name="WPImov_f" localSheetId="3">[1]Links!#REF!</definedName>
    <definedName name="WPImov_f">[1]Links!#REF!</definedName>
    <definedName name="WPIMPA">[2]Links!$B$71</definedName>
    <definedName name="WPIMQ">[2]Links!$B$35</definedName>
    <definedName name="WPIMQA">[2]Links!$B$44</definedName>
    <definedName name="WPIMY" localSheetId="0">[3]Links!$B$37</definedName>
    <definedName name="WPIMY">[1]Links!$B$21</definedName>
    <definedName name="WPIMY1">[1]Links!$D$16</definedName>
    <definedName name="WPIMYA" localSheetId="0">[1]Links!$D$46</definedName>
    <definedName name="WPIMYA">[1]Links!$B$26</definedName>
    <definedName name="WPIPA" localSheetId="0">[3]Links!$B$49</definedName>
    <definedName name="WPIPA">[4]Links!$B$49</definedName>
    <definedName name="WPIQ" localSheetId="2">[2]Links!$B$33</definedName>
    <definedName name="WPIQ">[2]Links!$B$33</definedName>
    <definedName name="WPIQA" localSheetId="2">[2]Links!$B$42</definedName>
    <definedName name="WPIQA">[2]Links!$B$42</definedName>
    <definedName name="WPIY" localSheetId="0">[3]Links!$B$13</definedName>
    <definedName name="WPIY">[1]Links!$B$11</definedName>
    <definedName name="WPIYA" localSheetId="2">[2]Links!$B$60</definedName>
    <definedName name="WPIYA">[2]Links!$B$60</definedName>
    <definedName name="WR" localSheetId="0">[5]C!$L$20</definedName>
    <definedName name="WR">[5]C!$L$20</definedName>
    <definedName name="WR_P" localSheetId="0">[1]Links!$X$15</definedName>
    <definedName name="WR_P">[1]Links!$X$15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[2]C!#REF!</definedName>
    <definedName name="Year" localSheetId="1">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[2]C!#REF!</definedName>
    <definedName name="Year2" localSheetId="1">[2]C!#REF!</definedName>
    <definedName name="Year2" localSheetId="4">[2]C!#REF!</definedName>
    <definedName name="Year2" localSheetId="2">[2]C!#REF!</definedName>
    <definedName name="Year2" localSheetId="3">[2]C!#REF!</definedName>
    <definedName name="Year2">[2]C!#REF!</definedName>
    <definedName name="zDollarGDP">[17]ass!$A$7:$IV$7</definedName>
    <definedName name="zGDPgrowth" localSheetId="0">#REF!</definedName>
    <definedName name="zGDPgrowth" localSheetId="1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1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1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1">#REF!</definedName>
    <definedName name="zLiborUS" localSheetId="4">#REF!</definedName>
    <definedName name="zLiborUS" localSheetId="2">#REF!</definedName>
    <definedName name="zLiborUS">#REF!</definedName>
    <definedName name="zReserves">[17]oth!$A$17:$IV$17</definedName>
    <definedName name="zRoWCPIchange" localSheetId="0">#REF!</definedName>
    <definedName name="zRoWCPIchange" localSheetId="1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[17]ass!$A$24:$IV$24</definedName>
    <definedName name="zXGNFS" localSheetId="0">#REF!</definedName>
    <definedName name="zXGNFS" localSheetId="1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7" i="53" l="1"/>
  <c r="O27" i="53"/>
  <c r="N27" i="53"/>
  <c r="M27" i="53"/>
  <c r="L27" i="53"/>
  <c r="J43" i="42" l="1"/>
  <c r="K43" i="42"/>
  <c r="J40" i="42"/>
  <c r="K40" i="42"/>
  <c r="H43" i="42"/>
  <c r="I43" i="42"/>
  <c r="H40" i="42"/>
  <c r="I40" i="42"/>
  <c r="J37" i="42"/>
  <c r="K37" i="42"/>
  <c r="H37" i="42"/>
  <c r="I37" i="42"/>
  <c r="H14" i="42"/>
  <c r="J14" i="42"/>
  <c r="K14" i="42"/>
  <c r="I14" i="42"/>
  <c r="G43" i="42"/>
  <c r="G40" i="42"/>
  <c r="G37" i="42"/>
  <c r="F43" i="42"/>
  <c r="F40" i="42"/>
  <c r="F37" i="42"/>
  <c r="F14" i="42"/>
  <c r="E43" i="42"/>
  <c r="D43" i="42"/>
  <c r="C43" i="42"/>
  <c r="E40" i="42"/>
  <c r="D40" i="42"/>
  <c r="C40" i="42"/>
  <c r="E37" i="42"/>
  <c r="D37" i="42"/>
  <c r="C16" i="42"/>
  <c r="C37" i="42" s="1"/>
  <c r="E14" i="42"/>
  <c r="D14" i="42"/>
  <c r="C14" i="42"/>
</calcChain>
</file>

<file path=xl/sharedStrings.xml><?xml version="1.0" encoding="utf-8"?>
<sst xmlns="http://schemas.openxmlformats.org/spreadsheetml/2006/main" count="509" uniqueCount="253">
  <si>
    <t>Зміна цінових індексів ІСЦ та ІЦВ у 2016-2020 роках</t>
  </si>
  <si>
    <t>Показники</t>
  </si>
  <si>
    <t>Частка ІСЦ для 2020 року, %</t>
  </si>
  <si>
    <t>2016 рік</t>
  </si>
  <si>
    <t>2017 рік</t>
  </si>
  <si>
    <t>2018 рік</t>
  </si>
  <si>
    <t>2019 рік</t>
  </si>
  <si>
    <t>2020 рік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</si>
  <si>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</si>
  <si>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</si>
  <si>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</si>
  <si>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</si>
  <si>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</si>
  <si>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</si>
  <si>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</si>
  <si>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</si>
  <si>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</si>
  <si>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</si>
  <si>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</si>
  <si>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</si>
  <si>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Компоненти споживчого кошика (за класифікацією Національного банку України)</t>
  </si>
  <si>
    <t>Індекс споживчих цін</t>
  </si>
  <si>
    <t>Базова інфляція</t>
  </si>
  <si>
    <t>Небазова інфляція *</t>
  </si>
  <si>
    <t>Сирі продукти</t>
  </si>
  <si>
    <t>Адміністративно регульовані тарифи та ціни</t>
  </si>
  <si>
    <t>Паливо</t>
  </si>
  <si>
    <t>Окремі компоненти споживчого кошика (за класифікацією ДССУ)</t>
  </si>
  <si>
    <t>Продукти харчування та безалкогольні напої</t>
  </si>
  <si>
    <t>Алкогольні напої, тютюнові вироби</t>
  </si>
  <si>
    <t>Одяг і взуття</t>
  </si>
  <si>
    <t>Житло, вода, електроенергія, газ та інші види палива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</si>
  <si>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</si>
  <si>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</si>
  <si>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</si>
  <si>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</si>
  <si>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‐8.5</t>
  </si>
  <si>
    <t>‐12.5</t>
  </si>
  <si>
    <t>Центральне опалення</t>
  </si>
  <si>
    <t>Електроенергія</t>
  </si>
  <si>
    <t>Транспорт</t>
  </si>
  <si>
    <t>Зв’язок</t>
  </si>
  <si>
    <t>Освіта</t>
  </si>
  <si>
    <t>Частка ІЦВ для 2020 року, %</t>
  </si>
  <si>
    <t>Окремі компоненти ІЦВ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</si>
  <si>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</si>
  <si>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</si>
  <si>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</si>
  <si>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</si>
  <si>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</si>
  <si>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</si>
  <si>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</si>
  <si>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</si>
  <si>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</si>
  <si>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</si>
  <si>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</si>
  <si>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</si>
  <si>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</si>
  <si>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Постачання електроенергії, газу, пари та кондиційованого повітря</t>
  </si>
  <si>
    <t>Примітки: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</si>
  <si>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</si>
  <si>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</si>
  <si>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Індекс виробництва базових галузей *, % р/р</t>
  </si>
  <si>
    <t>щомісячні дані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</si>
  <si>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</si>
  <si>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</si>
  <si>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</si>
  <si>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</si>
  <si>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</si>
  <si>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</si>
  <si>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</si>
  <si>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</si>
  <si>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</si>
  <si>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</si>
  <si>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</si>
  <si>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</si>
  <si>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</si>
  <si>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</si>
  <si>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</si>
  <si>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</si>
  <si>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</si>
  <si>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</si>
  <si>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</si>
  <si>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 xml:space="preserve"> 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</si>
  <si>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</si>
  <si>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</si>
  <si>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</si>
  <si>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</si>
  <si>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</si>
  <si>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</si>
  <si>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вантажооборот, без урах. трубопров. транспорту*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</si>
  <si>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</si>
  <si>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</si>
  <si>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</si>
  <si>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</si>
  <si>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</si>
  <si>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</si>
  <si>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</si>
  <si>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</si>
  <si>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r>
      <rPr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Зміна до відповідного місяця попереднього року розрахована Національним банком України на основі даних ДССУ.</t>
    </r>
  </si>
  <si>
    <t>Дані буде опубліковано за декілька днів</t>
  </si>
  <si>
    <t>Основні показники соціального розвитку України</t>
  </si>
  <si>
    <t>одиниці</t>
  </si>
  <si>
    <t>2015 рік</t>
  </si>
  <si>
    <t>березень</t>
  </si>
  <si>
    <t>Населення, штатні працівники</t>
  </si>
  <si>
    <t>Чисельність наявного населення* (на кінець періоду)</t>
  </si>
  <si>
    <t>тис. осіб</t>
  </si>
  <si>
    <t>% р/р</t>
  </si>
  <si>
    <t>Середньооблікова кількість штатних працівників** (за місяць/рік)</t>
  </si>
  <si>
    <t>-</t>
  </si>
  <si>
    <t>Безробіття</t>
  </si>
  <si>
    <t>Рівень безробіття за МОП*** (за квартал/рік)</t>
  </si>
  <si>
    <t>%</t>
  </si>
  <si>
    <t>Заробітна плата</t>
  </si>
  <si>
    <t>Середня заробітна плата (за місяць)</t>
  </si>
  <si>
    <t>грн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</si>
  <si>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</si>
  <si>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</si>
  <si>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</si>
  <si>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Соціальні стандарти</t>
  </si>
  <si>
    <t xml:space="preserve">Мінімальна заробітна плата </t>
  </si>
  <si>
    <t>Прожитковий  мінімум (на кінець періоду)</t>
  </si>
  <si>
    <t>Субсидії</t>
  </si>
  <si>
    <t>Кількість домогосподарств, які отримують субсидії (на кінець періоду)</t>
  </si>
  <si>
    <t>тис. од.</t>
  </si>
  <si>
    <t>Бюджетні видатки на відшкодування витрат на оплату послуг ЖКГ (за місяць/рік)</t>
  </si>
  <si>
    <t>млрд грн</t>
  </si>
  <si>
    <t>Середній розмір призначених субсидій (за місяць/рік)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</si>
  <si>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</si>
  <si>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</si>
  <si>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</si>
  <si>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</si>
  <si>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</si>
  <si>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</si>
  <si>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</si>
  <si>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</si>
  <si>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у тому числі: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</si>
  <si>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</si>
  <si>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</si>
  <si>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</si>
  <si>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</si>
  <si>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</si>
  <si>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</si>
  <si>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</si>
  <si>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</si>
  <si>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</si>
  <si>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</si>
  <si>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</si>
  <si>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</si>
  <si>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</si>
  <si>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</si>
  <si>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</si>
  <si>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</si>
  <si>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</si>
  <si>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</si>
  <si>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</si>
  <si>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</si>
  <si>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</si>
  <si>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</si>
  <si>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</si>
  <si>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</si>
  <si>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</si>
  <si>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</si>
  <si>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</si>
  <si>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</si>
  <si>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</si>
  <si>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</si>
  <si>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</si>
  <si>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</si>
  <si>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</si>
  <si>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</si>
  <si>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</si>
  <si>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</si>
  <si>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</si>
  <si>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</si>
  <si>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</si>
  <si>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</si>
  <si>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</si>
  <si>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</si>
  <si>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</si>
  <si>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</si>
  <si>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</si>
  <si>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</si>
  <si>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</si>
  <si>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</si>
  <si>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</si>
  <si>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</si>
  <si>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</si>
  <si>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</si>
  <si>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</si>
  <si>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</si>
  <si>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</si>
  <si>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</si>
  <si>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</si>
  <si>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</si>
  <si>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</si>
  <si>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Сальдо поточного рахунку (у % до ВВП)</t>
  </si>
  <si>
    <t>Експорт товарів і послуг (у % до ВВП)</t>
  </si>
  <si>
    <t>Імпорт товарів і послуг (у % до ВВП)</t>
  </si>
  <si>
    <t>Сальдо фінансового рахунку  (у % до ВВП)</t>
  </si>
  <si>
    <t>ПІІ (у % до ВВП)</t>
  </si>
  <si>
    <t>Зведений баланс  (у % до ВВП)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</si>
  <si>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</si>
  <si>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</si>
  <si>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</si>
  <si>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</si>
  <si>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</si>
  <si>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</si>
  <si>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показники, що характеризують стан грошово-кредитного ринку, млн грн</t>
  </si>
  <si>
    <t>Приріст</t>
  </si>
  <si>
    <t>Темп приросту, %</t>
  </si>
  <si>
    <t>до відповідного місяця попереднього року</t>
  </si>
  <si>
    <t>до попереднього місяця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</si>
  <si>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</si>
  <si>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</si>
  <si>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</si>
  <si>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</si>
  <si>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</si>
  <si>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</si>
  <si>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</si>
  <si>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</si>
  <si>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</si>
  <si>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</si>
  <si>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</si>
  <si>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</si>
  <si>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</si>
  <si>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</si>
  <si>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</si>
  <si>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</si>
  <si>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</si>
  <si>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</si>
  <si>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</si>
  <si>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</si>
  <si>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</si>
  <si>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</si>
  <si>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</si>
  <si>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</si>
  <si>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Процентні ставки за новими кредитами резидентам без урахування овердрафту (крім інших депозитних корпорацій), середньозважені, % річних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</si>
  <si>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</si>
  <si>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</si>
  <si>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</si>
  <si>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кредитами на міжбанківському ринку України в національній валюті</t>
  </si>
  <si>
    <t>у тому числі овернайт</t>
  </si>
  <si>
    <t xml:space="preserve">* Дані включають сектор загального державного управління. 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</si>
  <si>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2018 рік та уточнених даних за 2019 рік.</t>
  </si>
  <si>
    <t>Квітень 2020 року, % м/м</t>
  </si>
  <si>
    <t>Квітень</t>
  </si>
  <si>
    <t>Cічень- Квітень</t>
  </si>
  <si>
    <t>Січень-квітень</t>
  </si>
  <si>
    <t>* Дані можуть уточнюватися. Для промисловості та будівництва базисним є 2016 рік, для інших  видів діяльності – по грудень 2019 року базисним є 2010 рік, з січня 2020 року – 2016 рік.</t>
  </si>
  <si>
    <t>01-02</t>
  </si>
  <si>
    <t>01-04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</si>
</sst>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41" formatCode="_-* #,##0_-;\-* #,##0_-;_-* &quot;-&quot;_-;_-@_-"/>
    <numFmt numFmtId="43" formatCode="_-* #,##0.00_-;\-* #,##0.00_-;_-* &quot;-&quot;??_-;_-@_-"/>
    <numFmt numFmtId="164" formatCode="_-* #,##0.00\ _₴_-;\-* #,##0.00\ _₴_-;_-* &quot;-&quot;??\ _₴_-;_-@_-"/>
    <numFmt numFmtId="165" formatCode="_-* #,##0_₴_-;\-* #,##0_₴_-;_-* &quot;-&quot;_₴_-;_-@_-"/>
    <numFmt numFmtId="166" formatCode="_-* #,##0.00_₴_-;\-* #,##0.00_₴_-;_-* &quot;-&quot;??_₴_-;_-@_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-* #,##0\ _г_р_н_._-;\-* #,##0\ _г_р_н_._-;_-* &quot;-&quot;\ _г_р_н_._-;_-@_-"/>
    <numFmt numFmtId="174" formatCode="_-* #,##0.00\ _г_р_н_._-;\-* #,##0.00\ _г_р_н_._-;_-* &quot;-&quot;??\ _г_р_н_._-;_-@_-"/>
    <numFmt numFmtId="175" formatCode="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_-* #,##0\ _р_._-;\-* #,##0\ _р_._-;_-* &quot;-&quot;\ _р_._-;_-@_-"/>
    <numFmt numFmtId="183" formatCode="_-* #,##0_р_._-;\-* #,##0_р_._-;_-* &quot;-&quot;_р_._-;_-@_-"/>
    <numFmt numFmtId="184" formatCode="_-* #,##0.00_р_._-;\-* #,##0.00_р_._-;_-* &quot;-&quot;??_р_._-;_-@_-"/>
    <numFmt numFmtId="185" formatCode="#,##0.000"/>
    <numFmt numFmtId="186" formatCode="_-&quot;$&quot;* #,##0_-;\-&quot;$&quot;* #,##0_-;_-&quot;$&quot;* &quot;-&quot;_-;_-@_-"/>
    <numFmt numFmtId="187" formatCode="#.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.0"/>
    <numFmt numFmtId="194" formatCode="#,##0\ &quot;Kč&quot;;\-#,##0\ &quot;Kč&quot;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&quot;Ј&quot;#,##0.00;[Red]\-&quot;Ј&quot;#,##0.00"/>
    <numFmt numFmtId="205" formatCode="0_ ;\-0\ "/>
    <numFmt numFmtId="206" formatCode="0.00_ ;\-0.00\ "/>
    <numFmt numFmtId="207" formatCode="#,##0.0_ ;\-#,##0.0\ "/>
    <numFmt numFmtId="208" formatCode="0.0_ ;\-0.0\ "/>
    <numFmt numFmtId="209" formatCode="#,##0.00_ ;\-#,##0.00\ "/>
    <numFmt numFmtId="210" formatCode="_(* #,##0_);_(* \-#,##0_);_(* &quot;--&quot;_);_(@_)"/>
    <numFmt numFmtId="211" formatCode="0.000"/>
    <numFmt numFmtId="212" formatCode="0.00000"/>
    <numFmt numFmtId="213" formatCode="0.0000"/>
    <numFmt numFmtId="214" formatCode="_-* #,##0\ _₴_-;\-* #,##0\ _₴_-;_-* &quot;-&quot;??\ _₴_-;_-@_-"/>
    <numFmt numFmtId="215" formatCode="0.000000"/>
  </numFmts>
  <fonts count="193"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color indexed="17"/>
      <name val="Arial"/>
      <family val="2"/>
      <charset val="204"/>
    </font>
    <font>
      <u val="singleAccounting"/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sz val="10"/>
      <name val="Arial Cy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theme="2" tint="-0.249977111117893"/>
      </right>
      <top style="hair">
        <color theme="2"/>
      </top>
      <bottom/>
      <diagonal/>
    </border>
    <border>
      <left/>
      <right style="hair">
        <color theme="2" tint="-0.249977111117893"/>
      </right>
      <top/>
      <bottom/>
      <diagonal/>
    </border>
    <border>
      <left/>
      <right style="hair">
        <color theme="2" tint="-0.249977111117893"/>
      </right>
      <top/>
      <bottom style="hair">
        <color theme="2" tint="-0.249977111117893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037">
    <xf numFmtId="0" fontId="0" fillId="0" borderId="0"/>
    <xf numFmtId="176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49" fontId="48" fillId="0" borderId="0">
      <alignment horizontal="centerContinuous" vertical="top" wrapText="1"/>
    </xf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10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178" fontId="51" fillId="0" borderId="0" applyFont="0" applyFill="0" applyBorder="0" applyAlignment="0" applyProtection="0"/>
    <xf numFmtId="179" fontId="51" fillId="0" borderId="0" applyFont="0" applyFill="0" applyBorder="0" applyAlignment="0" applyProtection="0"/>
    <xf numFmtId="0" fontId="49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9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49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1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2" borderId="0" applyNumberFormat="0" applyBorder="0" applyAlignment="0" applyProtection="0"/>
    <xf numFmtId="180" fontId="47" fillId="0" borderId="0" applyFont="0" applyFill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6" borderId="0" applyNumberFormat="0" applyBorder="0" applyAlignment="0" applyProtection="0"/>
    <xf numFmtId="0" fontId="52" fillId="18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1">
      <protection hidden="1"/>
    </xf>
    <xf numFmtId="0" fontId="56" fillId="22" borderId="1" applyNumberFormat="0" applyFont="0" applyBorder="0" applyAlignment="0" applyProtection="0">
      <protection hidden="1"/>
    </xf>
    <xf numFmtId="0" fontId="57" fillId="0" borderId="1">
      <protection hidden="1"/>
    </xf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60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2" fillId="0" borderId="3" applyNumberFormat="0" applyFont="0" applyFill="0" applyAlignment="0" applyProtection="0"/>
    <xf numFmtId="0" fontId="63" fillId="23" borderId="4" applyNumberFormat="0" applyAlignment="0" applyProtection="0"/>
    <xf numFmtId="0" fontId="64" fillId="23" borderId="4" applyNumberFormat="0" applyAlignment="0" applyProtection="0"/>
    <xf numFmtId="0" fontId="64" fillId="23" borderId="4" applyNumberFormat="0" applyAlignment="0" applyProtection="0"/>
    <xf numFmtId="0" fontId="64" fillId="23" borderId="4" applyNumberFormat="0" applyAlignment="0" applyProtection="0"/>
    <xf numFmtId="0" fontId="64" fillId="23" borderId="4" applyNumberFormat="0" applyAlignment="0" applyProtection="0"/>
    <xf numFmtId="0" fontId="64" fillId="23" borderId="4" applyNumberFormat="0" applyAlignment="0" applyProtection="0"/>
    <xf numFmtId="0" fontId="64" fillId="23" borderId="4" applyNumberFormat="0" applyAlignment="0" applyProtection="0"/>
    <xf numFmtId="0" fontId="64" fillId="23" borderId="4" applyNumberFormat="0" applyAlignment="0" applyProtection="0"/>
    <xf numFmtId="0" fontId="64" fillId="23" borderId="4" applyNumberFormat="0" applyAlignment="0" applyProtection="0"/>
    <xf numFmtId="0" fontId="64" fillId="23" borderId="4" applyNumberFormat="0" applyAlignment="0" applyProtection="0"/>
    <xf numFmtId="1" fontId="65" fillId="24" borderId="5">
      <alignment horizontal="right" vertical="center"/>
    </xf>
    <xf numFmtId="0" fontId="66" fillId="24" borderId="5">
      <alignment horizontal="right" vertical="center"/>
    </xf>
    <xf numFmtId="0" fontId="51" fillId="24" borderId="6"/>
    <xf numFmtId="0" fontId="65" fillId="25" borderId="5">
      <alignment horizontal="center" vertical="center"/>
    </xf>
    <xf numFmtId="1" fontId="65" fillId="24" borderId="5">
      <alignment horizontal="right" vertical="center"/>
    </xf>
    <xf numFmtId="0" fontId="51" fillId="24" borderId="0"/>
    <xf numFmtId="0" fontId="51" fillId="24" borderId="0"/>
    <xf numFmtId="0" fontId="67" fillId="24" borderId="5">
      <alignment horizontal="left" vertical="center"/>
    </xf>
    <xf numFmtId="0" fontId="67" fillId="24" borderId="7">
      <alignment vertical="center"/>
    </xf>
    <xf numFmtId="0" fontId="68" fillId="24" borderId="8">
      <alignment vertical="center"/>
    </xf>
    <xf numFmtId="0" fontId="67" fillId="24" borderId="5"/>
    <xf numFmtId="0" fontId="66" fillId="24" borderId="5">
      <alignment horizontal="right" vertical="center"/>
    </xf>
    <xf numFmtId="0" fontId="69" fillId="26" borderId="5">
      <alignment horizontal="left" vertical="center"/>
    </xf>
    <xf numFmtId="0" fontId="69" fillId="26" borderId="5">
      <alignment horizontal="left" vertical="center"/>
    </xf>
    <xf numFmtId="0" fontId="45" fillId="24" borderId="5">
      <alignment horizontal="left" vertical="center"/>
    </xf>
    <xf numFmtId="0" fontId="70" fillId="24" borderId="6"/>
    <xf numFmtId="0" fontId="65" fillId="25" borderId="5">
      <alignment horizontal="left" vertical="center"/>
    </xf>
    <xf numFmtId="181" fontId="71" fillId="0" borderId="0"/>
    <xf numFmtId="181" fontId="71" fillId="0" borderId="0"/>
    <xf numFmtId="181" fontId="71" fillId="0" borderId="0"/>
    <xf numFmtId="181" fontId="71" fillId="0" borderId="0"/>
    <xf numFmtId="181" fontId="71" fillId="0" borderId="0"/>
    <xf numFmtId="181" fontId="71" fillId="0" borderId="0"/>
    <xf numFmtId="181" fontId="71" fillId="0" borderId="0"/>
    <xf numFmtId="181" fontId="71" fillId="0" borderId="0"/>
    <xf numFmtId="38" fontId="72" fillId="0" borderId="0" applyFont="0" applyFill="0" applyBorder="0" applyAlignment="0" applyProtection="0"/>
    <xf numFmtId="170" fontId="73" fillId="0" borderId="0" applyFont="0" applyFill="0" applyBorder="0" applyAlignment="0" applyProtection="0"/>
    <xf numFmtId="173" fontId="45" fillId="0" borderId="0" applyFont="0" applyFill="0" applyBorder="0" applyAlignment="0" applyProtection="0"/>
    <xf numFmtId="182" fontId="74" fillId="0" borderId="0" applyFont="0" applyFill="0" applyBorder="0" applyAlignment="0" applyProtection="0"/>
    <xf numFmtId="183" fontId="45" fillId="0" borderId="0" applyFont="0" applyFill="0" applyBorder="0" applyAlignment="0" applyProtection="0"/>
    <xf numFmtId="172" fontId="51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84" fontId="73" fillId="0" borderId="0" applyFont="0" applyFill="0" applyBorder="0" applyAlignment="0" applyProtection="0"/>
    <xf numFmtId="185" fontId="75" fillId="0" borderId="0">
      <alignment horizontal="right" vertical="top"/>
    </xf>
    <xf numFmtId="3" fontId="76" fillId="0" borderId="0" applyFont="0" applyFill="0" applyBorder="0" applyAlignment="0" applyProtection="0"/>
    <xf numFmtId="0" fontId="77" fillId="0" borderId="0"/>
    <xf numFmtId="3" fontId="51" fillId="0" borderId="0" applyFill="0" applyBorder="0" applyAlignment="0" applyProtection="0"/>
    <xf numFmtId="0" fontId="78" fillId="0" borderId="0"/>
    <xf numFmtId="0" fontId="78" fillId="0" borderId="0"/>
    <xf numFmtId="168" fontId="72" fillId="0" borderId="0" applyFont="0" applyFill="0" applyBorder="0" applyAlignment="0" applyProtection="0"/>
    <xf numFmtId="186" fontId="76" fillId="0" borderId="0" applyFont="0" applyFill="0" applyBorder="0" applyAlignment="0" applyProtection="0"/>
    <xf numFmtId="187" fontId="79" fillId="0" borderId="0">
      <protection locked="0"/>
    </xf>
    <xf numFmtId="187" fontId="80" fillId="0" borderId="0">
      <protection locked="0"/>
    </xf>
    <xf numFmtId="0" fontId="62" fillId="0" borderId="0" applyFont="0" applyFill="0" applyBorder="0" applyAlignment="0" applyProtection="0"/>
    <xf numFmtId="188" fontId="8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9" fontId="84" fillId="0" borderId="0" applyFont="0" applyFill="0" applyBorder="0" applyAlignment="0" applyProtection="0"/>
    <xf numFmtId="190" fontId="84" fillId="0" borderId="0" applyFont="0" applyFill="0" applyBorder="0" applyAlignment="0" applyProtection="0"/>
    <xf numFmtId="0" fontId="85" fillId="0" borderId="0">
      <protection locked="0"/>
    </xf>
    <xf numFmtId="0" fontId="85" fillId="0" borderId="0">
      <protection locked="0"/>
    </xf>
    <xf numFmtId="0" fontId="86" fillId="0" borderId="0">
      <protection locked="0"/>
    </xf>
    <xf numFmtId="0" fontId="85" fillId="0" borderId="0">
      <protection locked="0"/>
    </xf>
    <xf numFmtId="0" fontId="87" fillId="0" borderId="0"/>
    <xf numFmtId="0" fontId="85" fillId="0" borderId="0">
      <protection locked="0"/>
    </xf>
    <xf numFmtId="0" fontId="88" fillId="0" borderId="0"/>
    <xf numFmtId="0" fontId="85" fillId="0" borderId="0">
      <protection locked="0"/>
    </xf>
    <xf numFmtId="0" fontId="88" fillId="0" borderId="0"/>
    <xf numFmtId="0" fontId="86" fillId="0" borderId="0">
      <protection locked="0"/>
    </xf>
    <xf numFmtId="0" fontId="88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187" fontId="79" fillId="0" borderId="0">
      <protection locked="0"/>
    </xf>
    <xf numFmtId="187" fontId="80" fillId="0" borderId="0">
      <protection locked="0"/>
    </xf>
    <xf numFmtId="0" fontId="88" fillId="0" borderId="0"/>
    <xf numFmtId="0" fontId="89" fillId="0" borderId="0"/>
    <xf numFmtId="0" fontId="88" fillId="0" borderId="0"/>
    <xf numFmtId="0" fontId="77" fillId="0" borderId="0"/>
    <xf numFmtId="0" fontId="90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38" fontId="92" fillId="25" borderId="0" applyNumberFormat="0" applyBorder="0" applyAlignment="0" applyProtection="0"/>
    <xf numFmtId="0" fontId="93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87" fontId="99" fillId="0" borderId="0">
      <protection locked="0"/>
    </xf>
    <xf numFmtId="187" fontId="100" fillId="0" borderId="0">
      <protection locked="0"/>
    </xf>
    <xf numFmtId="187" fontId="99" fillId="0" borderId="0">
      <protection locked="0"/>
    </xf>
    <xf numFmtId="187" fontId="100" fillId="0" borderId="0"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/>
    <xf numFmtId="0" fontId="105" fillId="0" borderId="0"/>
    <xf numFmtId="0" fontId="45" fillId="0" borderId="0"/>
    <xf numFmtId="191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0" fontId="106" fillId="7" borderId="2" applyNumberFormat="0" applyAlignment="0" applyProtection="0"/>
    <xf numFmtId="10" fontId="92" fillId="24" borderId="5" applyNumberFormat="0" applyBorder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193" fontId="109" fillId="0" borderId="0"/>
    <xf numFmtId="0" fontId="88" fillId="0" borderId="12"/>
    <xf numFmtId="0" fontId="110" fillId="0" borderId="13" applyNumberFormat="0" applyFill="0" applyAlignment="0" applyProtection="0"/>
    <xf numFmtId="0" fontId="111" fillId="0" borderId="13" applyNumberFormat="0" applyFill="0" applyAlignment="0" applyProtection="0"/>
    <xf numFmtId="0" fontId="111" fillId="0" borderId="13" applyNumberFormat="0" applyFill="0" applyAlignment="0" applyProtection="0"/>
    <xf numFmtId="0" fontId="111" fillId="0" borderId="13" applyNumberFormat="0" applyFill="0" applyAlignment="0" applyProtection="0"/>
    <xf numFmtId="0" fontId="111" fillId="0" borderId="13" applyNumberFormat="0" applyFill="0" applyAlignment="0" applyProtection="0"/>
    <xf numFmtId="0" fontId="111" fillId="0" borderId="13" applyNumberFormat="0" applyFill="0" applyAlignment="0" applyProtection="0"/>
    <xf numFmtId="0" fontId="111" fillId="0" borderId="13" applyNumberFormat="0" applyFill="0" applyAlignment="0" applyProtection="0"/>
    <xf numFmtId="0" fontId="111" fillId="0" borderId="13" applyNumberFormat="0" applyFill="0" applyAlignment="0" applyProtection="0"/>
    <xf numFmtId="0" fontId="111" fillId="0" borderId="13" applyNumberFormat="0" applyFill="0" applyAlignment="0" applyProtection="0"/>
    <xf numFmtId="0" fontId="111" fillId="0" borderId="13" applyNumberFormat="0" applyFill="0" applyAlignment="0" applyProtection="0"/>
    <xf numFmtId="0" fontId="112" fillId="0" borderId="1">
      <alignment horizontal="left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94" fontId="62" fillId="0" borderId="0" applyFont="0" applyFill="0" applyBorder="0" applyAlignment="0" applyProtection="0"/>
    <xf numFmtId="41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70" fontId="73" fillId="0" borderId="0" applyFont="0" applyFill="0" applyBorder="0" applyAlignment="0" applyProtection="0"/>
    <xf numFmtId="172" fontId="73" fillId="0" borderId="0" applyFont="0" applyFill="0" applyBorder="0" applyAlignment="0" applyProtection="0"/>
    <xf numFmtId="167" fontId="62" fillId="0" borderId="0" applyFont="0" applyFill="0" applyBorder="0" applyAlignment="0" applyProtection="0"/>
    <xf numFmtId="195" fontId="73" fillId="0" borderId="0" applyFont="0" applyFill="0" applyBorder="0" applyAlignment="0" applyProtection="0"/>
    <xf numFmtId="196" fontId="73" fillId="0" borderId="0" applyFont="0" applyFill="0" applyBorder="0" applyAlignment="0" applyProtection="0"/>
    <xf numFmtId="169" fontId="73" fillId="0" borderId="0" applyFont="0" applyFill="0" applyBorder="0" applyAlignment="0" applyProtection="0"/>
    <xf numFmtId="171" fontId="73" fillId="0" borderId="0" applyFont="0" applyFill="0" applyBorder="0" applyAlignment="0" applyProtection="0"/>
    <xf numFmtId="0" fontId="114" fillId="0" borderId="0"/>
    <xf numFmtId="0" fontId="115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8" fillId="0" borderId="0"/>
    <xf numFmtId="0" fontId="119" fillId="0" borderId="0"/>
    <xf numFmtId="0" fontId="1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5" fillId="0" borderId="0"/>
    <xf numFmtId="0" fontId="51" fillId="0" borderId="0"/>
    <xf numFmtId="0" fontId="47" fillId="0" borderId="0"/>
    <xf numFmtId="0" fontId="4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197" fontId="73" fillId="0" borderId="0" applyFill="0" applyBorder="0" applyAlignment="0" applyProtection="0">
      <alignment horizontal="right"/>
    </xf>
    <xf numFmtId="0" fontId="84" fillId="0" borderId="0"/>
    <xf numFmtId="0" fontId="121" fillId="0" borderId="0"/>
    <xf numFmtId="0" fontId="45" fillId="10" borderId="14" applyNumberFormat="0" applyFont="0" applyAlignment="0" applyProtection="0"/>
    <xf numFmtId="0" fontId="119" fillId="10" borderId="14" applyNumberFormat="0" applyFont="0" applyAlignment="0" applyProtection="0"/>
    <xf numFmtId="0" fontId="50" fillId="10" borderId="14" applyNumberFormat="0" applyFont="0" applyAlignment="0" applyProtection="0"/>
    <xf numFmtId="0" fontId="119" fillId="10" borderId="14" applyNumberFormat="0" applyFont="0" applyAlignment="0" applyProtection="0"/>
    <xf numFmtId="0" fontId="119" fillId="10" borderId="14" applyNumberFormat="0" applyFont="0" applyAlignment="0" applyProtection="0"/>
    <xf numFmtId="0" fontId="119" fillId="10" borderId="14" applyNumberFormat="0" applyFont="0" applyAlignment="0" applyProtection="0"/>
    <xf numFmtId="0" fontId="119" fillId="10" borderId="14" applyNumberFormat="0" applyFont="0" applyAlignment="0" applyProtection="0"/>
    <xf numFmtId="0" fontId="119" fillId="10" borderId="14" applyNumberFormat="0" applyFont="0" applyAlignment="0" applyProtection="0"/>
    <xf numFmtId="0" fontId="119" fillId="10" borderId="14" applyNumberFormat="0" applyFont="0" applyAlignment="0" applyProtection="0"/>
    <xf numFmtId="0" fontId="119" fillId="10" borderId="14" applyNumberFormat="0" applyFont="0" applyAlignment="0" applyProtection="0"/>
    <xf numFmtId="0" fontId="119" fillId="10" borderId="14" applyNumberFormat="0" applyFont="0" applyAlignment="0" applyProtection="0"/>
    <xf numFmtId="49" fontId="122" fillId="0" borderId="0"/>
    <xf numFmtId="172" fontId="123" fillId="0" borderId="0" applyFont="0" applyFill="0" applyBorder="0" applyAlignment="0" applyProtection="0"/>
    <xf numFmtId="0" fontId="124" fillId="22" borderId="15" applyNumberFormat="0" applyAlignment="0" applyProtection="0"/>
    <xf numFmtId="0" fontId="125" fillId="22" borderId="15" applyNumberFormat="0" applyAlignment="0" applyProtection="0"/>
    <xf numFmtId="0" fontId="125" fillId="22" borderId="15" applyNumberFormat="0" applyAlignment="0" applyProtection="0"/>
    <xf numFmtId="0" fontId="125" fillId="22" borderId="15" applyNumberFormat="0" applyAlignment="0" applyProtection="0"/>
    <xf numFmtId="0" fontId="125" fillId="22" borderId="15" applyNumberFormat="0" applyAlignment="0" applyProtection="0"/>
    <xf numFmtId="0" fontId="125" fillId="22" borderId="15" applyNumberFormat="0" applyAlignment="0" applyProtection="0"/>
    <xf numFmtId="0" fontId="125" fillId="22" borderId="15" applyNumberFormat="0" applyAlignment="0" applyProtection="0"/>
    <xf numFmtId="0" fontId="125" fillId="22" borderId="15" applyNumberFormat="0" applyAlignment="0" applyProtection="0"/>
    <xf numFmtId="0" fontId="125" fillId="22" borderId="15" applyNumberFormat="0" applyAlignment="0" applyProtection="0"/>
    <xf numFmtId="0" fontId="125" fillId="22" borderId="15" applyNumberFormat="0" applyAlignment="0" applyProtection="0"/>
    <xf numFmtId="198" fontId="84" fillId="0" borderId="0" applyFont="0" applyFill="0" applyBorder="0" applyAlignment="0" applyProtection="0"/>
    <xf numFmtId="199" fontId="84" fillId="0" borderId="0" applyFont="0" applyFill="0" applyBorder="0" applyAlignment="0" applyProtection="0"/>
    <xf numFmtId="0" fontId="77" fillId="0" borderId="0"/>
    <xf numFmtId="10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200" fontId="51" fillId="0" borderId="0" applyFont="0" applyFill="0" applyBorder="0" applyAlignment="0" applyProtection="0"/>
    <xf numFmtId="201" fontId="47" fillId="0" borderId="0" applyFont="0" applyFill="0" applyBorder="0" applyAlignment="0" applyProtection="0"/>
    <xf numFmtId="202" fontId="47" fillId="0" borderId="0" applyFont="0" applyFill="0" applyBorder="0" applyAlignment="0" applyProtection="0"/>
    <xf numFmtId="2" fontId="62" fillId="0" borderId="0" applyFont="0" applyFill="0" applyBorder="0" applyAlignment="0" applyProtection="0"/>
    <xf numFmtId="203" fontId="73" fillId="0" borderId="0" applyFill="0" applyBorder="0" applyAlignment="0">
      <alignment horizontal="centerContinuous"/>
    </xf>
    <xf numFmtId="0" fontId="47" fillId="0" borderId="0"/>
    <xf numFmtId="0" fontId="126" fillId="0" borderId="1" applyNumberFormat="0" applyFill="0" applyBorder="0" applyAlignment="0" applyProtection="0">
      <protection hidden="1"/>
    </xf>
    <xf numFmtId="175" fontId="127" fillId="0" borderId="0"/>
    <xf numFmtId="0" fontId="128" fillId="0" borderId="0"/>
    <xf numFmtId="0" fontId="51" fillId="0" borderId="0" applyNumberFormat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7" fillId="22" borderId="1"/>
    <xf numFmtId="187" fontId="79" fillId="0" borderId="16">
      <protection locked="0"/>
    </xf>
    <xf numFmtId="0" fontId="131" fillId="0" borderId="17" applyNumberFormat="0" applyFill="0" applyAlignment="0" applyProtection="0"/>
    <xf numFmtId="187" fontId="80" fillId="0" borderId="16">
      <protection locked="0"/>
    </xf>
    <xf numFmtId="0" fontId="85" fillId="0" borderId="16">
      <protection locked="0"/>
    </xf>
    <xf numFmtId="0" fontId="114" fillId="0" borderId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5" fontId="136" fillId="0" borderId="0">
      <alignment horizontal="right"/>
    </xf>
    <xf numFmtId="0" fontId="52" fillId="27" borderId="0" applyNumberFormat="0" applyBorder="0" applyAlignment="0" applyProtection="0"/>
    <xf numFmtId="0" fontId="52" fillId="18" borderId="0" applyNumberFormat="0" applyBorder="0" applyAlignment="0" applyProtection="0"/>
    <xf numFmtId="0" fontId="52" fillId="12" borderId="0" applyNumberFormat="0" applyBorder="0" applyAlignment="0" applyProtection="0"/>
    <xf numFmtId="0" fontId="52" fillId="28" borderId="0" applyNumberFormat="0" applyBorder="0" applyAlignment="0" applyProtection="0"/>
    <xf numFmtId="0" fontId="52" fillId="16" borderId="0" applyNumberFormat="0" applyBorder="0" applyAlignment="0" applyProtection="0"/>
    <xf numFmtId="0" fontId="52" fillId="20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8" borderId="0" applyNumberFormat="0" applyBorder="0" applyAlignment="0" applyProtection="0"/>
    <xf numFmtId="0" fontId="106" fillId="7" borderId="2" applyNumberFormat="0" applyAlignment="0" applyProtection="0"/>
    <xf numFmtId="0" fontId="106" fillId="13" borderId="2" applyNumberFormat="0" applyAlignment="0" applyProtection="0"/>
    <xf numFmtId="0" fontId="124" fillId="29" borderId="15" applyNumberFormat="0" applyAlignment="0" applyProtection="0"/>
    <xf numFmtId="0" fontId="137" fillId="29" borderId="2" applyNumberFormat="0" applyAlignment="0" applyProtection="0"/>
    <xf numFmtId="0" fontId="138" fillId="0" borderId="0" applyProtection="0"/>
    <xf numFmtId="204" fontId="139" fillId="0" borderId="0" applyFont="0" applyFill="0" applyBorder="0" applyAlignment="0" applyProtection="0"/>
    <xf numFmtId="0" fontId="90" fillId="4" borderId="0" applyNumberFormat="0" applyBorder="0" applyAlignment="0" applyProtection="0"/>
    <xf numFmtId="0" fontId="48" fillId="0" borderId="18">
      <alignment horizontal="centerContinuous" vertical="top" wrapText="1"/>
    </xf>
    <xf numFmtId="0" fontId="140" fillId="0" borderId="19" applyNumberFormat="0" applyFill="0" applyAlignment="0" applyProtection="0"/>
    <xf numFmtId="0" fontId="141" fillId="0" borderId="20" applyNumberFormat="0" applyFill="0" applyAlignment="0" applyProtection="0"/>
    <xf numFmtId="0" fontId="142" fillId="0" borderId="21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Protection="0"/>
    <xf numFmtId="0" fontId="144" fillId="0" borderId="0" applyProtection="0"/>
    <xf numFmtId="0" fontId="117" fillId="0" borderId="0">
      <alignment wrapText="1"/>
    </xf>
    <xf numFmtId="0" fontId="110" fillId="0" borderId="13" applyNumberFormat="0" applyFill="0" applyAlignment="0" applyProtection="0"/>
    <xf numFmtId="0" fontId="145" fillId="0" borderId="22" applyNumberFormat="0" applyFill="0" applyAlignment="0" applyProtection="0"/>
    <xf numFmtId="0" fontId="138" fillId="0" borderId="16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1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13" borderId="0" applyNumberFormat="0" applyBorder="0" applyAlignment="0" applyProtection="0"/>
    <xf numFmtId="0" fontId="60" fillId="22" borderId="2" applyNumberForma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48" fillId="0" borderId="0"/>
    <xf numFmtId="0" fontId="49" fillId="0" borderId="0"/>
    <xf numFmtId="0" fontId="117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45" fillId="0" borderId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49" fillId="0" borderId="0"/>
    <xf numFmtId="0" fontId="46" fillId="0" borderId="0"/>
    <xf numFmtId="0" fontId="117" fillId="0" borderId="0"/>
    <xf numFmtId="0" fontId="45" fillId="0" borderId="0"/>
    <xf numFmtId="0" fontId="45" fillId="0" borderId="0"/>
    <xf numFmtId="0" fontId="49" fillId="0" borderId="0"/>
    <xf numFmtId="0" fontId="149" fillId="0" borderId="0"/>
    <xf numFmtId="0" fontId="149" fillId="0" borderId="0"/>
    <xf numFmtId="0" fontId="45" fillId="0" borderId="0"/>
    <xf numFmtId="0" fontId="45" fillId="0" borderId="0"/>
    <xf numFmtId="0" fontId="150" fillId="0" borderId="0"/>
    <xf numFmtId="0" fontId="44" fillId="0" borderId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17" fillId="0" borderId="0"/>
    <xf numFmtId="0" fontId="45" fillId="0" borderId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117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9" fillId="0" borderId="0"/>
    <xf numFmtId="0" fontId="117" fillId="0" borderId="0"/>
    <xf numFmtId="0" fontId="49" fillId="0" borderId="0"/>
    <xf numFmtId="0" fontId="49" fillId="0" borderId="0"/>
    <xf numFmtId="0" fontId="49" fillId="0" borderId="0"/>
    <xf numFmtId="0" fontId="145" fillId="0" borderId="17" applyNumberFormat="0" applyFill="0" applyAlignment="0" applyProtection="0"/>
    <xf numFmtId="0" fontId="58" fillId="5" borderId="0" applyNumberFormat="0" applyBorder="0" applyAlignment="0" applyProtection="0"/>
    <xf numFmtId="0" fontId="58" fillId="3" borderId="0" applyNumberFormat="0" applyBorder="0" applyAlignment="0" applyProtection="0"/>
    <xf numFmtId="0" fontId="82" fillId="0" borderId="0" applyNumberFormat="0" applyFill="0" applyBorder="0" applyAlignment="0" applyProtection="0"/>
    <xf numFmtId="0" fontId="74" fillId="10" borderId="14" applyNumberFormat="0" applyFont="0" applyAlignment="0" applyProtection="0"/>
    <xf numFmtId="0" fontId="49" fillId="10" borderId="14" applyNumberFormat="0" applyFont="0" applyAlignment="0" applyProtection="0"/>
    <xf numFmtId="0" fontId="45" fillId="10" borderId="14" applyNumberFormat="0" applyFon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24" fillId="22" borderId="15" applyNumberFormat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32" fillId="0" borderId="23" applyNumberFormat="0" applyFill="0" applyAlignment="0" applyProtection="0"/>
    <xf numFmtId="0" fontId="115" fillId="13" borderId="0" applyNumberFormat="0" applyBorder="0" applyAlignment="0" applyProtection="0"/>
    <xf numFmtId="0" fontId="120" fillId="0" borderId="0"/>
    <xf numFmtId="0" fontId="138" fillId="0" borderId="0"/>
    <xf numFmtId="0" fontId="13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38" fontId="139" fillId="0" borderId="0" applyFont="0" applyFill="0" applyBorder="0" applyAlignment="0" applyProtection="0"/>
    <xf numFmtId="40" fontId="139" fillId="0" borderId="0" applyFont="0" applyFill="0" applyBorder="0" applyAlignment="0" applyProtection="0"/>
    <xf numFmtId="2" fontId="138" fillId="0" borderId="0" applyProtection="0"/>
    <xf numFmtId="174" fontId="49" fillId="0" borderId="0" applyFont="0" applyFill="0" applyBorder="0" applyAlignment="0" applyProtection="0"/>
    <xf numFmtId="184" fontId="45" fillId="0" borderId="0" applyFont="0" applyFill="0" applyBorder="0" applyAlignment="0" applyProtection="0"/>
    <xf numFmtId="40" fontId="72" fillId="0" borderId="0" applyFont="0" applyFill="0" applyBorder="0" applyAlignment="0" applyProtection="0"/>
    <xf numFmtId="0" fontId="90" fillId="6" borderId="0" applyNumberFormat="0" applyBorder="0" applyAlignment="0" applyProtection="0"/>
    <xf numFmtId="49" fontId="48" fillId="0" borderId="5">
      <alignment horizontal="center" vertical="center" wrapText="1"/>
    </xf>
    <xf numFmtId="0" fontId="49" fillId="8" borderId="0" applyNumberFormat="0" applyBorder="0" applyAlignment="0" applyProtection="0"/>
    <xf numFmtId="0" fontId="43" fillId="38" borderId="0" applyNumberFormat="0" applyBorder="0" applyAlignment="0" applyProtection="0"/>
    <xf numFmtId="0" fontId="49" fillId="9" borderId="0" applyNumberFormat="0" applyBorder="0" applyAlignment="0" applyProtection="0"/>
    <xf numFmtId="0" fontId="43" fillId="42" borderId="0" applyNumberFormat="0" applyBorder="0" applyAlignment="0" applyProtection="0"/>
    <xf numFmtId="0" fontId="49" fillId="10" borderId="0" applyNumberFormat="0" applyBorder="0" applyAlignment="0" applyProtection="0"/>
    <xf numFmtId="0" fontId="43" fillId="46" borderId="0" applyNumberFormat="0" applyBorder="0" applyAlignment="0" applyProtection="0"/>
    <xf numFmtId="0" fontId="49" fillId="7" borderId="0" applyNumberFormat="0" applyBorder="0" applyAlignment="0" applyProtection="0"/>
    <xf numFmtId="0" fontId="43" fillId="49" borderId="0" applyNumberFormat="0" applyBorder="0" applyAlignment="0" applyProtection="0"/>
    <xf numFmtId="0" fontId="43" fillId="52" borderId="0" applyNumberFormat="0" applyBorder="0" applyAlignment="0" applyProtection="0"/>
    <xf numFmtId="0" fontId="43" fillId="56" borderId="0" applyNumberFormat="0" applyBorder="0" applyAlignment="0" applyProtection="0"/>
    <xf numFmtId="0" fontId="43" fillId="39" borderId="0" applyNumberFormat="0" applyBorder="0" applyAlignment="0" applyProtection="0"/>
    <xf numFmtId="0" fontId="43" fillId="43" borderId="0" applyNumberFormat="0" applyBorder="0" applyAlignment="0" applyProtection="0"/>
    <xf numFmtId="0" fontId="49" fillId="13" borderId="0" applyNumberFormat="0" applyBorder="0" applyAlignment="0" applyProtection="0"/>
    <xf numFmtId="0" fontId="43" fillId="47" borderId="0" applyNumberFormat="0" applyBorder="0" applyAlignment="0" applyProtection="0"/>
    <xf numFmtId="0" fontId="43" fillId="50" borderId="0" applyNumberFormat="0" applyBorder="0" applyAlignment="0" applyProtection="0"/>
    <xf numFmtId="0" fontId="43" fillId="53" borderId="0" applyNumberFormat="0" applyBorder="0" applyAlignment="0" applyProtection="0"/>
    <xf numFmtId="0" fontId="43" fillId="57" borderId="0" applyNumberFormat="0" applyBorder="0" applyAlignment="0" applyProtection="0"/>
    <xf numFmtId="0" fontId="168" fillId="40" borderId="0" applyNumberFormat="0" applyBorder="0" applyAlignment="0" applyProtection="0"/>
    <xf numFmtId="0" fontId="168" fillId="44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168" fillId="54" borderId="0" applyNumberFormat="0" applyBorder="0" applyAlignment="0" applyProtection="0"/>
    <xf numFmtId="0" fontId="52" fillId="9" borderId="0" applyNumberFormat="0" applyBorder="0" applyAlignment="0" applyProtection="0"/>
    <xf numFmtId="0" fontId="169" fillId="29" borderId="0">
      <alignment horizontal="right" vertical="top"/>
    </xf>
    <xf numFmtId="0" fontId="170" fillId="29" borderId="0">
      <alignment horizontal="center" vertical="center"/>
    </xf>
    <xf numFmtId="0" fontId="169" fillId="29" borderId="0">
      <alignment horizontal="left" vertical="top"/>
    </xf>
    <xf numFmtId="0" fontId="169" fillId="29" borderId="0">
      <alignment horizontal="left" vertical="top"/>
    </xf>
    <xf numFmtId="0" fontId="170" fillId="29" borderId="0">
      <alignment horizontal="left" vertical="top"/>
    </xf>
    <xf numFmtId="0" fontId="170" fillId="29" borderId="0">
      <alignment horizontal="right" vertical="top"/>
    </xf>
    <xf numFmtId="0" fontId="170" fillId="29" borderId="0">
      <alignment horizontal="right" vertical="top"/>
    </xf>
    <xf numFmtId="0" fontId="168" fillId="37" borderId="0" applyNumberFormat="0" applyBorder="0" applyAlignment="0" applyProtection="0"/>
    <xf numFmtId="0" fontId="168" fillId="41" borderId="0" applyNumberFormat="0" applyBorder="0" applyAlignment="0" applyProtection="0"/>
    <xf numFmtId="0" fontId="168" fillId="45" borderId="0" applyNumberFormat="0" applyBorder="0" applyAlignment="0" applyProtection="0"/>
    <xf numFmtId="0" fontId="168" fillId="48" borderId="0" applyNumberFormat="0" applyBorder="0" applyAlignment="0" applyProtection="0"/>
    <xf numFmtId="0" fontId="168" fillId="51" borderId="0" applyNumberFormat="0" applyBorder="0" applyAlignment="0" applyProtection="0"/>
    <xf numFmtId="0" fontId="168" fillId="55" borderId="0" applyNumberFormat="0" applyBorder="0" applyAlignment="0" applyProtection="0"/>
    <xf numFmtId="0" fontId="160" fillId="33" borderId="27" applyNumberFormat="0" applyAlignment="0" applyProtection="0"/>
    <xf numFmtId="0" fontId="161" fillId="34" borderId="28" applyNumberFormat="0" applyAlignment="0" applyProtection="0"/>
    <xf numFmtId="0" fontId="162" fillId="34" borderId="27" applyNumberFormat="0" applyAlignment="0" applyProtection="0"/>
    <xf numFmtId="0" fontId="171" fillId="0" borderId="0" applyNumberFormat="0" applyFill="0" applyBorder="0" applyAlignment="0" applyProtection="0"/>
    <xf numFmtId="0" fontId="154" fillId="0" borderId="24" applyNumberFormat="0" applyFill="0" applyAlignment="0" applyProtection="0"/>
    <xf numFmtId="0" fontId="155" fillId="0" borderId="25" applyNumberFormat="0" applyFill="0" applyAlignment="0" applyProtection="0"/>
    <xf numFmtId="0" fontId="156" fillId="0" borderId="26" applyNumberFormat="0" applyFill="0" applyAlignment="0" applyProtection="0"/>
    <xf numFmtId="0" fontId="156" fillId="0" borderId="0" applyNumberFormat="0" applyFill="0" applyBorder="0" applyAlignment="0" applyProtection="0"/>
    <xf numFmtId="0" fontId="167" fillId="0" borderId="32" applyNumberFormat="0" applyFill="0" applyAlignment="0" applyProtection="0"/>
    <xf numFmtId="0" fontId="164" fillId="35" borderId="30" applyNumberFormat="0" applyAlignment="0" applyProtection="0"/>
    <xf numFmtId="0" fontId="153" fillId="0" borderId="0" applyNumberFormat="0" applyFill="0" applyBorder="0" applyAlignment="0" applyProtection="0"/>
    <xf numFmtId="0" fontId="159" fillId="3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9" fillId="0" borderId="0"/>
    <xf numFmtId="0" fontId="49" fillId="0" borderId="0"/>
    <xf numFmtId="0" fontId="158" fillId="31" borderId="0" applyNumberFormat="0" applyBorder="0" applyAlignment="0" applyProtection="0"/>
    <xf numFmtId="0" fontId="166" fillId="0" borderId="0" applyNumberFormat="0" applyFill="0" applyBorder="0" applyAlignment="0" applyProtection="0"/>
    <xf numFmtId="0" fontId="43" fillId="36" borderId="31" applyNumberFormat="0" applyFont="0" applyAlignment="0" applyProtection="0"/>
    <xf numFmtId="0" fontId="49" fillId="10" borderId="14" applyNumberFormat="0" applyFont="0" applyAlignment="0" applyProtection="0"/>
    <xf numFmtId="9" fontId="45" fillId="0" borderId="0" applyFont="0" applyFill="0" applyBorder="0" applyAlignment="0" applyProtection="0"/>
    <xf numFmtId="0" fontId="163" fillId="0" borderId="29" applyNumberFormat="0" applyFill="0" applyAlignment="0" applyProtection="0"/>
    <xf numFmtId="0" fontId="165" fillId="0" borderId="0" applyNumberFormat="0" applyFill="0" applyBorder="0" applyAlignment="0" applyProtection="0"/>
    <xf numFmtId="174" fontId="49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157" fillId="30" borderId="0" applyNumberFormat="0" applyBorder="0" applyAlignment="0" applyProtection="0"/>
    <xf numFmtId="0" fontId="139" fillId="0" borderId="0"/>
    <xf numFmtId="0" fontId="45" fillId="0" borderId="0"/>
    <xf numFmtId="0" fontId="42" fillId="0" borderId="0"/>
    <xf numFmtId="0" fontId="41" fillId="0" borderId="0"/>
    <xf numFmtId="0" fontId="41" fillId="0" borderId="0"/>
    <xf numFmtId="0" fontId="40" fillId="0" borderId="0"/>
    <xf numFmtId="0" fontId="172" fillId="0" borderId="0"/>
    <xf numFmtId="0" fontId="90" fillId="4" borderId="0" applyNumberFormat="0" applyBorder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45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2" fillId="0" borderId="0"/>
    <xf numFmtId="0" fontId="45" fillId="0" borderId="0"/>
    <xf numFmtId="0" fontId="117" fillId="0" borderId="0"/>
    <xf numFmtId="0" fontId="46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38" borderId="0" applyNumberFormat="0" applyBorder="0" applyAlignment="0" applyProtection="0"/>
    <xf numFmtId="0" fontId="23" fillId="42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52" borderId="0" applyNumberFormat="0" applyBorder="0" applyAlignment="0" applyProtection="0"/>
    <xf numFmtId="0" fontId="23" fillId="56" borderId="0" applyNumberFormat="0" applyBorder="0" applyAlignment="0" applyProtection="0"/>
    <xf numFmtId="0" fontId="23" fillId="39" borderId="0" applyNumberFormat="0" applyBorder="0" applyAlignment="0" applyProtection="0"/>
    <xf numFmtId="0" fontId="23" fillId="43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3" fillId="53" borderId="0" applyNumberFormat="0" applyBorder="0" applyAlignment="0" applyProtection="0"/>
    <xf numFmtId="0" fontId="23" fillId="57" borderId="0" applyNumberFormat="0" applyBorder="0" applyAlignment="0" applyProtection="0"/>
    <xf numFmtId="165" fontId="7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36" borderId="31" applyNumberFormat="0" applyFont="0" applyAlignment="0" applyProtection="0"/>
    <xf numFmtId="0" fontId="23" fillId="0" borderId="0"/>
    <xf numFmtId="0" fontId="23" fillId="0" borderId="0"/>
    <xf numFmtId="0" fontId="177" fillId="0" borderId="0"/>
    <xf numFmtId="0" fontId="117" fillId="0" borderId="0"/>
    <xf numFmtId="0" fontId="46" fillId="0" borderId="0"/>
    <xf numFmtId="0" fontId="117" fillId="0" borderId="0" applyNumberFormat="0" applyFill="0" applyBorder="0" applyAlignment="0" applyProtection="0"/>
    <xf numFmtId="0" fontId="46" fillId="0" borderId="0"/>
    <xf numFmtId="0" fontId="45" fillId="0" borderId="0"/>
    <xf numFmtId="0" fontId="23" fillId="0" borderId="0"/>
    <xf numFmtId="166" fontId="23" fillId="0" borderId="0" applyFont="0" applyFill="0" applyBorder="0" applyAlignment="0" applyProtection="0"/>
    <xf numFmtId="0" fontId="45" fillId="0" borderId="0"/>
    <xf numFmtId="0" fontId="178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45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164" fontId="45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3" fillId="0" borderId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56">
    <xf numFmtId="0" fontId="0" fillId="0" borderId="0" xfId="0"/>
    <xf numFmtId="0" fontId="176" fillId="0" borderId="0" xfId="0" applyFont="1" applyFill="1"/>
    <xf numFmtId="0" fontId="176" fillId="0" borderId="0" xfId="0" applyFont="1" applyFill="1" applyBorder="1" applyAlignment="1"/>
    <xf numFmtId="0" fontId="175" fillId="0" borderId="35" xfId="0" applyFont="1" applyFill="1" applyBorder="1" applyAlignment="1">
      <alignment vertical="center"/>
    </xf>
    <xf numFmtId="175" fontId="175" fillId="0" borderId="0" xfId="0" applyNumberFormat="1" applyFont="1" applyFill="1" applyBorder="1" applyAlignment="1">
      <alignment horizontal="right" vertical="center" wrapText="1"/>
    </xf>
    <xf numFmtId="175" fontId="175" fillId="0" borderId="0" xfId="0" applyNumberFormat="1" applyFont="1" applyFill="1" applyBorder="1" applyAlignment="1">
      <alignment horizontal="right" vertical="center"/>
    </xf>
    <xf numFmtId="0" fontId="176" fillId="0" borderId="35" xfId="0" applyFont="1" applyFill="1" applyBorder="1" applyAlignment="1">
      <alignment horizontal="left" vertical="center"/>
    </xf>
    <xf numFmtId="175" fontId="176" fillId="0" borderId="0" xfId="0" applyNumberFormat="1" applyFont="1" applyFill="1" applyBorder="1" applyAlignment="1">
      <alignment horizontal="right" vertical="center" wrapText="1"/>
    </xf>
    <xf numFmtId="175" fontId="175" fillId="0" borderId="34" xfId="0" applyNumberFormat="1" applyFont="1" applyFill="1" applyBorder="1" applyAlignment="1">
      <alignment horizontal="right" vertical="center" wrapText="1"/>
    </xf>
    <xf numFmtId="0" fontId="175" fillId="0" borderId="35" xfId="0" applyFont="1" applyFill="1" applyBorder="1" applyAlignment="1">
      <alignment horizontal="left" vertical="center" indent="2"/>
    </xf>
    <xf numFmtId="0" fontId="176" fillId="0" borderId="35" xfId="0" applyFont="1" applyFill="1" applyBorder="1" applyAlignment="1">
      <alignment horizontal="left" vertical="center" indent="4"/>
    </xf>
    <xf numFmtId="0" fontId="176" fillId="0" borderId="35" xfId="0" applyFont="1" applyFill="1" applyBorder="1" applyAlignment="1">
      <alignment horizontal="left" vertical="center" wrapText="1" indent="4"/>
    </xf>
    <xf numFmtId="0" fontId="175" fillId="0" borderId="37" xfId="0" applyFont="1" applyFill="1" applyBorder="1" applyAlignment="1">
      <alignment horizontal="left" vertical="center" indent="2"/>
    </xf>
    <xf numFmtId="0" fontId="175" fillId="0" borderId="37" xfId="0" applyFont="1" applyFill="1" applyBorder="1" applyAlignment="1">
      <alignment horizontal="left" vertical="center" wrapText="1" indent="2"/>
    </xf>
    <xf numFmtId="0" fontId="176" fillId="0" borderId="0" xfId="0" applyFont="1" applyFill="1" applyBorder="1" applyAlignment="1">
      <alignment wrapText="1"/>
    </xf>
    <xf numFmtId="175" fontId="176" fillId="0" borderId="0" xfId="0" applyNumberFormat="1" applyFont="1" applyFill="1" applyBorder="1" applyAlignment="1">
      <alignment horizontal="center" vertical="center" wrapText="1"/>
    </xf>
    <xf numFmtId="0" fontId="176" fillId="0" borderId="0" xfId="0" applyFont="1" applyFill="1" applyBorder="1" applyAlignment="1">
      <alignment vertical="center"/>
    </xf>
    <xf numFmtId="0" fontId="176" fillId="0" borderId="0" xfId="0" applyFont="1" applyFill="1" applyBorder="1" applyAlignment="1">
      <alignment horizontal="right" vertical="center" wrapText="1"/>
    </xf>
    <xf numFmtId="0" fontId="175" fillId="0" borderId="0" xfId="0" applyFont="1" applyFill="1" applyBorder="1" applyAlignment="1">
      <alignment vertical="center" wrapText="1"/>
    </xf>
    <xf numFmtId="0" fontId="175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5" fillId="0" borderId="36" xfId="0" applyFont="1" applyFill="1" applyBorder="1" applyAlignment="1">
      <alignment horizontal="center" vertical="center" wrapText="1"/>
    </xf>
    <xf numFmtId="175" fontId="175" fillId="0" borderId="47" xfId="0" applyNumberFormat="1" applyFont="1" applyFill="1" applyBorder="1" applyAlignment="1">
      <alignment horizontal="right" vertical="center" wrapText="1"/>
    </xf>
    <xf numFmtId="175" fontId="176" fillId="0" borderId="47" xfId="0" applyNumberFormat="1" applyFont="1" applyFill="1" applyBorder="1" applyAlignment="1">
      <alignment horizontal="center" vertical="center" wrapText="1"/>
    </xf>
    <xf numFmtId="175" fontId="176" fillId="0" borderId="47" xfId="0" applyNumberFormat="1" applyFont="1" applyFill="1" applyBorder="1" applyAlignment="1">
      <alignment horizontal="right" vertical="center" wrapText="1"/>
    </xf>
    <xf numFmtId="175" fontId="175" fillId="0" borderId="48" xfId="0" applyNumberFormat="1" applyFont="1" applyFill="1" applyBorder="1" applyAlignment="1">
      <alignment horizontal="right" vertical="center" wrapText="1"/>
    </xf>
    <xf numFmtId="175" fontId="175" fillId="0" borderId="47" xfId="0" applyNumberFormat="1" applyFont="1" applyFill="1" applyBorder="1" applyAlignment="1">
      <alignment horizontal="right" vertical="center"/>
    </xf>
    <xf numFmtId="0" fontId="176" fillId="0" borderId="0" xfId="0" applyFont="1" applyFill="1" applyBorder="1"/>
    <xf numFmtId="0" fontId="176" fillId="0" borderId="0" xfId="0" applyFont="1"/>
    <xf numFmtId="14" fontId="176" fillId="58" borderId="33" xfId="0" applyNumberFormat="1" applyFont="1" applyFill="1" applyBorder="1" applyAlignment="1" applyProtection="1">
      <alignment horizontal="center" vertical="center" wrapText="1"/>
    </xf>
    <xf numFmtId="14" fontId="176" fillId="58" borderId="38" xfId="0" applyNumberFormat="1" applyFont="1" applyFill="1" applyBorder="1" applyAlignment="1" applyProtection="1">
      <alignment horizontal="center" vertical="center" wrapText="1"/>
    </xf>
    <xf numFmtId="0" fontId="175" fillId="58" borderId="35" xfId="0" applyNumberFormat="1" applyFont="1" applyFill="1" applyBorder="1" applyAlignment="1" applyProtection="1">
      <alignment vertical="center" wrapText="1"/>
    </xf>
    <xf numFmtId="3" fontId="175" fillId="58" borderId="0" xfId="0" applyNumberFormat="1" applyFont="1" applyFill="1" applyBorder="1" applyAlignment="1" applyProtection="1">
      <alignment horizontal="right" vertical="center" wrapText="1"/>
    </xf>
    <xf numFmtId="3" fontId="175" fillId="58" borderId="35" xfId="0" applyNumberFormat="1" applyFont="1" applyFill="1" applyBorder="1" applyAlignment="1" applyProtection="1">
      <alignment horizontal="right" vertical="center" wrapText="1"/>
    </xf>
    <xf numFmtId="193" fontId="175" fillId="58" borderId="0" xfId="0" applyNumberFormat="1" applyFont="1" applyFill="1" applyBorder="1" applyAlignment="1" applyProtection="1">
      <alignment horizontal="right" vertical="center" wrapText="1"/>
    </xf>
    <xf numFmtId="193" fontId="175" fillId="58" borderId="36" xfId="0" applyNumberFormat="1" applyFont="1" applyFill="1" applyBorder="1" applyAlignment="1" applyProtection="1">
      <alignment horizontal="right" vertical="center" wrapText="1"/>
    </xf>
    <xf numFmtId="0" fontId="175" fillId="58" borderId="35" xfId="0" applyNumberFormat="1" applyFont="1" applyFill="1" applyBorder="1" applyAlignment="1" applyProtection="1">
      <alignment horizontal="left" vertical="center" wrapText="1"/>
    </xf>
    <xf numFmtId="175" fontId="176" fillId="0" borderId="0" xfId="0" applyNumberFormat="1" applyFont="1" applyFill="1" applyBorder="1"/>
    <xf numFmtId="0" fontId="176" fillId="58" borderId="35" xfId="0" applyNumberFormat="1" applyFont="1" applyFill="1" applyBorder="1" applyAlignment="1" applyProtection="1">
      <alignment horizontal="left" vertical="center" wrapText="1" indent="2"/>
    </xf>
    <xf numFmtId="3" fontId="176" fillId="58" borderId="0" xfId="0" applyNumberFormat="1" applyFont="1" applyFill="1" applyBorder="1" applyAlignment="1" applyProtection="1">
      <alignment horizontal="right" vertical="center" wrapText="1"/>
    </xf>
    <xf numFmtId="3" fontId="176" fillId="58" borderId="35" xfId="0" applyNumberFormat="1" applyFont="1" applyFill="1" applyBorder="1" applyAlignment="1" applyProtection="1">
      <alignment horizontal="right" vertical="center" wrapText="1"/>
    </xf>
    <xf numFmtId="193" fontId="176" fillId="58" borderId="0" xfId="0" applyNumberFormat="1" applyFont="1" applyFill="1" applyBorder="1" applyAlignment="1" applyProtection="1">
      <alignment horizontal="right" vertical="center" wrapText="1"/>
    </xf>
    <xf numFmtId="193" fontId="176" fillId="58" borderId="36" xfId="0" applyNumberFormat="1" applyFont="1" applyFill="1" applyBorder="1" applyAlignment="1" applyProtection="1">
      <alignment horizontal="right" vertical="center" wrapText="1"/>
    </xf>
    <xf numFmtId="0" fontId="175" fillId="58" borderId="35" xfId="0" applyNumberFormat="1" applyFont="1" applyFill="1" applyBorder="1" applyAlignment="1" applyProtection="1">
      <alignment horizontal="left" vertical="center" wrapText="1" indent="2"/>
    </xf>
    <xf numFmtId="0" fontId="175" fillId="0" borderId="0" xfId="0" applyFont="1" applyFill="1" applyBorder="1"/>
    <xf numFmtId="0" fontId="175" fillId="0" borderId="0" xfId="0" applyFont="1"/>
    <xf numFmtId="0" fontId="176" fillId="58" borderId="35" xfId="0" applyNumberFormat="1" applyFont="1" applyFill="1" applyBorder="1" applyAlignment="1" applyProtection="1">
      <alignment horizontal="left" vertical="center" wrapText="1" indent="4"/>
    </xf>
    <xf numFmtId="0" fontId="176" fillId="58" borderId="35" xfId="0" applyNumberFormat="1" applyFont="1" applyFill="1" applyBorder="1" applyAlignment="1" applyProtection="1">
      <alignment vertical="center" wrapText="1"/>
    </xf>
    <xf numFmtId="205" fontId="175" fillId="58" borderId="35" xfId="0" applyNumberFormat="1" applyFont="1" applyFill="1" applyBorder="1" applyAlignment="1" applyProtection="1">
      <alignment horizontal="right" vertical="center" wrapText="1"/>
    </xf>
    <xf numFmtId="206" fontId="175" fillId="58" borderId="35" xfId="0" applyNumberFormat="1" applyFont="1" applyFill="1" applyBorder="1" applyAlignment="1" applyProtection="1">
      <alignment horizontal="right" vertical="center" wrapText="1"/>
    </xf>
    <xf numFmtId="4" fontId="175" fillId="58" borderId="36" xfId="0" applyNumberFormat="1" applyFont="1" applyFill="1" applyBorder="1" applyAlignment="1" applyProtection="1">
      <alignment horizontal="right" vertical="center" wrapText="1"/>
    </xf>
    <xf numFmtId="193" fontId="176" fillId="58" borderId="35" xfId="0" applyNumberFormat="1" applyFont="1" applyFill="1" applyBorder="1" applyAlignment="1" applyProtection="1">
      <alignment horizontal="right" vertical="center" wrapText="1"/>
    </xf>
    <xf numFmtId="205" fontId="176" fillId="58" borderId="35" xfId="0" applyNumberFormat="1" applyFont="1" applyFill="1" applyBorder="1" applyAlignment="1" applyProtection="1">
      <alignment horizontal="right" vertical="center" wrapText="1"/>
    </xf>
    <xf numFmtId="207" fontId="176" fillId="58" borderId="0" xfId="0" applyNumberFormat="1" applyFont="1" applyFill="1" applyBorder="1" applyAlignment="1" applyProtection="1">
      <alignment horizontal="right" vertical="center" wrapText="1"/>
    </xf>
    <xf numFmtId="207" fontId="176" fillId="58" borderId="36" xfId="0" applyNumberFormat="1" applyFont="1" applyFill="1" applyBorder="1" applyAlignment="1" applyProtection="1">
      <alignment horizontal="right" vertical="center" wrapText="1"/>
    </xf>
    <xf numFmtId="175" fontId="175" fillId="58" borderId="0" xfId="0" applyNumberFormat="1" applyFont="1" applyFill="1" applyBorder="1" applyAlignment="1" applyProtection="1">
      <alignment horizontal="right" vertical="center" wrapText="1"/>
    </xf>
    <xf numFmtId="208" fontId="175" fillId="58" borderId="35" xfId="0" applyNumberFormat="1" applyFont="1" applyFill="1" applyBorder="1" applyAlignment="1" applyProtection="1">
      <alignment horizontal="right" vertical="center" wrapText="1"/>
    </xf>
    <xf numFmtId="207" fontId="175" fillId="58" borderId="0" xfId="0" applyNumberFormat="1" applyFont="1" applyFill="1" applyBorder="1" applyAlignment="1" applyProtection="1">
      <alignment horizontal="right" vertical="center" wrapText="1"/>
    </xf>
    <xf numFmtId="207" fontId="175" fillId="58" borderId="36" xfId="0" applyNumberFormat="1" applyFont="1" applyFill="1" applyBorder="1" applyAlignment="1" applyProtection="1">
      <alignment horizontal="right" vertical="center" wrapText="1"/>
    </xf>
    <xf numFmtId="209" fontId="175" fillId="58" borderId="0" xfId="0" applyNumberFormat="1" applyFont="1" applyFill="1" applyBorder="1" applyAlignment="1" applyProtection="1">
      <alignment horizontal="right" vertical="center" wrapText="1"/>
    </xf>
    <xf numFmtId="175" fontId="176" fillId="58" borderId="0" xfId="0" applyNumberFormat="1" applyFont="1" applyFill="1" applyBorder="1" applyAlignment="1" applyProtection="1">
      <alignment horizontal="right" vertical="center" wrapText="1"/>
    </xf>
    <xf numFmtId="208" fontId="176" fillId="58" borderId="35" xfId="0" applyNumberFormat="1" applyFont="1" applyFill="1" applyBorder="1" applyAlignment="1" applyProtection="1">
      <alignment horizontal="right" vertical="center" wrapText="1"/>
    </xf>
    <xf numFmtId="209" fontId="176" fillId="58" borderId="0" xfId="0" applyNumberFormat="1" applyFont="1" applyFill="1" applyBorder="1" applyAlignment="1" applyProtection="1">
      <alignment horizontal="right" vertical="center" wrapText="1"/>
    </xf>
    <xf numFmtId="4" fontId="176" fillId="58" borderId="36" xfId="0" applyNumberFormat="1" applyFont="1" applyFill="1" applyBorder="1" applyAlignment="1" applyProtection="1">
      <alignment horizontal="right" vertical="center" wrapText="1"/>
    </xf>
    <xf numFmtId="0" fontId="176" fillId="58" borderId="35" xfId="0" applyNumberFormat="1" applyFont="1" applyFill="1" applyBorder="1" applyAlignment="1" applyProtection="1">
      <alignment horizontal="left" vertical="center" wrapText="1"/>
    </xf>
    <xf numFmtId="0" fontId="176" fillId="58" borderId="37" xfId="0" applyNumberFormat="1" applyFont="1" applyFill="1" applyBorder="1" applyAlignment="1" applyProtection="1">
      <alignment horizontal="left" vertical="center" wrapText="1" indent="2"/>
    </xf>
    <xf numFmtId="175" fontId="176" fillId="58" borderId="34" xfId="0" applyNumberFormat="1" applyFont="1" applyFill="1" applyBorder="1" applyAlignment="1" applyProtection="1">
      <alignment horizontal="right" vertical="center" wrapText="1"/>
    </xf>
    <xf numFmtId="208" fontId="176" fillId="58" borderId="37" xfId="0" applyNumberFormat="1" applyFont="1" applyFill="1" applyBorder="1" applyAlignment="1" applyProtection="1">
      <alignment horizontal="right" vertical="center" wrapText="1"/>
    </xf>
    <xf numFmtId="209" fontId="176" fillId="58" borderId="34" xfId="0" applyNumberFormat="1" applyFont="1" applyFill="1" applyBorder="1" applyAlignment="1" applyProtection="1">
      <alignment horizontal="right" vertical="center" wrapText="1"/>
    </xf>
    <xf numFmtId="4" fontId="176" fillId="58" borderId="49" xfId="0" applyNumberFormat="1" applyFont="1" applyFill="1" applyBorder="1" applyAlignment="1" applyProtection="1">
      <alignment horizontal="right" vertical="center" wrapText="1"/>
    </xf>
    <xf numFmtId="0" fontId="176" fillId="0" borderId="0" xfId="0" applyNumberFormat="1" applyFont="1" applyFill="1" applyBorder="1" applyAlignment="1" applyProtection="1"/>
    <xf numFmtId="175" fontId="176" fillId="0" borderId="0" xfId="0" applyNumberFormat="1" applyFont="1" applyFill="1" applyBorder="1" applyAlignment="1" applyProtection="1">
      <alignment horizontal="right"/>
    </xf>
    <xf numFmtId="0" fontId="176" fillId="0" borderId="0" xfId="776" applyFont="1" applyFill="1" applyBorder="1"/>
    <xf numFmtId="0" fontId="176" fillId="0" borderId="0" xfId="0" applyFont="1" applyFill="1" applyBorder="1" applyAlignment="1">
      <alignment horizontal="right"/>
    </xf>
    <xf numFmtId="0" fontId="176" fillId="0" borderId="0" xfId="0" applyFont="1" applyAlignment="1">
      <alignment horizontal="right"/>
    </xf>
    <xf numFmtId="0" fontId="176" fillId="0" borderId="0" xfId="914" applyFont="1" applyFill="1" applyBorder="1" applyAlignment="1">
      <alignment vertical="center"/>
    </xf>
    <xf numFmtId="0" fontId="175" fillId="0" borderId="0" xfId="914" applyFont="1" applyFill="1" applyBorder="1" applyAlignment="1">
      <alignment horizontal="center" vertical="center" wrapText="1"/>
    </xf>
    <xf numFmtId="0" fontId="175" fillId="0" borderId="0" xfId="914" applyFont="1" applyFill="1" applyBorder="1" applyAlignment="1">
      <alignment horizontal="center" vertical="center"/>
    </xf>
    <xf numFmtId="0" fontId="175" fillId="0" borderId="35" xfId="914" applyFont="1" applyFill="1" applyBorder="1" applyAlignment="1">
      <alignment vertical="center"/>
    </xf>
    <xf numFmtId="175" fontId="175" fillId="0" borderId="0" xfId="914" applyNumberFormat="1" applyFont="1" applyFill="1" applyBorder="1" applyAlignment="1">
      <alignment horizontal="right" vertical="center"/>
    </xf>
    <xf numFmtId="175" fontId="175" fillId="0" borderId="40" xfId="914" applyNumberFormat="1" applyFont="1" applyFill="1" applyBorder="1" applyAlignment="1">
      <alignment horizontal="right" vertical="center"/>
    </xf>
    <xf numFmtId="0" fontId="175" fillId="0" borderId="35" xfId="914" applyFont="1" applyFill="1" applyBorder="1" applyAlignment="1">
      <alignment horizontal="left" vertical="center" indent="2"/>
    </xf>
    <xf numFmtId="0" fontId="175" fillId="0" borderId="0" xfId="914" applyFont="1" applyFill="1" applyBorder="1" applyAlignment="1">
      <alignment vertical="center"/>
    </xf>
    <xf numFmtId="0" fontId="176" fillId="0" borderId="35" xfId="914" applyFont="1" applyFill="1" applyBorder="1" applyAlignment="1">
      <alignment horizontal="left" vertical="center" indent="4"/>
    </xf>
    <xf numFmtId="175" fontId="176" fillId="0" borderId="0" xfId="914" applyNumberFormat="1" applyFont="1" applyFill="1" applyBorder="1" applyAlignment="1">
      <alignment horizontal="right" vertical="center"/>
    </xf>
    <xf numFmtId="0" fontId="176" fillId="0" borderId="35" xfId="914" applyFont="1" applyFill="1" applyBorder="1" applyAlignment="1">
      <alignment horizontal="left" vertical="center" indent="6"/>
    </xf>
    <xf numFmtId="0" fontId="176" fillId="0" borderId="35" xfId="914" quotePrefix="1" applyFont="1" applyFill="1" applyBorder="1" applyAlignment="1">
      <alignment horizontal="left" vertical="center" indent="8"/>
    </xf>
    <xf numFmtId="0" fontId="175" fillId="0" borderId="35" xfId="914" applyFont="1" applyFill="1" applyBorder="1" applyAlignment="1">
      <alignment vertical="center" wrapText="1"/>
    </xf>
    <xf numFmtId="0" fontId="176" fillId="0" borderId="35" xfId="914" applyFont="1" applyFill="1" applyBorder="1" applyAlignment="1">
      <alignment horizontal="left" vertical="center" indent="2"/>
    </xf>
    <xf numFmtId="0" fontId="176" fillId="0" borderId="35" xfId="914" applyFont="1" applyFill="1" applyBorder="1" applyAlignment="1">
      <alignment horizontal="left" vertical="center" wrapText="1" indent="2"/>
    </xf>
    <xf numFmtId="0" fontId="176" fillId="0" borderId="35" xfId="914" applyFont="1" applyFill="1" applyBorder="1" applyAlignment="1">
      <alignment vertical="center"/>
    </xf>
    <xf numFmtId="0" fontId="176" fillId="0" borderId="0" xfId="914" applyFont="1" applyFill="1" applyBorder="1" applyAlignment="1">
      <alignment horizontal="right" vertical="center"/>
    </xf>
    <xf numFmtId="0" fontId="176" fillId="0" borderId="35" xfId="914" applyFont="1" applyFill="1" applyBorder="1" applyAlignment="1">
      <alignment horizontal="left" vertical="center"/>
    </xf>
    <xf numFmtId="0" fontId="176" fillId="0" borderId="35" xfId="914" applyFont="1" applyFill="1" applyBorder="1" applyAlignment="1">
      <alignment vertical="center" wrapText="1"/>
    </xf>
    <xf numFmtId="17" fontId="176" fillId="0" borderId="0" xfId="914" applyNumberFormat="1" applyFont="1" applyFill="1" applyBorder="1" applyAlignment="1">
      <alignment horizontal="right" vertical="center"/>
    </xf>
    <xf numFmtId="0" fontId="176" fillId="0" borderId="37" xfId="914" applyFont="1" applyFill="1" applyBorder="1" applyAlignment="1">
      <alignment horizontal="left" vertical="center" wrapText="1" indent="2"/>
    </xf>
    <xf numFmtId="175" fontId="176" fillId="0" borderId="34" xfId="914" applyNumberFormat="1" applyFont="1" applyFill="1" applyBorder="1" applyAlignment="1">
      <alignment horizontal="right" vertical="center"/>
    </xf>
    <xf numFmtId="0" fontId="176" fillId="0" borderId="0" xfId="914" applyFont="1" applyFill="1" applyBorder="1" applyAlignment="1">
      <alignment horizontal="left" vertical="center" wrapText="1"/>
    </xf>
    <xf numFmtId="175" fontId="176" fillId="0" borderId="0" xfId="914" applyNumberFormat="1" applyFont="1" applyFill="1" applyBorder="1" applyAlignment="1">
      <alignment horizontal="center" vertical="center"/>
    </xf>
    <xf numFmtId="175" fontId="176" fillId="0" borderId="0" xfId="914" applyNumberFormat="1" applyFont="1" applyFill="1" applyBorder="1" applyAlignment="1">
      <alignment vertical="center"/>
    </xf>
    <xf numFmtId="3" fontId="179" fillId="0" borderId="0" xfId="1015" applyNumberFormat="1" applyFont="1" applyFill="1" applyBorder="1" applyAlignment="1">
      <alignment vertical="center"/>
    </xf>
    <xf numFmtId="2" fontId="180" fillId="0" borderId="0" xfId="1015" applyNumberFormat="1" applyFont="1" applyFill="1" applyBorder="1" applyAlignment="1">
      <alignment vertical="center"/>
    </xf>
    <xf numFmtId="0" fontId="181" fillId="0" borderId="0" xfId="913" applyFont="1" applyFill="1" applyBorder="1" applyAlignment="1">
      <alignment vertical="center"/>
    </xf>
    <xf numFmtId="0" fontId="176" fillId="0" borderId="0" xfId="919" applyFont="1" applyFill="1" applyBorder="1" applyAlignment="1">
      <alignment vertical="center"/>
    </xf>
    <xf numFmtId="0" fontId="175" fillId="0" borderId="35" xfId="938" applyFont="1" applyFill="1" applyBorder="1" applyAlignment="1">
      <alignment horizontal="left" vertical="center" wrapText="1"/>
    </xf>
    <xf numFmtId="175" fontId="175" fillId="0" borderId="0" xfId="919" applyNumberFormat="1" applyFont="1" applyFill="1" applyBorder="1" applyAlignment="1">
      <alignment horizontal="right" vertical="center"/>
    </xf>
    <xf numFmtId="175" fontId="176" fillId="0" borderId="0" xfId="919" applyNumberFormat="1" applyFont="1" applyFill="1" applyBorder="1" applyAlignment="1">
      <alignment vertical="center"/>
    </xf>
    <xf numFmtId="0" fontId="175" fillId="0" borderId="0" xfId="919" applyFont="1" applyFill="1" applyBorder="1" applyAlignment="1">
      <alignment vertical="center"/>
    </xf>
    <xf numFmtId="0" fontId="175" fillId="0" borderId="35" xfId="938" applyFont="1" applyFill="1" applyBorder="1" applyAlignment="1">
      <alignment horizontal="left" vertical="center" wrapText="1" indent="2"/>
    </xf>
    <xf numFmtId="175" fontId="175" fillId="0" borderId="0" xfId="938" applyNumberFormat="1" applyFont="1" applyFill="1" applyBorder="1" applyAlignment="1">
      <alignment horizontal="right" vertical="center"/>
    </xf>
    <xf numFmtId="0" fontId="176" fillId="0" borderId="35" xfId="938" applyFont="1" applyFill="1" applyBorder="1" applyAlignment="1">
      <alignment horizontal="left" vertical="center" wrapText="1" indent="4"/>
    </xf>
    <xf numFmtId="175" fontId="176" fillId="0" borderId="0" xfId="919" applyNumberFormat="1" applyFont="1" applyFill="1" applyBorder="1" applyAlignment="1">
      <alignment horizontal="right" vertical="center"/>
    </xf>
    <xf numFmtId="175" fontId="176" fillId="0" borderId="0" xfId="938" applyNumberFormat="1" applyFont="1" applyFill="1" applyBorder="1" applyAlignment="1">
      <alignment horizontal="right" vertical="center"/>
    </xf>
    <xf numFmtId="0" fontId="176" fillId="0" borderId="35" xfId="938" applyFont="1" applyFill="1" applyBorder="1" applyAlignment="1">
      <alignment horizontal="left" vertical="center" wrapText="1" indent="6"/>
    </xf>
    <xf numFmtId="0" fontId="176" fillId="0" borderId="35" xfId="938" applyFont="1" applyFill="1" applyBorder="1" applyAlignment="1">
      <alignment horizontal="left" vertical="center" wrapText="1"/>
    </xf>
    <xf numFmtId="0" fontId="176" fillId="0" borderId="0" xfId="919" applyFont="1" applyFill="1" applyBorder="1" applyAlignment="1">
      <alignment horizontal="right" vertical="center"/>
    </xf>
    <xf numFmtId="175" fontId="175" fillId="0" borderId="0" xfId="919" applyNumberFormat="1" applyFont="1" applyFill="1" applyBorder="1" applyAlignment="1">
      <alignment vertical="center"/>
    </xf>
    <xf numFmtId="0" fontId="175" fillId="0" borderId="35" xfId="919" applyFont="1" applyFill="1" applyBorder="1" applyAlignment="1">
      <alignment horizontal="left" vertical="center" wrapText="1"/>
    </xf>
    <xf numFmtId="0" fontId="176" fillId="0" borderId="35" xfId="919" applyFont="1" applyFill="1" applyBorder="1" applyAlignment="1">
      <alignment horizontal="left" vertical="center" wrapText="1" indent="2"/>
    </xf>
    <xf numFmtId="211" fontId="176" fillId="0" borderId="0" xfId="919" applyNumberFormat="1" applyFont="1" applyFill="1" applyBorder="1" applyAlignment="1">
      <alignment vertical="center"/>
    </xf>
    <xf numFmtId="2" fontId="176" fillId="0" borderId="0" xfId="919" applyNumberFormat="1" applyFont="1" applyFill="1" applyBorder="1" applyAlignment="1">
      <alignment horizontal="right" vertical="center"/>
    </xf>
    <xf numFmtId="0" fontId="176" fillId="0" borderId="35" xfId="919" applyFont="1" applyFill="1" applyBorder="1" applyAlignment="1">
      <alignment horizontal="left" vertical="center" wrapText="1"/>
    </xf>
    <xf numFmtId="0" fontId="175" fillId="0" borderId="35" xfId="919" applyFont="1" applyFill="1" applyBorder="1" applyAlignment="1">
      <alignment horizontal="left" vertical="center" wrapText="1" indent="2"/>
    </xf>
    <xf numFmtId="0" fontId="175" fillId="0" borderId="37" xfId="938" applyFont="1" applyFill="1" applyBorder="1" applyAlignment="1">
      <alignment horizontal="left" vertical="center" wrapText="1" indent="2"/>
    </xf>
    <xf numFmtId="175" fontId="175" fillId="0" borderId="34" xfId="938" applyNumberFormat="1" applyFont="1" applyFill="1" applyBorder="1" applyAlignment="1">
      <alignment horizontal="right" vertical="center"/>
    </xf>
    <xf numFmtId="0" fontId="176" fillId="0" borderId="0" xfId="938" applyFont="1" applyFill="1" applyBorder="1" applyAlignment="1">
      <alignment horizontal="left" vertical="center" wrapText="1"/>
    </xf>
    <xf numFmtId="175" fontId="176" fillId="0" borderId="0" xfId="938" applyNumberFormat="1" applyFont="1" applyFill="1" applyBorder="1" applyAlignment="1">
      <alignment horizontal="center" vertical="center" wrapText="1"/>
    </xf>
    <xf numFmtId="212" fontId="175" fillId="0" borderId="0" xfId="919" applyNumberFormat="1" applyFont="1" applyFill="1" applyBorder="1" applyAlignment="1">
      <alignment vertical="center"/>
    </xf>
    <xf numFmtId="211" fontId="175" fillId="0" borderId="0" xfId="919" applyNumberFormat="1" applyFont="1" applyFill="1" applyBorder="1" applyAlignment="1">
      <alignment vertical="center"/>
    </xf>
    <xf numFmtId="2" fontId="175" fillId="0" borderId="0" xfId="919" applyNumberFormat="1" applyFont="1" applyFill="1" applyBorder="1" applyAlignment="1">
      <alignment vertical="center"/>
    </xf>
    <xf numFmtId="2" fontId="175" fillId="0" borderId="0" xfId="938" applyNumberFormat="1" applyFont="1" applyFill="1" applyBorder="1" applyAlignment="1">
      <alignment horizontal="right" vertical="center"/>
    </xf>
    <xf numFmtId="0" fontId="186" fillId="0" borderId="0" xfId="0" applyFont="1" applyFill="1" applyBorder="1"/>
    <xf numFmtId="175" fontId="187" fillId="0" borderId="0" xfId="0" applyNumberFormat="1" applyFont="1" applyFill="1" applyBorder="1" applyAlignment="1">
      <alignment horizontal="center" wrapText="1"/>
    </xf>
    <xf numFmtId="0" fontId="188" fillId="0" borderId="0" xfId="0" applyFont="1" applyFill="1" applyBorder="1"/>
    <xf numFmtId="0" fontId="182" fillId="0" borderId="0" xfId="0" applyFont="1" applyFill="1" applyBorder="1" applyAlignment="1">
      <alignment horizontal="left" wrapText="1"/>
    </xf>
    <xf numFmtId="175" fontId="176" fillId="0" borderId="0" xfId="0" applyNumberFormat="1" applyFont="1" applyFill="1" applyBorder="1" applyAlignment="1">
      <alignment horizontal="center" wrapText="1"/>
    </xf>
    <xf numFmtId="0" fontId="182" fillId="0" borderId="0" xfId="0" applyFont="1" applyFill="1" applyBorder="1" applyAlignment="1">
      <alignment horizontal="left" wrapText="1" indent="2"/>
    </xf>
    <xf numFmtId="175" fontId="176" fillId="0" borderId="0" xfId="0" quotePrefix="1" applyNumberFormat="1" applyFont="1" applyFill="1" applyBorder="1" applyAlignment="1">
      <alignment horizontal="right" wrapText="1"/>
    </xf>
    <xf numFmtId="0" fontId="175" fillId="0" borderId="0" xfId="0" applyFont="1" applyFill="1" applyBorder="1" applyAlignment="1">
      <alignment horizontal="left" indent="1"/>
    </xf>
    <xf numFmtId="0" fontId="176" fillId="0" borderId="0" xfId="0" applyFont="1" applyFill="1" applyBorder="1" applyAlignment="1">
      <alignment horizontal="left" wrapText="1" indent="2"/>
    </xf>
    <xf numFmtId="0" fontId="176" fillId="0" borderId="0" xfId="0" applyFont="1" applyFill="1" applyBorder="1" applyAlignment="1">
      <alignment horizontal="left" indent="2"/>
    </xf>
    <xf numFmtId="0" fontId="175" fillId="0" borderId="61" xfId="0" applyFont="1" applyFill="1" applyBorder="1" applyAlignment="1">
      <alignment horizontal="left" wrapText="1" indent="1"/>
    </xf>
    <xf numFmtId="0" fontId="189" fillId="0" borderId="0" xfId="0" applyFont="1" applyFill="1" applyBorder="1"/>
    <xf numFmtId="0" fontId="176" fillId="0" borderId="0" xfId="0" applyFont="1" applyFill="1" applyAlignment="1">
      <alignment vertical="center"/>
    </xf>
    <xf numFmtId="0" fontId="117" fillId="0" borderId="0" xfId="0" applyFont="1" applyFill="1" applyBorder="1"/>
    <xf numFmtId="175" fontId="175" fillId="58" borderId="58" xfId="0" applyNumberFormat="1" applyFont="1" applyFill="1" applyBorder="1" applyAlignment="1">
      <alignment horizontal="center" vertical="center" wrapText="1"/>
    </xf>
    <xf numFmtId="175" fontId="175" fillId="58" borderId="0" xfId="0" applyNumberFormat="1" applyFont="1" applyFill="1" applyBorder="1" applyAlignment="1">
      <alignment horizontal="center" vertical="center" wrapText="1"/>
    </xf>
    <xf numFmtId="175" fontId="175" fillId="58" borderId="47" xfId="0" applyNumberFormat="1" applyFont="1" applyFill="1" applyBorder="1" applyAlignment="1">
      <alignment horizontal="center" vertical="center" wrapText="1"/>
    </xf>
    <xf numFmtId="175" fontId="176" fillId="58" borderId="58" xfId="0" applyNumberFormat="1" applyFont="1" applyFill="1" applyBorder="1" applyAlignment="1">
      <alignment horizontal="center" wrapText="1"/>
    </xf>
    <xf numFmtId="175" fontId="176" fillId="58" borderId="0" xfId="0" applyNumberFormat="1" applyFont="1" applyFill="1" applyBorder="1" applyAlignment="1">
      <alignment horizontal="center" wrapText="1"/>
    </xf>
    <xf numFmtId="175" fontId="176" fillId="58" borderId="47" xfId="0" applyNumberFormat="1" applyFont="1" applyFill="1" applyBorder="1" applyAlignment="1">
      <alignment horizontal="center" wrapText="1"/>
    </xf>
    <xf numFmtId="175" fontId="176" fillId="58" borderId="58" xfId="0" applyNumberFormat="1" applyFont="1" applyFill="1" applyBorder="1" applyAlignment="1">
      <alignment horizontal="center" vertical="center" wrapText="1"/>
    </xf>
    <xf numFmtId="175" fontId="176" fillId="58" borderId="0" xfId="0" applyNumberFormat="1" applyFont="1" applyFill="1" applyBorder="1" applyAlignment="1">
      <alignment horizontal="center" vertical="center" wrapText="1"/>
    </xf>
    <xf numFmtId="175" fontId="176" fillId="58" borderId="47" xfId="0" applyNumberFormat="1" applyFont="1" applyFill="1" applyBorder="1" applyAlignment="1">
      <alignment horizontal="center" vertical="center" wrapText="1"/>
    </xf>
    <xf numFmtId="175" fontId="176" fillId="58" borderId="60" xfId="0" applyNumberFormat="1" applyFont="1" applyFill="1" applyBorder="1" applyAlignment="1">
      <alignment horizontal="center" wrapText="1"/>
    </xf>
    <xf numFmtId="175" fontId="176" fillId="58" borderId="50" xfId="0" applyNumberFormat="1" applyFont="1" applyFill="1" applyBorder="1" applyAlignment="1">
      <alignment horizontal="center" wrapText="1"/>
    </xf>
    <xf numFmtId="175" fontId="176" fillId="58" borderId="61" xfId="0" applyNumberFormat="1" applyFont="1" applyFill="1" applyBorder="1" applyAlignment="1">
      <alignment horizontal="center" wrapText="1"/>
    </xf>
    <xf numFmtId="0" fontId="175" fillId="58" borderId="52" xfId="0" quotePrefix="1" applyFont="1" applyFill="1" applyBorder="1" applyAlignment="1">
      <alignment horizontal="center" vertical="center" wrapText="1"/>
    </xf>
    <xf numFmtId="0" fontId="175" fillId="58" borderId="53" xfId="0" quotePrefix="1" applyFont="1" applyFill="1" applyBorder="1" applyAlignment="1">
      <alignment horizontal="center" vertical="center" wrapText="1"/>
    </xf>
    <xf numFmtId="0" fontId="175" fillId="58" borderId="54" xfId="0" quotePrefix="1" applyFont="1" applyFill="1" applyBorder="1" applyAlignment="1">
      <alignment horizontal="center" vertical="center" wrapText="1"/>
    </xf>
    <xf numFmtId="175" fontId="176" fillId="58" borderId="0" xfId="0" quotePrefix="1" applyNumberFormat="1" applyFont="1" applyFill="1" applyBorder="1" applyAlignment="1">
      <alignment horizontal="right" wrapText="1"/>
    </xf>
    <xf numFmtId="175" fontId="176" fillId="58" borderId="0" xfId="0" applyNumberFormat="1" applyFont="1" applyFill="1" applyBorder="1" applyAlignment="1">
      <alignment horizontal="right" wrapText="1"/>
    </xf>
    <xf numFmtId="175" fontId="175" fillId="58" borderId="58" xfId="0" applyNumberFormat="1" applyFont="1" applyFill="1" applyBorder="1" applyAlignment="1">
      <alignment horizontal="right" vertical="center" wrapText="1"/>
    </xf>
    <xf numFmtId="175" fontId="175" fillId="58" borderId="0" xfId="0" applyNumberFormat="1" applyFont="1" applyFill="1" applyBorder="1" applyAlignment="1">
      <alignment horizontal="right" vertical="center" wrapText="1"/>
    </xf>
    <xf numFmtId="175" fontId="176" fillId="58" borderId="58" xfId="0" applyNumberFormat="1" applyFont="1" applyFill="1" applyBorder="1"/>
    <xf numFmtId="175" fontId="176" fillId="58" borderId="0" xfId="0" applyNumberFormat="1" applyFont="1" applyFill="1" applyBorder="1" applyAlignment="1">
      <alignment horizontal="right"/>
    </xf>
    <xf numFmtId="175" fontId="176" fillId="58" borderId="0" xfId="0" applyNumberFormat="1" applyFont="1" applyFill="1" applyBorder="1"/>
    <xf numFmtId="175" fontId="176" fillId="58" borderId="58" xfId="0" applyNumberFormat="1" applyFont="1" applyFill="1" applyBorder="1" applyAlignment="1">
      <alignment horizontal="right" vertical="center" wrapText="1"/>
    </xf>
    <xf numFmtId="175" fontId="176" fillId="58" borderId="0" xfId="0" applyNumberFormat="1" applyFont="1" applyFill="1" applyBorder="1" applyAlignment="1">
      <alignment horizontal="right" vertical="center" wrapText="1"/>
    </xf>
    <xf numFmtId="175" fontId="176" fillId="58" borderId="60" xfId="0" applyNumberFormat="1" applyFont="1" applyFill="1" applyBorder="1"/>
    <xf numFmtId="175" fontId="176" fillId="58" borderId="50" xfId="0" quotePrefix="1" applyNumberFormat="1" applyFont="1" applyFill="1" applyBorder="1" applyAlignment="1">
      <alignment horizontal="right" wrapText="1"/>
    </xf>
    <xf numFmtId="175" fontId="176" fillId="58" borderId="50" xfId="0" applyNumberFormat="1" applyFont="1" applyFill="1" applyBorder="1"/>
    <xf numFmtId="0" fontId="176" fillId="0" borderId="0" xfId="914" applyFont="1" applyFill="1" applyBorder="1" applyAlignment="1">
      <alignment horizontal="center" vertical="center" wrapText="1"/>
    </xf>
    <xf numFmtId="213" fontId="181" fillId="0" borderId="0" xfId="913" applyNumberFormat="1" applyFont="1" applyFill="1" applyBorder="1" applyAlignment="1">
      <alignment vertical="center"/>
    </xf>
    <xf numFmtId="213" fontId="176" fillId="0" borderId="0" xfId="914" applyNumberFormat="1" applyFont="1" applyFill="1" applyBorder="1" applyAlignment="1">
      <alignment vertical="center"/>
    </xf>
    <xf numFmtId="214" fontId="176" fillId="0" borderId="36" xfId="1020" applyNumberFormat="1" applyFont="1" applyFill="1" applyBorder="1" applyAlignment="1">
      <alignment horizontal="right" vertical="center"/>
    </xf>
    <xf numFmtId="175" fontId="181" fillId="0" borderId="0" xfId="913" applyNumberFormat="1" applyFont="1" applyFill="1" applyBorder="1" applyAlignment="1">
      <alignment vertical="center"/>
    </xf>
    <xf numFmtId="175" fontId="180" fillId="0" borderId="0" xfId="1015" applyNumberFormat="1" applyFont="1" applyFill="1" applyBorder="1" applyAlignment="1">
      <alignment vertical="center"/>
    </xf>
    <xf numFmtId="175" fontId="179" fillId="0" borderId="0" xfId="1015" applyNumberFormat="1" applyFont="1" applyFill="1" applyBorder="1" applyAlignment="1">
      <alignment vertical="center"/>
    </xf>
    <xf numFmtId="211" fontId="176" fillId="0" borderId="0" xfId="914" applyNumberFormat="1" applyFont="1" applyFill="1" applyBorder="1" applyAlignment="1">
      <alignment vertical="center"/>
    </xf>
    <xf numFmtId="2" fontId="176" fillId="0" borderId="0" xfId="919" applyNumberFormat="1" applyFont="1" applyFill="1" applyBorder="1" applyAlignment="1">
      <alignment vertical="center"/>
    </xf>
    <xf numFmtId="0" fontId="174" fillId="0" borderId="0" xfId="938" applyFont="1" applyFill="1" applyBorder="1" applyAlignment="1">
      <alignment horizontal="center" vertical="center"/>
    </xf>
    <xf numFmtId="0" fontId="175" fillId="58" borderId="60" xfId="0" quotePrefix="1" applyFont="1" applyFill="1" applyBorder="1" applyAlignment="1">
      <alignment horizontal="center" vertical="center" wrapText="1"/>
    </xf>
    <xf numFmtId="0" fontId="175" fillId="58" borderId="50" xfId="0" quotePrefix="1" applyFont="1" applyFill="1" applyBorder="1" applyAlignment="1">
      <alignment horizontal="center" vertical="center" wrapText="1"/>
    </xf>
    <xf numFmtId="0" fontId="186" fillId="58" borderId="0" xfId="0" applyFont="1" applyFill="1" applyBorder="1"/>
    <xf numFmtId="175" fontId="176" fillId="0" borderId="47" xfId="0" applyNumberFormat="1" applyFont="1" applyFill="1" applyBorder="1" applyAlignment="1">
      <alignment horizontal="right"/>
    </xf>
    <xf numFmtId="175" fontId="176" fillId="0" borderId="47" xfId="0" quotePrefix="1" applyNumberFormat="1" applyFont="1" applyFill="1" applyBorder="1" applyAlignment="1">
      <alignment horizontal="right" wrapText="1"/>
    </xf>
    <xf numFmtId="175" fontId="176" fillId="0" borderId="47" xfId="0" applyNumberFormat="1" applyFont="1" applyFill="1" applyBorder="1" applyAlignment="1">
      <alignment horizontal="right" wrapText="1"/>
    </xf>
    <xf numFmtId="175" fontId="176" fillId="0" borderId="47" xfId="0" applyNumberFormat="1" applyFont="1" applyFill="1" applyBorder="1"/>
    <xf numFmtId="175" fontId="176" fillId="0" borderId="61" xfId="0" quotePrefix="1" applyNumberFormat="1" applyFont="1" applyFill="1" applyBorder="1" applyAlignment="1">
      <alignment horizontal="right" wrapText="1"/>
    </xf>
    <xf numFmtId="175" fontId="175" fillId="0" borderId="0" xfId="914" applyNumberFormat="1" applyFont="1" applyFill="1" applyBorder="1" applyAlignment="1">
      <alignment vertical="center"/>
    </xf>
    <xf numFmtId="175" fontId="176" fillId="0" borderId="35" xfId="914" applyNumberFormat="1" applyFont="1" applyFill="1" applyBorder="1" applyAlignment="1">
      <alignment vertical="center"/>
    </xf>
    <xf numFmtId="215" fontId="176" fillId="0" borderId="0" xfId="914" applyNumberFormat="1" applyFont="1" applyFill="1" applyBorder="1" applyAlignment="1">
      <alignment vertical="center"/>
    </xf>
    <xf numFmtId="0" fontId="175" fillId="0" borderId="39" xfId="914" applyFont="1" applyFill="1" applyBorder="1" applyAlignment="1">
      <alignment horizontal="center" vertical="center"/>
    </xf>
    <xf numFmtId="0" fontId="176" fillId="0" borderId="63" xfId="914" applyFont="1" applyFill="1" applyBorder="1" applyAlignment="1">
      <alignment vertical="center"/>
    </xf>
    <xf numFmtId="0" fontId="175" fillId="0" borderId="63" xfId="914" applyFont="1" applyFill="1" applyBorder="1" applyAlignment="1">
      <alignment vertical="center"/>
    </xf>
    <xf numFmtId="175" fontId="175" fillId="0" borderId="0" xfId="914" quotePrefix="1" applyNumberFormat="1" applyFont="1" applyFill="1" applyBorder="1" applyAlignment="1">
      <alignment horizontal="right" vertical="center"/>
    </xf>
    <xf numFmtId="0" fontId="176" fillId="0" borderId="33" xfId="914" applyFont="1" applyFill="1" applyBorder="1" applyAlignment="1">
      <alignment horizontal="center" vertical="center" wrapText="1"/>
    </xf>
    <xf numFmtId="0" fontId="175" fillId="0" borderId="35" xfId="0" applyFont="1" applyFill="1" applyBorder="1" applyAlignment="1">
      <alignment horizontal="left" vertical="center" wrapText="1"/>
    </xf>
    <xf numFmtId="0" fontId="175" fillId="0" borderId="42" xfId="0" applyFont="1" applyFill="1" applyBorder="1" applyAlignment="1">
      <alignment horizontal="center" vertical="center" wrapText="1"/>
    </xf>
    <xf numFmtId="0" fontId="175" fillId="0" borderId="0" xfId="0" applyFont="1" applyFill="1" applyBorder="1" applyAlignment="1">
      <alignment horizontal="center" vertical="center" wrapText="1"/>
    </xf>
    <xf numFmtId="14" fontId="175" fillId="58" borderId="43" xfId="0" applyNumberFormat="1" applyFont="1" applyFill="1" applyBorder="1" applyAlignment="1" applyProtection="1">
      <alignment horizontal="center" vertical="center" wrapText="1"/>
    </xf>
    <xf numFmtId="14" fontId="175" fillId="58" borderId="33" xfId="0" applyNumberFormat="1" applyFont="1" applyFill="1" applyBorder="1" applyAlignment="1" applyProtection="1">
      <alignment horizontal="center" vertical="center" wrapText="1"/>
    </xf>
    <xf numFmtId="175" fontId="175" fillId="0" borderId="62" xfId="914" applyNumberFormat="1" applyFont="1" applyFill="1" applyBorder="1" applyAlignment="1">
      <alignment vertical="center"/>
    </xf>
    <xf numFmtId="175" fontId="175" fillId="0" borderId="63" xfId="914" applyNumberFormat="1" applyFont="1" applyFill="1" applyBorder="1" applyAlignment="1">
      <alignment vertical="center"/>
    </xf>
    <xf numFmtId="175" fontId="176" fillId="0" borderId="63" xfId="914" applyNumberFormat="1" applyFont="1" applyFill="1" applyBorder="1" applyAlignment="1">
      <alignment vertical="center"/>
    </xf>
    <xf numFmtId="0" fontId="175" fillId="0" borderId="63" xfId="914" applyFont="1" applyFill="1" applyBorder="1" applyAlignment="1">
      <alignment horizontal="right" vertical="center"/>
    </xf>
    <xf numFmtId="0" fontId="176" fillId="0" borderId="63" xfId="914" applyFont="1" applyFill="1" applyBorder="1" applyAlignment="1">
      <alignment horizontal="right" vertical="center"/>
    </xf>
    <xf numFmtId="175" fontId="176" fillId="0" borderId="64" xfId="914" applyNumberFormat="1" applyFont="1" applyFill="1" applyBorder="1" applyAlignment="1">
      <alignment vertical="center"/>
    </xf>
    <xf numFmtId="175" fontId="175" fillId="58" borderId="57" xfId="0" quotePrefix="1" applyNumberFormat="1" applyFont="1" applyFill="1" applyBorder="1" applyAlignment="1">
      <alignment horizontal="center" vertical="center" wrapText="1"/>
    </xf>
    <xf numFmtId="175" fontId="175" fillId="0" borderId="55" xfId="0" applyNumberFormat="1" applyFont="1" applyFill="1" applyBorder="1" applyAlignment="1">
      <alignment horizontal="right" vertical="center" wrapText="1"/>
    </xf>
    <xf numFmtId="175" fontId="192" fillId="0" borderId="57" xfId="0" applyNumberFormat="1" applyFont="1" applyFill="1" applyBorder="1"/>
    <xf numFmtId="175" fontId="176" fillId="0" borderId="0" xfId="0" applyNumberFormat="1" applyFont="1" applyFill="1" applyBorder="1" applyAlignment="1">
      <alignment horizontal="right"/>
    </xf>
    <xf numFmtId="175" fontId="176" fillId="0" borderId="58" xfId="0" applyNumberFormat="1" applyFont="1" applyFill="1" applyBorder="1" applyAlignment="1">
      <alignment horizontal="right"/>
    </xf>
    <xf numFmtId="175" fontId="176" fillId="0" borderId="58" xfId="0" quotePrefix="1" applyNumberFormat="1" applyFont="1" applyFill="1" applyBorder="1" applyAlignment="1">
      <alignment horizontal="right" wrapText="1"/>
    </xf>
    <xf numFmtId="175" fontId="176" fillId="0" borderId="0" xfId="0" applyNumberFormat="1" applyFont="1" applyFill="1" applyBorder="1" applyAlignment="1">
      <alignment horizontal="right" wrapText="1"/>
    </xf>
    <xf numFmtId="175" fontId="176" fillId="0" borderId="58" xfId="0" applyNumberFormat="1" applyFont="1" applyFill="1" applyBorder="1" applyAlignment="1">
      <alignment horizontal="right" wrapText="1"/>
    </xf>
    <xf numFmtId="175" fontId="176" fillId="0" borderId="58" xfId="0" applyNumberFormat="1" applyFont="1" applyFill="1" applyBorder="1" applyAlignment="1">
      <alignment horizontal="right" vertical="center" wrapText="1"/>
    </xf>
    <xf numFmtId="175" fontId="176" fillId="0" borderId="58" xfId="0" applyNumberFormat="1" applyFont="1" applyFill="1" applyBorder="1"/>
    <xf numFmtId="175" fontId="176" fillId="0" borderId="50" xfId="0" quotePrefix="1" applyNumberFormat="1" applyFont="1" applyFill="1" applyBorder="1" applyAlignment="1">
      <alignment horizontal="right" wrapText="1"/>
    </xf>
    <xf numFmtId="175" fontId="176" fillId="0" borderId="60" xfId="0" quotePrefix="1" applyNumberFormat="1" applyFont="1" applyFill="1" applyBorder="1" applyAlignment="1">
      <alignment horizontal="right" wrapText="1"/>
    </xf>
    <xf numFmtId="175" fontId="186" fillId="0" borderId="0" xfId="0" applyNumberFormat="1" applyFont="1" applyFill="1" applyBorder="1"/>
    <xf numFmtId="0" fontId="175" fillId="0" borderId="46" xfId="914" applyFont="1" applyFill="1" applyBorder="1" applyAlignment="1">
      <alignment horizontal="center" vertical="center"/>
    </xf>
    <xf numFmtId="0" fontId="175" fillId="0" borderId="45" xfId="914" applyFont="1" applyFill="1" applyBorder="1" applyAlignment="1">
      <alignment horizontal="center" vertical="center"/>
    </xf>
    <xf numFmtId="210" fontId="176" fillId="0" borderId="0" xfId="1034" applyNumberFormat="1" applyFont="1" applyFill="1" applyBorder="1" applyAlignment="1" applyProtection="1">
      <alignment vertical="center"/>
    </xf>
    <xf numFmtId="0" fontId="175" fillId="0" borderId="0" xfId="0" applyFont="1" applyFill="1" applyBorder="1" applyAlignment="1">
      <alignment horizontal="center" vertical="center" wrapText="1"/>
    </xf>
    <xf numFmtId="0" fontId="1" fillId="0" borderId="0" xfId="1035" applyFont="1" applyAlignment="1">
      <alignment vertical="center"/>
    </xf>
    <xf numFmtId="0" fontId="182" fillId="0" borderId="0" xfId="1035" applyFont="1" applyAlignment="1">
      <alignment vertical="center"/>
    </xf>
    <xf numFmtId="0" fontId="182" fillId="0" borderId="45" xfId="1036" applyFont="1" applyBorder="1" applyAlignment="1">
      <alignment horizontal="center" vertical="center"/>
    </xf>
    <xf numFmtId="0" fontId="182" fillId="0" borderId="45" xfId="1035" applyFont="1" applyBorder="1" applyAlignment="1">
      <alignment horizontal="center" vertical="center"/>
    </xf>
    <xf numFmtId="0" fontId="175" fillId="0" borderId="35" xfId="1035" applyFont="1" applyBorder="1" applyAlignment="1">
      <alignment horizontal="left" vertical="center" wrapText="1"/>
    </xf>
    <xf numFmtId="0" fontId="175" fillId="0" borderId="0" xfId="1035" applyFont="1" applyAlignment="1">
      <alignment horizontal="center" vertical="center"/>
    </xf>
    <xf numFmtId="0" fontId="175" fillId="0" borderId="0" xfId="1035" applyFont="1" applyAlignment="1">
      <alignment horizontal="right" vertical="center"/>
    </xf>
    <xf numFmtId="0" fontId="175" fillId="0" borderId="0" xfId="1035" quotePrefix="1" applyFont="1" applyAlignment="1">
      <alignment horizontal="right" vertical="center"/>
    </xf>
    <xf numFmtId="0" fontId="175" fillId="0" borderId="36" xfId="1035" quotePrefix="1" applyFont="1" applyBorder="1" applyAlignment="1">
      <alignment horizontal="right" vertical="center"/>
    </xf>
    <xf numFmtId="0" fontId="182" fillId="0" borderId="36" xfId="1036" applyFont="1" applyBorder="1" applyAlignment="1">
      <alignment horizontal="right" vertical="center"/>
    </xf>
    <xf numFmtId="0" fontId="182" fillId="0" borderId="36" xfId="1035" applyFont="1" applyBorder="1" applyAlignment="1">
      <alignment horizontal="right" vertical="center"/>
    </xf>
    <xf numFmtId="0" fontId="182" fillId="0" borderId="46" xfId="1035" applyFont="1" applyBorder="1" applyAlignment="1">
      <alignment horizontal="right" vertical="center"/>
    </xf>
    <xf numFmtId="0" fontId="176" fillId="0" borderId="0" xfId="1035" applyFont="1" applyAlignment="1">
      <alignment horizontal="center" vertical="center" wrapText="1"/>
    </xf>
    <xf numFmtId="3" fontId="176" fillId="0" borderId="0" xfId="1035" quotePrefix="1" applyNumberFormat="1" applyFont="1" applyAlignment="1">
      <alignment horizontal="right" vertical="center" wrapText="1"/>
    </xf>
    <xf numFmtId="3" fontId="176" fillId="0" borderId="36" xfId="1036" quotePrefix="1" applyNumberFormat="1" applyFont="1" applyBorder="1" applyAlignment="1">
      <alignment horizontal="right" vertical="center" wrapText="1"/>
    </xf>
    <xf numFmtId="0" fontId="175" fillId="0" borderId="0" xfId="1035" applyFont="1" applyAlignment="1">
      <alignment vertical="center"/>
    </xf>
    <xf numFmtId="175" fontId="176" fillId="0" borderId="0" xfId="1035" quotePrefix="1" applyNumberFormat="1" applyFont="1" applyAlignment="1">
      <alignment horizontal="right" vertical="center" wrapText="1"/>
    </xf>
    <xf numFmtId="175" fontId="176" fillId="0" borderId="36" xfId="1036" quotePrefix="1" applyNumberFormat="1" applyFont="1" applyBorder="1" applyAlignment="1">
      <alignment horizontal="right" vertical="center" wrapText="1"/>
    </xf>
    <xf numFmtId="0" fontId="176" fillId="0" borderId="46" xfId="1036" applyFont="1" applyBorder="1" applyAlignment="1">
      <alignment horizontal="right" vertical="center"/>
    </xf>
    <xf numFmtId="175" fontId="176" fillId="0" borderId="46" xfId="1036" applyNumberFormat="1" applyFont="1" applyBorder="1" applyAlignment="1">
      <alignment horizontal="right" vertical="center"/>
    </xf>
    <xf numFmtId="0" fontId="176" fillId="0" borderId="46" xfId="1035" applyFont="1" applyBorder="1" applyAlignment="1">
      <alignment horizontal="right" vertical="center"/>
    </xf>
    <xf numFmtId="0" fontId="176" fillId="0" borderId="0" xfId="1035" applyFont="1" applyAlignment="1">
      <alignment vertical="center"/>
    </xf>
    <xf numFmtId="3" fontId="176" fillId="0" borderId="46" xfId="1036" applyNumberFormat="1" applyFont="1" applyBorder="1" applyAlignment="1">
      <alignment horizontal="right" vertical="center"/>
    </xf>
    <xf numFmtId="175" fontId="176" fillId="0" borderId="0" xfId="1035" applyNumberFormat="1" applyFont="1" applyAlignment="1">
      <alignment horizontal="right" vertical="center"/>
    </xf>
    <xf numFmtId="175" fontId="176" fillId="0" borderId="36" xfId="1036" applyNumberFormat="1" applyFont="1" applyBorder="1" applyAlignment="1">
      <alignment horizontal="right" vertical="center"/>
    </xf>
    <xf numFmtId="0" fontId="176" fillId="0" borderId="35" xfId="1035" applyFont="1" applyBorder="1" applyAlignment="1">
      <alignment horizontal="left" vertical="center" wrapText="1"/>
    </xf>
    <xf numFmtId="0" fontId="175" fillId="0" borderId="46" xfId="1035" applyFont="1" applyBorder="1" applyAlignment="1">
      <alignment horizontal="right" vertical="center"/>
    </xf>
    <xf numFmtId="0" fontId="176" fillId="0" borderId="0" xfId="1035" quotePrefix="1" applyFont="1" applyAlignment="1">
      <alignment horizontal="right" vertical="center"/>
    </xf>
    <xf numFmtId="175" fontId="176" fillId="0" borderId="0" xfId="1035" quotePrefix="1" applyNumberFormat="1" applyFont="1" applyAlignment="1">
      <alignment horizontal="right" vertical="center"/>
    </xf>
    <xf numFmtId="175" fontId="176" fillId="0" borderId="36" xfId="1036" quotePrefix="1" applyNumberFormat="1" applyFont="1" applyBorder="1" applyAlignment="1">
      <alignment horizontal="right" vertical="center"/>
    </xf>
    <xf numFmtId="175" fontId="183" fillId="0" borderId="36" xfId="1036" quotePrefix="1" applyNumberFormat="1" applyFont="1" applyBorder="1" applyAlignment="1">
      <alignment horizontal="right" vertical="center"/>
    </xf>
    <xf numFmtId="0" fontId="176" fillId="0" borderId="36" xfId="1036" applyFont="1" applyBorder="1" applyAlignment="1">
      <alignment horizontal="right" vertical="center"/>
    </xf>
    <xf numFmtId="3" fontId="176" fillId="0" borderId="0" xfId="1035" applyNumberFormat="1" applyFont="1" applyAlignment="1">
      <alignment horizontal="right" vertical="center"/>
    </xf>
    <xf numFmtId="3" fontId="176" fillId="0" borderId="36" xfId="1036" applyNumberFormat="1" applyFont="1" applyBorder="1" applyAlignment="1">
      <alignment horizontal="right" vertical="center"/>
    </xf>
    <xf numFmtId="1" fontId="176" fillId="0" borderId="0" xfId="1035" applyNumberFormat="1" applyFont="1" applyAlignment="1">
      <alignment horizontal="right" vertical="center"/>
    </xf>
    <xf numFmtId="0" fontId="176" fillId="0" borderId="36" xfId="1035" applyFont="1" applyBorder="1" applyAlignment="1">
      <alignment horizontal="right" vertical="center"/>
    </xf>
    <xf numFmtId="1" fontId="183" fillId="0" borderId="36" xfId="1036" applyNumberFormat="1" applyFont="1" applyBorder="1" applyAlignment="1">
      <alignment horizontal="right" vertical="center"/>
    </xf>
    <xf numFmtId="3" fontId="176" fillId="0" borderId="46" xfId="1035" applyNumberFormat="1" applyFont="1" applyBorder="1" applyAlignment="1">
      <alignment horizontal="right" vertical="center"/>
    </xf>
    <xf numFmtId="185" fontId="176" fillId="0" borderId="0" xfId="1035" applyNumberFormat="1" applyFont="1" applyAlignment="1">
      <alignment horizontal="right" vertical="center"/>
    </xf>
    <xf numFmtId="185" fontId="176" fillId="0" borderId="36" xfId="1036" applyNumberFormat="1" applyFont="1" applyBorder="1" applyAlignment="1">
      <alignment horizontal="right" vertical="center"/>
    </xf>
    <xf numFmtId="185" fontId="176" fillId="0" borderId="46" xfId="1036" applyNumberFormat="1" applyFont="1" applyBorder="1" applyAlignment="1">
      <alignment horizontal="right" vertical="center"/>
    </xf>
    <xf numFmtId="193" fontId="176" fillId="0" borderId="36" xfId="1036" applyNumberFormat="1" applyFont="1" applyBorder="1" applyAlignment="1">
      <alignment horizontal="right" vertical="center"/>
    </xf>
    <xf numFmtId="193" fontId="176" fillId="0" borderId="0" xfId="1035" applyNumberFormat="1" applyFont="1" applyAlignment="1">
      <alignment horizontal="right" vertical="center"/>
    </xf>
    <xf numFmtId="193" fontId="176" fillId="0" borderId="46" xfId="1036" applyNumberFormat="1" applyFont="1" applyBorder="1" applyAlignment="1">
      <alignment horizontal="right" vertical="center"/>
    </xf>
    <xf numFmtId="0" fontId="176" fillId="0" borderId="34" xfId="1035" applyFont="1" applyBorder="1" applyAlignment="1">
      <alignment horizontal="center" vertical="center" wrapText="1"/>
    </xf>
    <xf numFmtId="175" fontId="176" fillId="0" borderId="34" xfId="1035" applyNumberFormat="1" applyFont="1" applyBorder="1" applyAlignment="1">
      <alignment horizontal="right" vertical="center"/>
    </xf>
    <xf numFmtId="175" fontId="176" fillId="0" borderId="49" xfId="1036" applyNumberFormat="1" applyFont="1" applyBorder="1" applyAlignment="1">
      <alignment horizontal="right" vertical="center"/>
    </xf>
    <xf numFmtId="0" fontId="176" fillId="0" borderId="45" xfId="1036" applyFont="1" applyBorder="1" applyAlignment="1">
      <alignment horizontal="right" vertical="center"/>
    </xf>
    <xf numFmtId="0" fontId="176" fillId="0" borderId="45" xfId="1035" applyFont="1" applyBorder="1" applyAlignment="1">
      <alignment horizontal="right" vertical="center"/>
    </xf>
    <xf numFmtId="0" fontId="176" fillId="0" borderId="0" xfId="735" applyFont="1" applyAlignment="1">
      <alignment vertical="center"/>
    </xf>
    <xf numFmtId="185" fontId="176" fillId="0" borderId="0" xfId="735" applyNumberFormat="1" applyFont="1" applyAlignment="1">
      <alignment vertical="center"/>
    </xf>
    <xf numFmtId="0" fontId="176" fillId="0" borderId="0" xfId="1035" quotePrefix="1" applyFont="1" applyAlignment="1">
      <alignment vertical="center"/>
    </xf>
    <xf numFmtId="0" fontId="184" fillId="0" borderId="0" xfId="1035" applyFont="1" applyAlignment="1">
      <alignment horizontal="left" vertical="center"/>
    </xf>
    <xf numFmtId="193" fontId="182" fillId="0" borderId="0" xfId="1035" applyNumberFormat="1" applyFont="1" applyAlignment="1">
      <alignment vertical="center"/>
    </xf>
    <xf numFmtId="0" fontId="185" fillId="0" borderId="0" xfId="1035" quotePrefix="1" applyFont="1" applyAlignment="1">
      <alignment vertical="center" wrapText="1"/>
    </xf>
    <xf numFmtId="0" fontId="185" fillId="0" borderId="0" xfId="1035" quotePrefix="1" applyFont="1" applyAlignment="1">
      <alignment vertical="center"/>
    </xf>
    <xf numFmtId="175" fontId="176" fillId="0" borderId="0" xfId="1035" applyNumberFormat="1" applyFont="1" applyAlignment="1">
      <alignment vertical="center"/>
    </xf>
    <xf numFmtId="175" fontId="182" fillId="0" borderId="0" xfId="1035" applyNumberFormat="1" applyFont="1" applyAlignment="1">
      <alignment vertical="center"/>
    </xf>
    <xf numFmtId="0" fontId="175" fillId="58" borderId="55" xfId="0" quotePrefix="1" applyFont="1" applyFill="1" applyBorder="1" applyAlignment="1">
      <alignment horizontal="center" vertical="center" wrapText="1"/>
    </xf>
    <xf numFmtId="0" fontId="175" fillId="58" borderId="56" xfId="0" quotePrefix="1" applyFont="1" applyFill="1" applyBorder="1" applyAlignment="1">
      <alignment horizontal="center" vertical="center" wrapText="1"/>
    </xf>
    <xf numFmtId="0" fontId="175" fillId="58" borderId="57" xfId="0" quotePrefix="1" applyFont="1" applyFill="1" applyBorder="1" applyAlignment="1">
      <alignment horizontal="center" vertical="center" wrapText="1"/>
    </xf>
    <xf numFmtId="175" fontId="175" fillId="58" borderId="55" xfId="0" quotePrefix="1" applyNumberFormat="1" applyFont="1" applyFill="1" applyBorder="1" applyAlignment="1">
      <alignment horizontal="center" vertical="center" wrapText="1"/>
    </xf>
    <xf numFmtId="175" fontId="175" fillId="58" borderId="56" xfId="0" quotePrefix="1" applyNumberFormat="1" applyFont="1" applyFill="1" applyBorder="1" applyAlignment="1">
      <alignment horizontal="center" vertical="center" wrapText="1"/>
    </xf>
    <xf numFmtId="175" fontId="192" fillId="0" borderId="56" xfId="0" applyNumberFormat="1" applyFont="1" applyFill="1" applyBorder="1"/>
    <xf numFmtId="14" fontId="175" fillId="58" borderId="33" xfId="0" applyNumberFormat="1" applyFont="1" applyFill="1" applyBorder="1" applyAlignment="1" applyProtection="1">
      <alignment horizontal="center" vertical="center" wrapText="1"/>
    </xf>
    <xf numFmtId="0" fontId="176" fillId="0" borderId="33" xfId="0" applyFont="1" applyFill="1" applyBorder="1" applyAlignment="1">
      <alignment horizontal="right" vertical="center" wrapText="1"/>
    </xf>
    <xf numFmtId="0" fontId="175" fillId="0" borderId="38" xfId="0" applyFont="1" applyFill="1" applyBorder="1" applyAlignment="1">
      <alignment horizontal="center" vertical="center" wrapText="1"/>
    </xf>
    <xf numFmtId="0" fontId="175" fillId="0" borderId="43" xfId="0" applyFont="1" applyFill="1" applyBorder="1" applyAlignment="1">
      <alignment horizontal="center" vertical="center" wrapText="1"/>
    </xf>
    <xf numFmtId="0" fontId="175" fillId="0" borderId="42" xfId="0" applyFont="1" applyFill="1" applyBorder="1" applyAlignment="1">
      <alignment horizontal="center" vertical="center" wrapText="1"/>
    </xf>
    <xf numFmtId="0" fontId="176" fillId="0" borderId="44" xfId="0" applyFont="1" applyFill="1" applyBorder="1" applyAlignment="1">
      <alignment horizontal="center" vertical="center" wrapText="1"/>
    </xf>
    <xf numFmtId="0" fontId="176" fillId="0" borderId="45" xfId="0" applyFont="1" applyFill="1" applyBorder="1" applyAlignment="1">
      <alignment horizontal="center" vertical="center" wrapText="1"/>
    </xf>
    <xf numFmtId="0" fontId="176" fillId="0" borderId="0" xfId="0" applyFont="1" applyFill="1" applyBorder="1" applyAlignment="1">
      <alignment horizontal="left" wrapText="1"/>
    </xf>
    <xf numFmtId="0" fontId="175" fillId="0" borderId="33" xfId="0" applyFont="1" applyFill="1" applyBorder="1" applyAlignment="1">
      <alignment horizontal="center" vertical="center" wrapText="1"/>
    </xf>
    <xf numFmtId="0" fontId="175" fillId="0" borderId="33" xfId="0" applyFont="1" applyFill="1" applyBorder="1" applyAlignment="1">
      <alignment horizontal="left" vertical="center" wrapText="1"/>
    </xf>
    <xf numFmtId="0" fontId="175" fillId="0" borderId="35" xfId="0" applyFont="1" applyFill="1" applyBorder="1" applyAlignment="1">
      <alignment horizontal="left" vertical="center" wrapText="1"/>
    </xf>
    <xf numFmtId="0" fontId="175" fillId="0" borderId="0" xfId="0" applyFont="1" applyFill="1" applyBorder="1" applyAlignment="1">
      <alignment horizontal="left" vertical="center" wrapText="1"/>
    </xf>
    <xf numFmtId="0" fontId="175" fillId="0" borderId="47" xfId="0" applyFont="1" applyFill="1" applyBorder="1" applyAlignment="1">
      <alignment horizontal="left" vertical="center" wrapText="1"/>
    </xf>
    <xf numFmtId="0" fontId="174" fillId="0" borderId="0" xfId="0" applyFont="1" applyFill="1" applyBorder="1" applyAlignment="1">
      <alignment horizontal="center" vertical="center" wrapText="1"/>
    </xf>
    <xf numFmtId="0" fontId="175" fillId="0" borderId="44" xfId="0" applyFont="1" applyFill="1" applyBorder="1" applyAlignment="1">
      <alignment horizontal="center" vertical="center" wrapText="1"/>
    </xf>
    <xf numFmtId="0" fontId="175" fillId="0" borderId="46" xfId="0" applyFont="1" applyFill="1" applyBorder="1" applyAlignment="1">
      <alignment horizontal="center" vertical="center" wrapText="1"/>
    </xf>
    <xf numFmtId="0" fontId="175" fillId="0" borderId="45" xfId="0" applyFont="1" applyFill="1" applyBorder="1" applyAlignment="1">
      <alignment horizontal="center" vertical="center" wrapText="1"/>
    </xf>
    <xf numFmtId="0" fontId="175" fillId="0" borderId="57" xfId="0" applyFont="1" applyFill="1" applyBorder="1" applyAlignment="1">
      <alignment horizontal="center" vertical="center" wrapText="1"/>
    </xf>
    <xf numFmtId="0" fontId="175" fillId="0" borderId="61" xfId="0" applyFont="1" applyFill="1" applyBorder="1" applyAlignment="1">
      <alignment horizontal="center" vertical="center" wrapText="1"/>
    </xf>
    <xf numFmtId="0" fontId="175" fillId="0" borderId="0" xfId="0" applyFont="1" applyFill="1" applyBorder="1" applyAlignment="1">
      <alignment horizontal="center" vertical="center" wrapText="1"/>
    </xf>
    <xf numFmtId="0" fontId="175" fillId="0" borderId="50" xfId="0" applyFont="1" applyFill="1" applyBorder="1" applyAlignment="1">
      <alignment horizontal="center" vertical="center" wrapText="1"/>
    </xf>
    <xf numFmtId="0" fontId="175" fillId="0" borderId="51" xfId="0" applyFont="1" applyFill="1" applyBorder="1" applyAlignment="1">
      <alignment horizontal="left" vertical="center"/>
    </xf>
    <xf numFmtId="0" fontId="175" fillId="0" borderId="59" xfId="0" applyFont="1" applyFill="1" applyBorder="1" applyAlignment="1">
      <alignment horizontal="left" vertical="center"/>
    </xf>
    <xf numFmtId="0" fontId="175" fillId="0" borderId="55" xfId="0" applyFont="1" applyFill="1" applyBorder="1" applyAlignment="1">
      <alignment horizontal="center" vertical="center" wrapText="1"/>
    </xf>
    <xf numFmtId="0" fontId="175" fillId="0" borderId="60" xfId="0" applyFont="1" applyFill="1" applyBorder="1" applyAlignment="1">
      <alignment horizontal="center" vertical="center" wrapText="1"/>
    </xf>
    <xf numFmtId="0" fontId="175" fillId="0" borderId="52" xfId="0" applyFont="1" applyFill="1" applyBorder="1" applyAlignment="1">
      <alignment horizontal="center" vertical="center" wrapText="1"/>
    </xf>
    <xf numFmtId="0" fontId="175" fillId="0" borderId="53" xfId="0" applyFont="1" applyFill="1" applyBorder="1" applyAlignment="1">
      <alignment horizontal="center" vertical="center" wrapText="1"/>
    </xf>
    <xf numFmtId="0" fontId="175" fillId="0" borderId="54" xfId="0" applyFont="1" applyFill="1" applyBorder="1" applyAlignment="1">
      <alignment horizontal="center" vertical="center" wrapText="1"/>
    </xf>
    <xf numFmtId="0" fontId="175" fillId="0" borderId="51" xfId="0" applyFont="1" applyFill="1" applyBorder="1" applyAlignment="1">
      <alignment horizontal="center" vertical="center" wrapText="1"/>
    </xf>
    <xf numFmtId="0" fontId="175" fillId="0" borderId="59" xfId="0" applyFont="1" applyFill="1" applyBorder="1" applyAlignment="1">
      <alignment horizontal="center" vertical="center" wrapText="1"/>
    </xf>
    <xf numFmtId="0" fontId="176" fillId="0" borderId="35" xfId="1035" applyFont="1" applyBorder="1" applyAlignment="1">
      <alignment horizontal="left" vertical="center" wrapText="1"/>
    </xf>
    <xf numFmtId="0" fontId="176" fillId="0" borderId="37" xfId="1035" applyFont="1" applyBorder="1" applyAlignment="1">
      <alignment horizontal="left" vertical="center" wrapText="1"/>
    </xf>
    <xf numFmtId="0" fontId="175" fillId="0" borderId="38" xfId="1035" quotePrefix="1" applyFont="1" applyBorder="1" applyAlignment="1">
      <alignment horizontal="center" vertical="center"/>
    </xf>
    <xf numFmtId="0" fontId="175" fillId="0" borderId="33" xfId="1035" quotePrefix="1" applyFont="1" applyBorder="1" applyAlignment="1">
      <alignment horizontal="center" vertical="center"/>
    </xf>
    <xf numFmtId="0" fontId="175" fillId="0" borderId="43" xfId="1035" quotePrefix="1" applyFont="1" applyBorder="1" applyAlignment="1">
      <alignment horizontal="center" vertical="center"/>
    </xf>
    <xf numFmtId="0" fontId="175" fillId="0" borderId="42" xfId="1035" quotePrefix="1" applyFont="1" applyBorder="1" applyAlignment="1">
      <alignment horizontal="center" vertical="center"/>
    </xf>
    <xf numFmtId="0" fontId="175" fillId="0" borderId="65" xfId="1035" quotePrefix="1" applyFont="1" applyBorder="1" applyAlignment="1">
      <alignment horizontal="center" vertical="center"/>
    </xf>
    <xf numFmtId="0" fontId="175" fillId="0" borderId="66" xfId="1035" quotePrefix="1" applyFont="1" applyBorder="1" applyAlignment="1">
      <alignment horizontal="center" vertical="center"/>
    </xf>
    <xf numFmtId="0" fontId="175" fillId="0" borderId="67" xfId="1035" quotePrefix="1" applyFont="1" applyBorder="1" applyAlignment="1">
      <alignment horizontal="center" vertical="center"/>
    </xf>
    <xf numFmtId="0" fontId="174" fillId="0" borderId="0" xfId="1035" applyFont="1" applyAlignment="1">
      <alignment horizontal="center" vertical="center"/>
    </xf>
    <xf numFmtId="0" fontId="175" fillId="0" borderId="33" xfId="1035" applyFont="1" applyBorder="1" applyAlignment="1">
      <alignment horizontal="left" vertical="center" wrapText="1"/>
    </xf>
    <xf numFmtId="0" fontId="175" fillId="0" borderId="33" xfId="1035" applyFont="1" applyBorder="1" applyAlignment="1">
      <alignment horizontal="center" vertical="center"/>
    </xf>
    <xf numFmtId="0" fontId="175" fillId="0" borderId="43" xfId="914" applyFont="1" applyFill="1" applyBorder="1" applyAlignment="1">
      <alignment horizontal="center" vertical="center"/>
    </xf>
    <xf numFmtId="0" fontId="175" fillId="0" borderId="42" xfId="914" applyFont="1" applyFill="1" applyBorder="1" applyAlignment="1">
      <alignment horizontal="center" vertical="center"/>
    </xf>
    <xf numFmtId="0" fontId="175" fillId="0" borderId="33" xfId="919" applyFont="1" applyFill="1" applyBorder="1" applyAlignment="1">
      <alignment horizontal="center" vertical="center" wrapText="1"/>
    </xf>
    <xf numFmtId="0" fontId="174" fillId="0" borderId="34" xfId="938" applyFont="1" applyFill="1" applyBorder="1" applyAlignment="1">
      <alignment horizontal="center" vertical="center"/>
    </xf>
    <xf numFmtId="0" fontId="175" fillId="0" borderId="33" xfId="919" applyFont="1" applyFill="1" applyBorder="1" applyAlignment="1">
      <alignment horizontal="left" vertical="center"/>
    </xf>
    <xf numFmtId="0" fontId="174" fillId="0" borderId="0" xfId="914" applyFont="1" applyFill="1" applyBorder="1" applyAlignment="1">
      <alignment horizontal="center" vertical="center"/>
    </xf>
    <xf numFmtId="0" fontId="175" fillId="0" borderId="33" xfId="914" applyFont="1" applyFill="1" applyBorder="1" applyAlignment="1">
      <alignment horizontal="left" vertical="center"/>
    </xf>
    <xf numFmtId="0" fontId="175" fillId="0" borderId="33" xfId="914" applyFont="1" applyFill="1" applyBorder="1" applyAlignment="1">
      <alignment horizontal="center" vertical="center"/>
    </xf>
    <xf numFmtId="0" fontId="175" fillId="0" borderId="44" xfId="914" applyFont="1" applyFill="1" applyBorder="1" applyAlignment="1">
      <alignment horizontal="center" vertical="center"/>
    </xf>
    <xf numFmtId="0" fontId="175" fillId="0" borderId="46" xfId="914" applyFont="1" applyFill="1" applyBorder="1" applyAlignment="1">
      <alignment horizontal="center" vertical="center"/>
    </xf>
    <xf numFmtId="0" fontId="175" fillId="0" borderId="45" xfId="914" applyFont="1" applyFill="1" applyBorder="1" applyAlignment="1">
      <alignment horizontal="center" vertical="center"/>
    </xf>
    <xf numFmtId="0" fontId="175" fillId="0" borderId="38" xfId="914" applyFont="1" applyFill="1" applyBorder="1" applyAlignment="1">
      <alignment horizontal="center" vertical="center"/>
    </xf>
    <xf numFmtId="0" fontId="176" fillId="0" borderId="44" xfId="914" applyFont="1" applyFill="1" applyBorder="1" applyAlignment="1">
      <alignment horizontal="center" vertical="center" wrapText="1"/>
    </xf>
    <xf numFmtId="0" fontId="176" fillId="0" borderId="45" xfId="914" applyFont="1" applyFill="1" applyBorder="1" applyAlignment="1">
      <alignment horizontal="center" vertical="center" wrapText="1"/>
    </xf>
    <xf numFmtId="0" fontId="174" fillId="58" borderId="34" xfId="0" applyNumberFormat="1" applyFont="1" applyFill="1" applyBorder="1" applyAlignment="1" applyProtection="1">
      <alignment horizontal="center" vertical="center" wrapText="1"/>
    </xf>
    <xf numFmtId="0" fontId="174" fillId="58" borderId="34" xfId="0" applyFont="1" applyFill="1" applyBorder="1" applyAlignment="1">
      <alignment horizontal="center" vertical="center" wrapText="1"/>
    </xf>
    <xf numFmtId="0" fontId="175" fillId="58" borderId="33" xfId="0" applyNumberFormat="1" applyFont="1" applyFill="1" applyBorder="1" applyAlignment="1" applyProtection="1">
      <alignment horizontal="left" vertical="center" wrapText="1"/>
    </xf>
    <xf numFmtId="14" fontId="175" fillId="58" borderId="33" xfId="0" applyNumberFormat="1" applyFont="1" applyFill="1" applyBorder="1" applyAlignment="1" applyProtection="1">
      <alignment horizontal="center" vertical="center" wrapText="1"/>
    </xf>
    <xf numFmtId="14" fontId="175" fillId="58" borderId="38" xfId="0" applyNumberFormat="1" applyFont="1" applyFill="1" applyBorder="1" applyAlignment="1" applyProtection="1">
      <alignment horizontal="center" vertical="center" wrapText="1"/>
    </xf>
    <xf numFmtId="14" fontId="175" fillId="58" borderId="43" xfId="0" applyNumberFormat="1" applyFont="1" applyFill="1" applyBorder="1" applyAlignment="1" applyProtection="1">
      <alignment horizontal="center" vertical="center" wrapText="1"/>
    </xf>
    <xf numFmtId="14" fontId="175" fillId="58" borderId="42" xfId="0" applyNumberFormat="1" applyFont="1" applyFill="1" applyBorder="1" applyAlignment="1" applyProtection="1">
      <alignment horizontal="center" vertical="center" wrapText="1"/>
    </xf>
    <xf numFmtId="0" fontId="174" fillId="0" borderId="0" xfId="0" applyFont="1" applyFill="1" applyBorder="1" applyAlignment="1">
      <alignment vertical="center" wrapText="1"/>
    </xf>
    <xf numFmtId="175" fontId="176" fillId="58" borderId="58" xfId="0" applyNumberFormat="1" applyFont="1" applyFill="1" applyBorder="1" applyAlignment="1">
      <alignment horizontal="center"/>
    </xf>
  </cellXfs>
  <cellStyles count="1037">
    <cellStyle name="1 indent" xfId="1" xr:uid="{00000000-0005-0000-0000-000000000000}"/>
    <cellStyle name="1 indent 10" xfId="2" xr:uid="{00000000-0005-0000-0000-000001000000}"/>
    <cellStyle name="1 indent 2" xfId="3" xr:uid="{00000000-0005-0000-0000-000002000000}"/>
    <cellStyle name="1 indent 3" xfId="4" xr:uid="{00000000-0005-0000-0000-000003000000}"/>
    <cellStyle name="1 indent 4" xfId="5" xr:uid="{00000000-0005-0000-0000-000004000000}"/>
    <cellStyle name="1 indent 5" xfId="6" xr:uid="{00000000-0005-0000-0000-000005000000}"/>
    <cellStyle name="1 indent 6" xfId="7" xr:uid="{00000000-0005-0000-0000-000006000000}"/>
    <cellStyle name="1 indent 7" xfId="8" xr:uid="{00000000-0005-0000-0000-000007000000}"/>
    <cellStyle name="1 indent 8" xfId="9" xr:uid="{00000000-0005-0000-0000-000008000000}"/>
    <cellStyle name="1 indent 9" xfId="10" xr:uid="{00000000-0005-0000-0000-000009000000}"/>
    <cellStyle name="100" xfId="11" xr:uid="{00000000-0005-0000-0000-00000A000000}"/>
    <cellStyle name="2 indents" xfId="12" xr:uid="{00000000-0005-0000-0000-00000B000000}"/>
    <cellStyle name="2 indents 10" xfId="13" xr:uid="{00000000-0005-0000-0000-00000C000000}"/>
    <cellStyle name="2 indents 2" xfId="14" xr:uid="{00000000-0005-0000-0000-00000D000000}"/>
    <cellStyle name="2 indents 3" xfId="15" xr:uid="{00000000-0005-0000-0000-00000E000000}"/>
    <cellStyle name="2 indents 4" xfId="16" xr:uid="{00000000-0005-0000-0000-00000F000000}"/>
    <cellStyle name="2 indents 5" xfId="17" xr:uid="{00000000-0005-0000-0000-000010000000}"/>
    <cellStyle name="2 indents 6" xfId="18" xr:uid="{00000000-0005-0000-0000-000011000000}"/>
    <cellStyle name="2 indents 7" xfId="19" xr:uid="{00000000-0005-0000-0000-000012000000}"/>
    <cellStyle name="2 indents 8" xfId="20" xr:uid="{00000000-0005-0000-0000-000013000000}"/>
    <cellStyle name="2 indents 9" xfId="21" xr:uid="{00000000-0005-0000-0000-000014000000}"/>
    <cellStyle name="20% - Акцент1 2" xfId="82" xr:uid="{00000000-0005-0000-0000-000051000000}"/>
    <cellStyle name="20% - Акцент1 2 2" xfId="841" xr:uid="{00000000-0005-0000-0000-000052000000}"/>
    <cellStyle name="20% - Акцент1 3" xfId="83" xr:uid="{00000000-0005-0000-0000-000053000000}"/>
    <cellStyle name="20% - Акцент1 4" xfId="842" xr:uid="{00000000-0005-0000-0000-000054000000}"/>
    <cellStyle name="20% - Акцент1 4 2" xfId="969" xr:uid="{00000000-0005-0000-0000-000055000000}"/>
    <cellStyle name="20% - Акцент2 2" xfId="84" xr:uid="{00000000-0005-0000-0000-000056000000}"/>
    <cellStyle name="20% - Акцент2 2 2" xfId="843" xr:uid="{00000000-0005-0000-0000-000057000000}"/>
    <cellStyle name="20% - Акцент2 3" xfId="85" xr:uid="{00000000-0005-0000-0000-000058000000}"/>
    <cellStyle name="20% - Акцент2 4" xfId="844" xr:uid="{00000000-0005-0000-0000-000059000000}"/>
    <cellStyle name="20% - Акцент2 4 2" xfId="970" xr:uid="{00000000-0005-0000-0000-00005A000000}"/>
    <cellStyle name="20% - Акцент3 2" xfId="86" xr:uid="{00000000-0005-0000-0000-00005B000000}"/>
    <cellStyle name="20% - Акцент3 2 2" xfId="845" xr:uid="{00000000-0005-0000-0000-00005C000000}"/>
    <cellStyle name="20% - Акцент3 3" xfId="87" xr:uid="{00000000-0005-0000-0000-00005D000000}"/>
    <cellStyle name="20% - Акцент3 4" xfId="846" xr:uid="{00000000-0005-0000-0000-00005E000000}"/>
    <cellStyle name="20% - Акцент3 4 2" xfId="971" xr:uid="{00000000-0005-0000-0000-00005F000000}"/>
    <cellStyle name="20% - Акцент4 2" xfId="88" xr:uid="{00000000-0005-0000-0000-000060000000}"/>
    <cellStyle name="20% - Акцент4 2 2" xfId="847" xr:uid="{00000000-0005-0000-0000-000061000000}"/>
    <cellStyle name="20% - Акцент4 3" xfId="89" xr:uid="{00000000-0005-0000-0000-000062000000}"/>
    <cellStyle name="20% - Акцент4 4" xfId="848" xr:uid="{00000000-0005-0000-0000-000063000000}"/>
    <cellStyle name="20% - Акцент4 4 2" xfId="972" xr:uid="{00000000-0005-0000-0000-000064000000}"/>
    <cellStyle name="20% - Акцент5 2" xfId="90" xr:uid="{00000000-0005-0000-0000-000065000000}"/>
    <cellStyle name="20% - Акцент5 3" xfId="849" xr:uid="{00000000-0005-0000-0000-000066000000}"/>
    <cellStyle name="20% - Акцент5 3 2" xfId="973" xr:uid="{00000000-0005-0000-0000-000067000000}"/>
    <cellStyle name="20% - Акцент6 2" xfId="91" xr:uid="{00000000-0005-0000-0000-000068000000}"/>
    <cellStyle name="20% - Акцент6 3" xfId="850" xr:uid="{00000000-0005-0000-0000-000069000000}"/>
    <cellStyle name="20% - Акцент6 3 2" xfId="974" xr:uid="{00000000-0005-0000-0000-00006A000000}"/>
    <cellStyle name="20% - Accent1" xfId="22" xr:uid="{00000000-0005-0000-0000-000015000000}"/>
    <cellStyle name="20% - Accent1 10" xfId="23" xr:uid="{00000000-0005-0000-0000-000016000000}"/>
    <cellStyle name="20% - Accent1 2" xfId="24" xr:uid="{00000000-0005-0000-0000-000017000000}"/>
    <cellStyle name="20% - Accent1 3" xfId="25" xr:uid="{00000000-0005-0000-0000-000018000000}"/>
    <cellStyle name="20% - Accent1 4" xfId="26" xr:uid="{00000000-0005-0000-0000-000019000000}"/>
    <cellStyle name="20% - Accent1 5" xfId="27" xr:uid="{00000000-0005-0000-0000-00001A000000}"/>
    <cellStyle name="20% - Accent1 6" xfId="28" xr:uid="{00000000-0005-0000-0000-00001B000000}"/>
    <cellStyle name="20% - Accent1 7" xfId="29" xr:uid="{00000000-0005-0000-0000-00001C000000}"/>
    <cellStyle name="20% - Accent1 8" xfId="30" xr:uid="{00000000-0005-0000-0000-00001D000000}"/>
    <cellStyle name="20% - Accent1 9" xfId="31" xr:uid="{00000000-0005-0000-0000-00001E000000}"/>
    <cellStyle name="20% - Accent2" xfId="32" xr:uid="{00000000-0005-0000-0000-00001F000000}"/>
    <cellStyle name="20% - Accent2 10" xfId="33" xr:uid="{00000000-0005-0000-0000-000020000000}"/>
    <cellStyle name="20% - Accent2 2" xfId="34" xr:uid="{00000000-0005-0000-0000-000021000000}"/>
    <cellStyle name="20% - Accent2 3" xfId="35" xr:uid="{00000000-0005-0000-0000-000022000000}"/>
    <cellStyle name="20% - Accent2 4" xfId="36" xr:uid="{00000000-0005-0000-0000-000023000000}"/>
    <cellStyle name="20% - Accent2 5" xfId="37" xr:uid="{00000000-0005-0000-0000-000024000000}"/>
    <cellStyle name="20% - Accent2 6" xfId="38" xr:uid="{00000000-0005-0000-0000-000025000000}"/>
    <cellStyle name="20% - Accent2 7" xfId="39" xr:uid="{00000000-0005-0000-0000-000026000000}"/>
    <cellStyle name="20% - Accent2 8" xfId="40" xr:uid="{00000000-0005-0000-0000-000027000000}"/>
    <cellStyle name="20% - Accent2 9" xfId="41" xr:uid="{00000000-0005-0000-0000-000028000000}"/>
    <cellStyle name="20% - Accent3" xfId="42" xr:uid="{00000000-0005-0000-0000-000029000000}"/>
    <cellStyle name="20% - Accent3 10" xfId="43" xr:uid="{00000000-0005-0000-0000-00002A000000}"/>
    <cellStyle name="20% - Accent3 2" xfId="44" xr:uid="{00000000-0005-0000-0000-00002B000000}"/>
    <cellStyle name="20% - Accent3 3" xfId="45" xr:uid="{00000000-0005-0000-0000-00002C000000}"/>
    <cellStyle name="20% - Accent3 4" xfId="46" xr:uid="{00000000-0005-0000-0000-00002D000000}"/>
    <cellStyle name="20% - Accent3 5" xfId="47" xr:uid="{00000000-0005-0000-0000-00002E000000}"/>
    <cellStyle name="20% - Accent3 6" xfId="48" xr:uid="{00000000-0005-0000-0000-00002F000000}"/>
    <cellStyle name="20% - Accent3 7" xfId="49" xr:uid="{00000000-0005-0000-0000-000030000000}"/>
    <cellStyle name="20% - Accent3 8" xfId="50" xr:uid="{00000000-0005-0000-0000-000031000000}"/>
    <cellStyle name="20% - Accent3 9" xfId="51" xr:uid="{00000000-0005-0000-0000-000032000000}"/>
    <cellStyle name="20% - Accent4" xfId="52" xr:uid="{00000000-0005-0000-0000-000033000000}"/>
    <cellStyle name="20% - Accent4 10" xfId="53" xr:uid="{00000000-0005-0000-0000-000034000000}"/>
    <cellStyle name="20% - Accent4 2" xfId="54" xr:uid="{00000000-0005-0000-0000-000035000000}"/>
    <cellStyle name="20% - Accent4 3" xfId="55" xr:uid="{00000000-0005-0000-0000-000036000000}"/>
    <cellStyle name="20% - Accent4 4" xfId="56" xr:uid="{00000000-0005-0000-0000-000037000000}"/>
    <cellStyle name="20% - Accent4 5" xfId="57" xr:uid="{00000000-0005-0000-0000-000038000000}"/>
    <cellStyle name="20% - Accent4 6" xfId="58" xr:uid="{00000000-0005-0000-0000-000039000000}"/>
    <cellStyle name="20% - Accent4 7" xfId="59" xr:uid="{00000000-0005-0000-0000-00003A000000}"/>
    <cellStyle name="20% - Accent4 8" xfId="60" xr:uid="{00000000-0005-0000-0000-00003B000000}"/>
    <cellStyle name="20% - Accent4 9" xfId="61" xr:uid="{00000000-0005-0000-0000-00003C000000}"/>
    <cellStyle name="20% - Accent5" xfId="62" xr:uid="{00000000-0005-0000-0000-00003D000000}"/>
    <cellStyle name="20% - Accent5 10" xfId="63" xr:uid="{00000000-0005-0000-0000-00003E000000}"/>
    <cellStyle name="20% - Accent5 2" xfId="64" xr:uid="{00000000-0005-0000-0000-00003F000000}"/>
    <cellStyle name="20% - Accent5 3" xfId="65" xr:uid="{00000000-0005-0000-0000-000040000000}"/>
    <cellStyle name="20% - Accent5 4" xfId="66" xr:uid="{00000000-0005-0000-0000-000041000000}"/>
    <cellStyle name="20% - Accent5 5" xfId="67" xr:uid="{00000000-0005-0000-0000-000042000000}"/>
    <cellStyle name="20% - Accent5 6" xfId="68" xr:uid="{00000000-0005-0000-0000-000043000000}"/>
    <cellStyle name="20% - Accent5 7" xfId="69" xr:uid="{00000000-0005-0000-0000-000044000000}"/>
    <cellStyle name="20% - Accent5 8" xfId="70" xr:uid="{00000000-0005-0000-0000-000045000000}"/>
    <cellStyle name="20% - Accent5 9" xfId="71" xr:uid="{00000000-0005-0000-0000-000046000000}"/>
    <cellStyle name="20% - Accent6" xfId="72" xr:uid="{00000000-0005-0000-0000-000047000000}"/>
    <cellStyle name="20% - Accent6 10" xfId="73" xr:uid="{00000000-0005-0000-0000-000048000000}"/>
    <cellStyle name="20% - Accent6 2" xfId="74" xr:uid="{00000000-0005-0000-0000-000049000000}"/>
    <cellStyle name="20% - Accent6 3" xfId="75" xr:uid="{00000000-0005-0000-0000-00004A000000}"/>
    <cellStyle name="20% - Accent6 4" xfId="76" xr:uid="{00000000-0005-0000-0000-00004B000000}"/>
    <cellStyle name="20% - Accent6 5" xfId="77" xr:uid="{00000000-0005-0000-0000-00004C000000}"/>
    <cellStyle name="20% - Accent6 6" xfId="78" xr:uid="{00000000-0005-0000-0000-00004D000000}"/>
    <cellStyle name="20% - Accent6 7" xfId="79" xr:uid="{00000000-0005-0000-0000-00004E000000}"/>
    <cellStyle name="20% - Accent6 8" xfId="80" xr:uid="{00000000-0005-0000-0000-00004F000000}"/>
    <cellStyle name="20% - Accent6 9" xfId="81" xr:uid="{00000000-0005-0000-0000-000050000000}"/>
    <cellStyle name="20% – Акцентування1" xfId="92" xr:uid="{00000000-0005-0000-0000-00006B000000}"/>
    <cellStyle name="20% – Акцентування2" xfId="93" xr:uid="{00000000-0005-0000-0000-00006C000000}"/>
    <cellStyle name="20% – Акцентування3" xfId="94" xr:uid="{00000000-0005-0000-0000-00006D000000}"/>
    <cellStyle name="20% – Акцентування4" xfId="95" xr:uid="{00000000-0005-0000-0000-00006E000000}"/>
    <cellStyle name="20% – Акцентування5" xfId="96" xr:uid="{00000000-0005-0000-0000-00006F000000}"/>
    <cellStyle name="20% – Акцентування6" xfId="97" xr:uid="{00000000-0005-0000-0000-000070000000}"/>
    <cellStyle name="3 indents" xfId="98" xr:uid="{00000000-0005-0000-0000-000071000000}"/>
    <cellStyle name="4 indents" xfId="99" xr:uid="{00000000-0005-0000-0000-000072000000}"/>
    <cellStyle name="40% - Акцент1 2" xfId="160" xr:uid="{00000000-0005-0000-0000-0000AF000000}"/>
    <cellStyle name="40% - Акцент1 3" xfId="851" xr:uid="{00000000-0005-0000-0000-0000B0000000}"/>
    <cellStyle name="40% - Акцент1 3 2" xfId="975" xr:uid="{00000000-0005-0000-0000-0000B1000000}"/>
    <cellStyle name="40% - Акцент2 2" xfId="161" xr:uid="{00000000-0005-0000-0000-0000B2000000}"/>
    <cellStyle name="40% - Акцент2 3" xfId="852" xr:uid="{00000000-0005-0000-0000-0000B3000000}"/>
    <cellStyle name="40% - Акцент2 3 2" xfId="976" xr:uid="{00000000-0005-0000-0000-0000B4000000}"/>
    <cellStyle name="40% - Акцент3 2" xfId="162" xr:uid="{00000000-0005-0000-0000-0000B5000000}"/>
    <cellStyle name="40% - Акцент3 2 2" xfId="853" xr:uid="{00000000-0005-0000-0000-0000B6000000}"/>
    <cellStyle name="40% - Акцент3 3" xfId="163" xr:uid="{00000000-0005-0000-0000-0000B7000000}"/>
    <cellStyle name="40% - Акцент3 4" xfId="854" xr:uid="{00000000-0005-0000-0000-0000B8000000}"/>
    <cellStyle name="40% - Акцент3 4 2" xfId="977" xr:uid="{00000000-0005-0000-0000-0000B9000000}"/>
    <cellStyle name="40% - Акцент4 2" xfId="164" xr:uid="{00000000-0005-0000-0000-0000BA000000}"/>
    <cellStyle name="40% - Акцент4 3" xfId="855" xr:uid="{00000000-0005-0000-0000-0000BB000000}"/>
    <cellStyle name="40% - Акцент4 3 2" xfId="978" xr:uid="{00000000-0005-0000-0000-0000BC000000}"/>
    <cellStyle name="40% - Акцент5 2" xfId="165" xr:uid="{00000000-0005-0000-0000-0000BD000000}"/>
    <cellStyle name="40% - Акцент5 3" xfId="856" xr:uid="{00000000-0005-0000-0000-0000BE000000}"/>
    <cellStyle name="40% - Акцент5 3 2" xfId="979" xr:uid="{00000000-0005-0000-0000-0000BF000000}"/>
    <cellStyle name="40% - Акцент6 2" xfId="166" xr:uid="{00000000-0005-0000-0000-0000C0000000}"/>
    <cellStyle name="40% - Акцент6 3" xfId="857" xr:uid="{00000000-0005-0000-0000-0000C1000000}"/>
    <cellStyle name="40% - Акцент6 3 2" xfId="980" xr:uid="{00000000-0005-0000-0000-0000C2000000}"/>
    <cellStyle name="40% - Accent1" xfId="100" xr:uid="{00000000-0005-0000-0000-000073000000}"/>
    <cellStyle name="40% - Accent1 10" xfId="101" xr:uid="{00000000-0005-0000-0000-000074000000}"/>
    <cellStyle name="40% - Accent1 2" xfId="102" xr:uid="{00000000-0005-0000-0000-000075000000}"/>
    <cellStyle name="40% - Accent1 3" xfId="103" xr:uid="{00000000-0005-0000-0000-000076000000}"/>
    <cellStyle name="40% - Accent1 4" xfId="104" xr:uid="{00000000-0005-0000-0000-000077000000}"/>
    <cellStyle name="40% - Accent1 5" xfId="105" xr:uid="{00000000-0005-0000-0000-000078000000}"/>
    <cellStyle name="40% - Accent1 6" xfId="106" xr:uid="{00000000-0005-0000-0000-000079000000}"/>
    <cellStyle name="40% - Accent1 7" xfId="107" xr:uid="{00000000-0005-0000-0000-00007A000000}"/>
    <cellStyle name="40% - Accent1 8" xfId="108" xr:uid="{00000000-0005-0000-0000-00007B000000}"/>
    <cellStyle name="40% - Accent1 9" xfId="109" xr:uid="{00000000-0005-0000-0000-00007C000000}"/>
    <cellStyle name="40% - Accent2" xfId="110" xr:uid="{00000000-0005-0000-0000-00007D000000}"/>
    <cellStyle name="40% - Accent2 10" xfId="111" xr:uid="{00000000-0005-0000-0000-00007E000000}"/>
    <cellStyle name="40% - Accent2 2" xfId="112" xr:uid="{00000000-0005-0000-0000-00007F000000}"/>
    <cellStyle name="40% - Accent2 3" xfId="113" xr:uid="{00000000-0005-0000-0000-000080000000}"/>
    <cellStyle name="40% - Accent2 4" xfId="114" xr:uid="{00000000-0005-0000-0000-000081000000}"/>
    <cellStyle name="40% - Accent2 5" xfId="115" xr:uid="{00000000-0005-0000-0000-000082000000}"/>
    <cellStyle name="40% - Accent2 6" xfId="116" xr:uid="{00000000-0005-0000-0000-000083000000}"/>
    <cellStyle name="40% - Accent2 7" xfId="117" xr:uid="{00000000-0005-0000-0000-000084000000}"/>
    <cellStyle name="40% - Accent2 8" xfId="118" xr:uid="{00000000-0005-0000-0000-000085000000}"/>
    <cellStyle name="40% - Accent2 9" xfId="119" xr:uid="{00000000-0005-0000-0000-000086000000}"/>
    <cellStyle name="40% - Accent3" xfId="120" xr:uid="{00000000-0005-0000-0000-000087000000}"/>
    <cellStyle name="40% - Accent3 10" xfId="121" xr:uid="{00000000-0005-0000-0000-000088000000}"/>
    <cellStyle name="40% - Accent3 2" xfId="122" xr:uid="{00000000-0005-0000-0000-000089000000}"/>
    <cellStyle name="40% - Accent3 3" xfId="123" xr:uid="{00000000-0005-0000-0000-00008A000000}"/>
    <cellStyle name="40% - Accent3 4" xfId="124" xr:uid="{00000000-0005-0000-0000-00008B000000}"/>
    <cellStyle name="40% - Accent3 5" xfId="125" xr:uid="{00000000-0005-0000-0000-00008C000000}"/>
    <cellStyle name="40% - Accent3 6" xfId="126" xr:uid="{00000000-0005-0000-0000-00008D000000}"/>
    <cellStyle name="40% - Accent3 7" xfId="127" xr:uid="{00000000-0005-0000-0000-00008E000000}"/>
    <cellStyle name="40% - Accent3 8" xfId="128" xr:uid="{00000000-0005-0000-0000-00008F000000}"/>
    <cellStyle name="40% - Accent3 9" xfId="129" xr:uid="{00000000-0005-0000-0000-000090000000}"/>
    <cellStyle name="40% - Accent4" xfId="130" xr:uid="{00000000-0005-0000-0000-000091000000}"/>
    <cellStyle name="40% - Accent4 10" xfId="131" xr:uid="{00000000-0005-0000-0000-000092000000}"/>
    <cellStyle name="40% - Accent4 2" xfId="132" xr:uid="{00000000-0005-0000-0000-000093000000}"/>
    <cellStyle name="40% - Accent4 3" xfId="133" xr:uid="{00000000-0005-0000-0000-000094000000}"/>
    <cellStyle name="40% - Accent4 4" xfId="134" xr:uid="{00000000-0005-0000-0000-000095000000}"/>
    <cellStyle name="40% - Accent4 5" xfId="135" xr:uid="{00000000-0005-0000-0000-000096000000}"/>
    <cellStyle name="40% - Accent4 6" xfId="136" xr:uid="{00000000-0005-0000-0000-000097000000}"/>
    <cellStyle name="40% - Accent4 7" xfId="137" xr:uid="{00000000-0005-0000-0000-000098000000}"/>
    <cellStyle name="40% - Accent4 8" xfId="138" xr:uid="{00000000-0005-0000-0000-000099000000}"/>
    <cellStyle name="40% - Accent4 9" xfId="139" xr:uid="{00000000-0005-0000-0000-00009A000000}"/>
    <cellStyle name="40% - Accent5" xfId="140" xr:uid="{00000000-0005-0000-0000-00009B000000}"/>
    <cellStyle name="40% - Accent5 10" xfId="141" xr:uid="{00000000-0005-0000-0000-00009C000000}"/>
    <cellStyle name="40% - Accent5 2" xfId="142" xr:uid="{00000000-0005-0000-0000-00009D000000}"/>
    <cellStyle name="40% - Accent5 3" xfId="143" xr:uid="{00000000-0005-0000-0000-00009E000000}"/>
    <cellStyle name="40% - Accent5 4" xfId="144" xr:uid="{00000000-0005-0000-0000-00009F000000}"/>
    <cellStyle name="40% - Accent5 5" xfId="145" xr:uid="{00000000-0005-0000-0000-0000A0000000}"/>
    <cellStyle name="40% - Accent5 6" xfId="146" xr:uid="{00000000-0005-0000-0000-0000A1000000}"/>
    <cellStyle name="40% - Accent5 7" xfId="147" xr:uid="{00000000-0005-0000-0000-0000A2000000}"/>
    <cellStyle name="40% - Accent5 8" xfId="148" xr:uid="{00000000-0005-0000-0000-0000A3000000}"/>
    <cellStyle name="40% - Accent5 9" xfId="149" xr:uid="{00000000-0005-0000-0000-0000A4000000}"/>
    <cellStyle name="40% - Accent6" xfId="150" xr:uid="{00000000-0005-0000-0000-0000A5000000}"/>
    <cellStyle name="40% - Accent6 10" xfId="151" xr:uid="{00000000-0005-0000-0000-0000A6000000}"/>
    <cellStyle name="40% - Accent6 2" xfId="152" xr:uid="{00000000-0005-0000-0000-0000A7000000}"/>
    <cellStyle name="40% - Accent6 3" xfId="153" xr:uid="{00000000-0005-0000-0000-0000A8000000}"/>
    <cellStyle name="40% - Accent6 4" xfId="154" xr:uid="{00000000-0005-0000-0000-0000A9000000}"/>
    <cellStyle name="40% - Accent6 5" xfId="155" xr:uid="{00000000-0005-0000-0000-0000AA000000}"/>
    <cellStyle name="40% - Accent6 6" xfId="156" xr:uid="{00000000-0005-0000-0000-0000AB000000}"/>
    <cellStyle name="40% - Accent6 7" xfId="157" xr:uid="{00000000-0005-0000-0000-0000AC000000}"/>
    <cellStyle name="40% - Accent6 8" xfId="158" xr:uid="{00000000-0005-0000-0000-0000AD000000}"/>
    <cellStyle name="40% - Accent6 9" xfId="159" xr:uid="{00000000-0005-0000-0000-0000AE000000}"/>
    <cellStyle name="40% – Акцентування1" xfId="167" xr:uid="{00000000-0005-0000-0000-0000C3000000}"/>
    <cellStyle name="40% – Акцентування2" xfId="168" xr:uid="{00000000-0005-0000-0000-0000C4000000}"/>
    <cellStyle name="40% – Акцентування3" xfId="169" xr:uid="{00000000-0005-0000-0000-0000C5000000}"/>
    <cellStyle name="40% – Акцентування4" xfId="170" xr:uid="{00000000-0005-0000-0000-0000C6000000}"/>
    <cellStyle name="40% – Акцентування5" xfId="171" xr:uid="{00000000-0005-0000-0000-0000C7000000}"/>
    <cellStyle name="40% – Акцентування6" xfId="172" xr:uid="{00000000-0005-0000-0000-0000C8000000}"/>
    <cellStyle name="5 indents" xfId="173" xr:uid="{00000000-0005-0000-0000-0000C9000000}"/>
    <cellStyle name="60% - Акцент1 2" xfId="234" xr:uid="{00000000-0005-0000-0000-000006010000}"/>
    <cellStyle name="60% - Акцент1 3" xfId="858" xr:uid="{00000000-0005-0000-0000-000007010000}"/>
    <cellStyle name="60% - Акцент2 2" xfId="235" xr:uid="{00000000-0005-0000-0000-000008010000}"/>
    <cellStyle name="60% - Акцент2 3" xfId="859" xr:uid="{00000000-0005-0000-0000-000009010000}"/>
    <cellStyle name="60% - Акцент3 2" xfId="236" xr:uid="{00000000-0005-0000-0000-00000A010000}"/>
    <cellStyle name="60% - Акцент3 2 2" xfId="860" xr:uid="{00000000-0005-0000-0000-00000B010000}"/>
    <cellStyle name="60% - Акцент3 3" xfId="237" xr:uid="{00000000-0005-0000-0000-00000C010000}"/>
    <cellStyle name="60% - Акцент4 2" xfId="238" xr:uid="{00000000-0005-0000-0000-00000D010000}"/>
    <cellStyle name="60% - Акцент4 2 2" xfId="861" xr:uid="{00000000-0005-0000-0000-00000E010000}"/>
    <cellStyle name="60% - Акцент4 3" xfId="239" xr:uid="{00000000-0005-0000-0000-00000F010000}"/>
    <cellStyle name="60% - Акцент5 2" xfId="240" xr:uid="{00000000-0005-0000-0000-000010010000}"/>
    <cellStyle name="60% - Акцент5 3" xfId="862" xr:uid="{00000000-0005-0000-0000-000011010000}"/>
    <cellStyle name="60% - Акцент6 2" xfId="241" xr:uid="{00000000-0005-0000-0000-000012010000}"/>
    <cellStyle name="60% - Акцент6 2 2" xfId="863" xr:uid="{00000000-0005-0000-0000-000013010000}"/>
    <cellStyle name="60% - Акцент6 3" xfId="242" xr:uid="{00000000-0005-0000-0000-000014010000}"/>
    <cellStyle name="60% - Accent1" xfId="174" xr:uid="{00000000-0005-0000-0000-0000CA000000}"/>
    <cellStyle name="60% - Accent1 10" xfId="175" xr:uid="{00000000-0005-0000-0000-0000CB000000}"/>
    <cellStyle name="60% - Accent1 2" xfId="176" xr:uid="{00000000-0005-0000-0000-0000CC000000}"/>
    <cellStyle name="60% - Accent1 3" xfId="177" xr:uid="{00000000-0005-0000-0000-0000CD000000}"/>
    <cellStyle name="60% - Accent1 4" xfId="178" xr:uid="{00000000-0005-0000-0000-0000CE000000}"/>
    <cellStyle name="60% - Accent1 5" xfId="179" xr:uid="{00000000-0005-0000-0000-0000CF000000}"/>
    <cellStyle name="60% - Accent1 6" xfId="180" xr:uid="{00000000-0005-0000-0000-0000D0000000}"/>
    <cellStyle name="60% - Accent1 7" xfId="181" xr:uid="{00000000-0005-0000-0000-0000D1000000}"/>
    <cellStyle name="60% - Accent1 8" xfId="182" xr:uid="{00000000-0005-0000-0000-0000D2000000}"/>
    <cellStyle name="60% - Accent1 9" xfId="183" xr:uid="{00000000-0005-0000-0000-0000D3000000}"/>
    <cellStyle name="60% - Accent2" xfId="184" xr:uid="{00000000-0005-0000-0000-0000D4000000}"/>
    <cellStyle name="60% - Accent2 10" xfId="185" xr:uid="{00000000-0005-0000-0000-0000D5000000}"/>
    <cellStyle name="60% - Accent2 2" xfId="186" xr:uid="{00000000-0005-0000-0000-0000D6000000}"/>
    <cellStyle name="60% - Accent2 3" xfId="187" xr:uid="{00000000-0005-0000-0000-0000D7000000}"/>
    <cellStyle name="60% - Accent2 4" xfId="188" xr:uid="{00000000-0005-0000-0000-0000D8000000}"/>
    <cellStyle name="60% - Accent2 5" xfId="189" xr:uid="{00000000-0005-0000-0000-0000D9000000}"/>
    <cellStyle name="60% - Accent2 6" xfId="190" xr:uid="{00000000-0005-0000-0000-0000DA000000}"/>
    <cellStyle name="60% - Accent2 7" xfId="191" xr:uid="{00000000-0005-0000-0000-0000DB000000}"/>
    <cellStyle name="60% - Accent2 8" xfId="192" xr:uid="{00000000-0005-0000-0000-0000DC000000}"/>
    <cellStyle name="60% - Accent2 9" xfId="193" xr:uid="{00000000-0005-0000-0000-0000DD000000}"/>
    <cellStyle name="60% - Accent3" xfId="194" xr:uid="{00000000-0005-0000-0000-0000DE000000}"/>
    <cellStyle name="60% - Accent3 10" xfId="195" xr:uid="{00000000-0005-0000-0000-0000DF000000}"/>
    <cellStyle name="60% - Accent3 2" xfId="196" xr:uid="{00000000-0005-0000-0000-0000E0000000}"/>
    <cellStyle name="60% - Accent3 3" xfId="197" xr:uid="{00000000-0005-0000-0000-0000E1000000}"/>
    <cellStyle name="60% - Accent3 4" xfId="198" xr:uid="{00000000-0005-0000-0000-0000E2000000}"/>
    <cellStyle name="60% - Accent3 5" xfId="199" xr:uid="{00000000-0005-0000-0000-0000E3000000}"/>
    <cellStyle name="60% - Accent3 6" xfId="200" xr:uid="{00000000-0005-0000-0000-0000E4000000}"/>
    <cellStyle name="60% - Accent3 7" xfId="201" xr:uid="{00000000-0005-0000-0000-0000E5000000}"/>
    <cellStyle name="60% - Accent3 8" xfId="202" xr:uid="{00000000-0005-0000-0000-0000E6000000}"/>
    <cellStyle name="60% - Accent3 9" xfId="203" xr:uid="{00000000-0005-0000-0000-0000E7000000}"/>
    <cellStyle name="60% - Accent4" xfId="204" xr:uid="{00000000-0005-0000-0000-0000E8000000}"/>
    <cellStyle name="60% - Accent4 10" xfId="205" xr:uid="{00000000-0005-0000-0000-0000E9000000}"/>
    <cellStyle name="60% - Accent4 2" xfId="206" xr:uid="{00000000-0005-0000-0000-0000EA000000}"/>
    <cellStyle name="60% - Accent4 3" xfId="207" xr:uid="{00000000-0005-0000-0000-0000EB000000}"/>
    <cellStyle name="60% - Accent4 4" xfId="208" xr:uid="{00000000-0005-0000-0000-0000EC000000}"/>
    <cellStyle name="60% - Accent4 5" xfId="209" xr:uid="{00000000-0005-0000-0000-0000ED000000}"/>
    <cellStyle name="60% - Accent4 6" xfId="210" xr:uid="{00000000-0005-0000-0000-0000EE000000}"/>
    <cellStyle name="60% - Accent4 7" xfId="211" xr:uid="{00000000-0005-0000-0000-0000EF000000}"/>
    <cellStyle name="60% - Accent4 8" xfId="212" xr:uid="{00000000-0005-0000-0000-0000F0000000}"/>
    <cellStyle name="60% - Accent4 9" xfId="213" xr:uid="{00000000-0005-0000-0000-0000F1000000}"/>
    <cellStyle name="60% - Accent5" xfId="214" xr:uid="{00000000-0005-0000-0000-0000F2000000}"/>
    <cellStyle name="60% - Accent5 10" xfId="215" xr:uid="{00000000-0005-0000-0000-0000F3000000}"/>
    <cellStyle name="60% - Accent5 2" xfId="216" xr:uid="{00000000-0005-0000-0000-0000F4000000}"/>
    <cellStyle name="60% - Accent5 3" xfId="217" xr:uid="{00000000-0005-0000-0000-0000F5000000}"/>
    <cellStyle name="60% - Accent5 4" xfId="218" xr:uid="{00000000-0005-0000-0000-0000F6000000}"/>
    <cellStyle name="60% - Accent5 5" xfId="219" xr:uid="{00000000-0005-0000-0000-0000F7000000}"/>
    <cellStyle name="60% - Accent5 6" xfId="220" xr:uid="{00000000-0005-0000-0000-0000F8000000}"/>
    <cellStyle name="60% - Accent5 7" xfId="221" xr:uid="{00000000-0005-0000-0000-0000F9000000}"/>
    <cellStyle name="60% - Accent5 8" xfId="222" xr:uid="{00000000-0005-0000-0000-0000FA000000}"/>
    <cellStyle name="60% - Accent5 9" xfId="223" xr:uid="{00000000-0005-0000-0000-0000FB000000}"/>
    <cellStyle name="60% - Accent6" xfId="224" xr:uid="{00000000-0005-0000-0000-0000FC000000}"/>
    <cellStyle name="60% - Accent6 10" xfId="225" xr:uid="{00000000-0005-0000-0000-0000FD000000}"/>
    <cellStyle name="60% - Accent6 2" xfId="226" xr:uid="{00000000-0005-0000-0000-0000FE000000}"/>
    <cellStyle name="60% - Accent6 3" xfId="227" xr:uid="{00000000-0005-0000-0000-0000FF000000}"/>
    <cellStyle name="60% - Accent6 4" xfId="228" xr:uid="{00000000-0005-0000-0000-000000010000}"/>
    <cellStyle name="60% - Accent6 5" xfId="229" xr:uid="{00000000-0005-0000-0000-000001010000}"/>
    <cellStyle name="60% - Accent6 6" xfId="230" xr:uid="{00000000-0005-0000-0000-000002010000}"/>
    <cellStyle name="60% - Accent6 7" xfId="231" xr:uid="{00000000-0005-0000-0000-000003010000}"/>
    <cellStyle name="60% - Accent6 8" xfId="232" xr:uid="{00000000-0005-0000-0000-000004010000}"/>
    <cellStyle name="60% - Accent6 9" xfId="233" xr:uid="{00000000-0005-0000-0000-000005010000}"/>
    <cellStyle name="60% – Акцентування1" xfId="243" xr:uid="{00000000-0005-0000-0000-000015010000}"/>
    <cellStyle name="60% – Акцентування2" xfId="244" xr:uid="{00000000-0005-0000-0000-000016010000}"/>
    <cellStyle name="60% – Акцентування3" xfId="245" xr:uid="{00000000-0005-0000-0000-000017010000}"/>
    <cellStyle name="60% – Акцентування4" xfId="246" xr:uid="{00000000-0005-0000-0000-000018010000}"/>
    <cellStyle name="60% – Акцентування5" xfId="247" xr:uid="{00000000-0005-0000-0000-000019010000}"/>
    <cellStyle name="60% – Акцентування6" xfId="248" xr:uid="{00000000-0005-0000-0000-00001A010000}"/>
    <cellStyle name="Акцент1 2" xfId="688" xr:uid="{00000000-0005-0000-0000-0000DE020000}"/>
    <cellStyle name="Акцент1 3" xfId="871" xr:uid="{00000000-0005-0000-0000-0000DF020000}"/>
    <cellStyle name="Акцент2 2" xfId="689" xr:uid="{00000000-0005-0000-0000-0000E0020000}"/>
    <cellStyle name="Акцент2 3" xfId="872" xr:uid="{00000000-0005-0000-0000-0000E1020000}"/>
    <cellStyle name="Акцент3 2" xfId="690" xr:uid="{00000000-0005-0000-0000-0000E2020000}"/>
    <cellStyle name="Акцент3 3" xfId="873" xr:uid="{00000000-0005-0000-0000-0000E3020000}"/>
    <cellStyle name="Акцент4 2" xfId="691" xr:uid="{00000000-0005-0000-0000-0000E4020000}"/>
    <cellStyle name="Акцент4 3" xfId="874" xr:uid="{00000000-0005-0000-0000-0000E5020000}"/>
    <cellStyle name="Акцент5 2" xfId="692" xr:uid="{00000000-0005-0000-0000-0000E6020000}"/>
    <cellStyle name="Акцент5 3" xfId="875" xr:uid="{00000000-0005-0000-0000-0000E7020000}"/>
    <cellStyle name="Акцент6 2" xfId="693" xr:uid="{00000000-0005-0000-0000-0000E8020000}"/>
    <cellStyle name="Акцент6 3" xfId="876" xr:uid="{00000000-0005-0000-0000-0000E9020000}"/>
    <cellStyle name="Акцентування1" xfId="694" xr:uid="{00000000-0005-0000-0000-0000EA020000}"/>
    <cellStyle name="Акцентування2" xfId="695" xr:uid="{00000000-0005-0000-0000-0000EB020000}"/>
    <cellStyle name="Акцентування3" xfId="696" xr:uid="{00000000-0005-0000-0000-0000EC020000}"/>
    <cellStyle name="Акцентування4" xfId="697" xr:uid="{00000000-0005-0000-0000-0000ED020000}"/>
    <cellStyle name="Акцентування5" xfId="698" xr:uid="{00000000-0005-0000-0000-0000EE020000}"/>
    <cellStyle name="Акцентування6" xfId="699" xr:uid="{00000000-0005-0000-0000-0000EF020000}"/>
    <cellStyle name="Ввід" xfId="700" xr:uid="{00000000-0005-0000-0000-0000F0020000}"/>
    <cellStyle name="Ввод  2" xfId="701" xr:uid="{00000000-0005-0000-0000-0000F1020000}"/>
    <cellStyle name="Ввод  3" xfId="877" xr:uid="{00000000-0005-0000-0000-0000F2020000}"/>
    <cellStyle name="Вывод 2" xfId="702" xr:uid="{00000000-0005-0000-0000-0000F3020000}"/>
    <cellStyle name="Вывод 3" xfId="878" xr:uid="{00000000-0005-0000-0000-0000F4020000}"/>
    <cellStyle name="Вычисление 2" xfId="703" xr:uid="{00000000-0005-0000-0000-0000F5020000}"/>
    <cellStyle name="Вычисление 3" xfId="879" xr:uid="{00000000-0005-0000-0000-0000F6020000}"/>
    <cellStyle name="Гиперссылка" xfId="1029" builtinId="8" hidden="1"/>
    <cellStyle name="Гиперссылка" xfId="1027" builtinId="8" hidden="1"/>
    <cellStyle name="Гиперссылка" xfId="1025" builtinId="8" hidden="1"/>
    <cellStyle name="Гиперссылка" xfId="1032" builtinId="8" hidden="1"/>
    <cellStyle name="Гиперссылка 2" xfId="880" xr:uid="{00000000-0005-0000-0000-0000F7020000}"/>
    <cellStyle name="ДАТА" xfId="704" xr:uid="{00000000-0005-0000-0000-0000FC020000}"/>
    <cellStyle name="Денджный_CPI (2)" xfId="705" xr:uid="{00000000-0005-0000-0000-0000FD020000}"/>
    <cellStyle name="Добре" xfId="706" xr:uid="{00000000-0005-0000-0000-0000FE020000}"/>
    <cellStyle name="Заголовки до таблиць в бюлетень" xfId="707" xr:uid="{00000000-0005-0000-0000-0000FF020000}"/>
    <cellStyle name="Заголовок 1 2" xfId="708" xr:uid="{00000000-0005-0000-0000-000000030000}"/>
    <cellStyle name="Заголовок 1 3" xfId="881" xr:uid="{00000000-0005-0000-0000-000001030000}"/>
    <cellStyle name="Заголовок 2 2" xfId="709" xr:uid="{00000000-0005-0000-0000-000002030000}"/>
    <cellStyle name="Заголовок 2 3" xfId="882" xr:uid="{00000000-0005-0000-0000-000003030000}"/>
    <cellStyle name="Заголовок 3 2" xfId="710" xr:uid="{00000000-0005-0000-0000-000004030000}"/>
    <cellStyle name="Заголовок 3 3" xfId="883" xr:uid="{00000000-0005-0000-0000-000005030000}"/>
    <cellStyle name="Заголовок 4 2" xfId="711" xr:uid="{00000000-0005-0000-0000-000006030000}"/>
    <cellStyle name="Заголовок 4 3" xfId="884" xr:uid="{00000000-0005-0000-0000-000007030000}"/>
    <cellStyle name="ЗАГОЛОВОК1" xfId="712" xr:uid="{00000000-0005-0000-0000-000008030000}"/>
    <cellStyle name="ЗАГОЛОВОК2" xfId="713" xr:uid="{00000000-0005-0000-0000-000009030000}"/>
    <cellStyle name="Зв'язана клітинка" xfId="715" xr:uid="{00000000-0005-0000-0000-00002D030000}"/>
    <cellStyle name="Звичайний 10" xfId="921" xr:uid="{00000000-0005-0000-0000-00000B030000}"/>
    <cellStyle name="Звичайний 11" xfId="922" xr:uid="{00000000-0005-0000-0000-00000C030000}"/>
    <cellStyle name="Звичайний 12" xfId="923" xr:uid="{00000000-0005-0000-0000-00000D030000}"/>
    <cellStyle name="Звичайний 13" xfId="924" xr:uid="{00000000-0005-0000-0000-00000E030000}"/>
    <cellStyle name="Звичайний 14" xfId="925" xr:uid="{00000000-0005-0000-0000-00000F030000}"/>
    <cellStyle name="Звичайний 15" xfId="926" xr:uid="{00000000-0005-0000-0000-000010030000}"/>
    <cellStyle name="Звичайний 16" xfId="927" xr:uid="{00000000-0005-0000-0000-000011030000}"/>
    <cellStyle name="Звичайний 17" xfId="928" xr:uid="{00000000-0005-0000-0000-000012030000}"/>
    <cellStyle name="Звичайний 18" xfId="929" xr:uid="{00000000-0005-0000-0000-000013030000}"/>
    <cellStyle name="Звичайний 19" xfId="930" xr:uid="{00000000-0005-0000-0000-000014030000}"/>
    <cellStyle name="Звичайний 2" xfId="714" xr:uid="{00000000-0005-0000-0000-000015030000}"/>
    <cellStyle name="Звичайний 2 2" xfId="939" xr:uid="{00000000-0005-0000-0000-000016030000}"/>
    <cellStyle name="Звичайний 2 3" xfId="1000" xr:uid="{00000000-0005-0000-0000-000017030000}"/>
    <cellStyle name="Звичайний 20" xfId="931" xr:uid="{00000000-0005-0000-0000-000018030000}"/>
    <cellStyle name="Звичайний 21" xfId="954" xr:uid="{00000000-0005-0000-0000-000019030000}"/>
    <cellStyle name="Звичайний 22" xfId="956" xr:uid="{00000000-0005-0000-0000-00001A030000}"/>
    <cellStyle name="Звичайний 23" xfId="958" xr:uid="{00000000-0005-0000-0000-00001B030000}"/>
    <cellStyle name="Звичайний 23 2" xfId="991" xr:uid="{00000000-0005-0000-0000-00001C030000}"/>
    <cellStyle name="Звичайний 24" xfId="961" xr:uid="{00000000-0005-0000-0000-00001D030000}"/>
    <cellStyle name="Звичайний 25" xfId="963" xr:uid="{00000000-0005-0000-0000-00001E030000}"/>
    <cellStyle name="Звичайний 26" xfId="965" xr:uid="{00000000-0005-0000-0000-00001F030000}"/>
    <cellStyle name="Звичайний 27" xfId="967" xr:uid="{00000000-0005-0000-0000-000020030000}"/>
    <cellStyle name="Звичайний 3" xfId="952" xr:uid="{00000000-0005-0000-0000-000021030000}"/>
    <cellStyle name="Звичайний 3 2" xfId="992" xr:uid="{00000000-0005-0000-0000-000022030000}"/>
    <cellStyle name="Звичайний 4" xfId="932" xr:uid="{00000000-0005-0000-0000-000023030000}"/>
    <cellStyle name="Звичайний 4 2" xfId="993" xr:uid="{00000000-0005-0000-0000-000024030000}"/>
    <cellStyle name="Звичайний 5" xfId="933" xr:uid="{00000000-0005-0000-0000-000025030000}"/>
    <cellStyle name="Звичайний 5 2" xfId="994" xr:uid="{00000000-0005-0000-0000-000026030000}"/>
    <cellStyle name="Звичайний 6" xfId="934" xr:uid="{00000000-0005-0000-0000-000027030000}"/>
    <cellStyle name="Звичайний 6 2" xfId="995" xr:uid="{00000000-0005-0000-0000-000028030000}"/>
    <cellStyle name="Звичайний 7" xfId="935" xr:uid="{00000000-0005-0000-0000-000029030000}"/>
    <cellStyle name="Звичайний 7 2" xfId="1001" xr:uid="{00000000-0005-0000-0000-00002A030000}"/>
    <cellStyle name="Звичайний 8" xfId="936" xr:uid="{00000000-0005-0000-0000-00002B030000}"/>
    <cellStyle name="Звичайний 9" xfId="937" xr:uid="{00000000-0005-0000-0000-00002C030000}"/>
    <cellStyle name="Итог 2" xfId="716" xr:uid="{00000000-0005-0000-0000-00002E030000}"/>
    <cellStyle name="Итог 3" xfId="885" xr:uid="{00000000-0005-0000-0000-00002F030000}"/>
    <cellStyle name="ИТОГОВЫЙ" xfId="717" xr:uid="{00000000-0005-0000-0000-000030030000}"/>
    <cellStyle name="Контрольна клітинка" xfId="718" xr:uid="{00000000-0005-0000-0000-000031030000}"/>
    <cellStyle name="Контрольная ячейка 2" xfId="719" xr:uid="{00000000-0005-0000-0000-000032030000}"/>
    <cellStyle name="Контрольная ячейка 3" xfId="886" xr:uid="{00000000-0005-0000-0000-000033030000}"/>
    <cellStyle name="Назва" xfId="720" xr:uid="{00000000-0005-0000-0000-000034030000}"/>
    <cellStyle name="Название 2" xfId="721" xr:uid="{00000000-0005-0000-0000-000035030000}"/>
    <cellStyle name="Название 3" xfId="887" xr:uid="{00000000-0005-0000-0000-000036030000}"/>
    <cellStyle name="Нейтральный 2" xfId="722" xr:uid="{00000000-0005-0000-0000-000037030000}"/>
    <cellStyle name="Нейтральный 3" xfId="888" xr:uid="{00000000-0005-0000-0000-000038030000}"/>
    <cellStyle name="Обчислення" xfId="723" xr:uid="{00000000-0005-0000-0000-000039030000}"/>
    <cellStyle name="Обычный" xfId="0" builtinId="0"/>
    <cellStyle name="Обычный 10" xfId="724" xr:uid="{00000000-0005-0000-0000-00003A030000}"/>
    <cellStyle name="Обычный 11" xfId="725" xr:uid="{00000000-0005-0000-0000-00003B030000}"/>
    <cellStyle name="Обычный 12" xfId="726" xr:uid="{00000000-0005-0000-0000-00003C030000}"/>
    <cellStyle name="Обычный 13" xfId="727" xr:uid="{00000000-0005-0000-0000-00003D030000}"/>
    <cellStyle name="Обычный 14" xfId="728" xr:uid="{00000000-0005-0000-0000-00003E030000}"/>
    <cellStyle name="Обычный 15" xfId="729" xr:uid="{00000000-0005-0000-0000-00003F030000}"/>
    <cellStyle name="Обычный 16" xfId="730" xr:uid="{00000000-0005-0000-0000-000040030000}"/>
    <cellStyle name="Обычный 17" xfId="731" xr:uid="{00000000-0005-0000-0000-000041030000}"/>
    <cellStyle name="Обычный 17 2" xfId="998" xr:uid="{00000000-0005-0000-0000-000042030000}"/>
    <cellStyle name="Обычный 18" xfId="732" xr:uid="{00000000-0005-0000-0000-000043030000}"/>
    <cellStyle name="Обычный 19" xfId="733" xr:uid="{00000000-0005-0000-0000-000044030000}"/>
    <cellStyle name="Обычный 2" xfId="734" xr:uid="{00000000-0005-0000-0000-000045030000}"/>
    <cellStyle name="Обычный 2 2" xfId="735" xr:uid="{00000000-0005-0000-0000-000046030000}"/>
    <cellStyle name="Обычный 2 2 2" xfId="736" xr:uid="{00000000-0005-0000-0000-000047030000}"/>
    <cellStyle name="Обычный 2 2 3" xfId="737" xr:uid="{00000000-0005-0000-0000-000048030000}"/>
    <cellStyle name="Обычный 2 2 4" xfId="738" xr:uid="{00000000-0005-0000-0000-000049030000}"/>
    <cellStyle name="Обычный 2 2 5" xfId="739" xr:uid="{00000000-0005-0000-0000-00004A030000}"/>
    <cellStyle name="Обычный 2 2 6" xfId="740" xr:uid="{00000000-0005-0000-0000-00004B030000}"/>
    <cellStyle name="Обычный 2 2 7" xfId="741" xr:uid="{00000000-0005-0000-0000-00004C030000}"/>
    <cellStyle name="Обычный 2 2 8" xfId="913" xr:uid="{00000000-0005-0000-0000-00004D030000}"/>
    <cellStyle name="Обычный 2 3" xfId="742" xr:uid="{00000000-0005-0000-0000-00004E030000}"/>
    <cellStyle name="Обычный 2 3 2" xfId="889" xr:uid="{00000000-0005-0000-0000-00004F030000}"/>
    <cellStyle name="Обычный 2 4" xfId="743" xr:uid="{00000000-0005-0000-0000-000050030000}"/>
    <cellStyle name="Обычный 2 4 2" xfId="890" xr:uid="{00000000-0005-0000-0000-000051030000}"/>
    <cellStyle name="Обычный 2 5" xfId="744" xr:uid="{00000000-0005-0000-0000-000052030000}"/>
    <cellStyle name="Обычный 2 5 2" xfId="891" xr:uid="{00000000-0005-0000-0000-000053030000}"/>
    <cellStyle name="Обычный 2 6" xfId="745" xr:uid="{00000000-0005-0000-0000-000054030000}"/>
    <cellStyle name="Обычный 2 6 2" xfId="892" xr:uid="{00000000-0005-0000-0000-000055030000}"/>
    <cellStyle name="Обычный 2 7" xfId="746" xr:uid="{00000000-0005-0000-0000-000056030000}"/>
    <cellStyle name="Обычный 2 8" xfId="747" xr:uid="{00000000-0005-0000-0000-000057030000}"/>
    <cellStyle name="Обычный 2 9" xfId="940" xr:uid="{00000000-0005-0000-0000-000058030000}"/>
    <cellStyle name="Обычный 2_borg_010609_rab" xfId="748" xr:uid="{00000000-0005-0000-0000-000059030000}"/>
    <cellStyle name="Обычный 20" xfId="749" xr:uid="{00000000-0005-0000-0000-00005A030000}"/>
    <cellStyle name="Обычный 21" xfId="750" xr:uid="{00000000-0005-0000-0000-00005B030000}"/>
    <cellStyle name="Обычный 22" xfId="751" xr:uid="{00000000-0005-0000-0000-00005C030000}"/>
    <cellStyle name="Обычный 23" xfId="752" xr:uid="{00000000-0005-0000-0000-00005D030000}"/>
    <cellStyle name="Обычный 24" xfId="753" xr:uid="{00000000-0005-0000-0000-00005E030000}"/>
    <cellStyle name="Обычный 25" xfId="754" xr:uid="{00000000-0005-0000-0000-00005F030000}"/>
    <cellStyle name="Обычный 26" xfId="755" xr:uid="{00000000-0005-0000-0000-000060030000}"/>
    <cellStyle name="Обычный 27" xfId="756" xr:uid="{00000000-0005-0000-0000-000061030000}"/>
    <cellStyle name="Обычный 28" xfId="757" xr:uid="{00000000-0005-0000-0000-000062030000}"/>
    <cellStyle name="Обычный 29" xfId="758" xr:uid="{00000000-0005-0000-0000-000063030000}"/>
    <cellStyle name="Обычный 3" xfId="759" xr:uid="{00000000-0005-0000-0000-000064030000}"/>
    <cellStyle name="Обычный 3 2" xfId="760" xr:uid="{00000000-0005-0000-0000-000065030000}"/>
    <cellStyle name="Обычный 3 2 2" xfId="761" xr:uid="{00000000-0005-0000-0000-000066030000}"/>
    <cellStyle name="Обычный 3 2 3" xfId="893" xr:uid="{00000000-0005-0000-0000-000067030000}"/>
    <cellStyle name="Обычный 3 2_borg_010609_rab22" xfId="762" xr:uid="{00000000-0005-0000-0000-000068030000}"/>
    <cellStyle name="Обычный 3 3" xfId="763" xr:uid="{00000000-0005-0000-0000-000069030000}"/>
    <cellStyle name="Обычный 3 4" xfId="764" xr:uid="{00000000-0005-0000-0000-00006A030000}"/>
    <cellStyle name="Обычный 3 5" xfId="941" xr:uid="{00000000-0005-0000-0000-00006B030000}"/>
    <cellStyle name="Обычный 3_borg_010609_rab" xfId="765" xr:uid="{00000000-0005-0000-0000-00006C030000}"/>
    <cellStyle name="Обычный 30" xfId="766" xr:uid="{00000000-0005-0000-0000-00006D030000}"/>
    <cellStyle name="Обычный 31" xfId="767" xr:uid="{00000000-0005-0000-0000-00006E030000}"/>
    <cellStyle name="Обычный 32" xfId="768" xr:uid="{00000000-0005-0000-0000-00006F030000}"/>
    <cellStyle name="Обычный 33" xfId="769" xr:uid="{00000000-0005-0000-0000-000070030000}"/>
    <cellStyle name="Обычный 34" xfId="770" xr:uid="{00000000-0005-0000-0000-000071030000}"/>
    <cellStyle name="Обычный 35" xfId="771" xr:uid="{00000000-0005-0000-0000-000072030000}"/>
    <cellStyle name="Обычный 36" xfId="772" xr:uid="{00000000-0005-0000-0000-000073030000}"/>
    <cellStyle name="Обычный 37" xfId="773" xr:uid="{00000000-0005-0000-0000-000074030000}"/>
    <cellStyle name="Обычный 38" xfId="774" xr:uid="{00000000-0005-0000-0000-000075030000}"/>
    <cellStyle name="Обычный 39" xfId="775" xr:uid="{00000000-0005-0000-0000-000076030000}"/>
    <cellStyle name="Обычный 4" xfId="776" xr:uid="{00000000-0005-0000-0000-000077030000}"/>
    <cellStyle name="Обычный 4 2" xfId="777" xr:uid="{00000000-0005-0000-0000-000078030000}"/>
    <cellStyle name="Обычный 4 2 2" xfId="894" xr:uid="{00000000-0005-0000-0000-000079030000}"/>
    <cellStyle name="Обычный 4 3" xfId="778" xr:uid="{00000000-0005-0000-0000-00007A030000}"/>
    <cellStyle name="Обычный 4 4" xfId="779" xr:uid="{00000000-0005-0000-0000-00007B030000}"/>
    <cellStyle name="Обычный 4_BOP Tables for NBU_103011" xfId="780" xr:uid="{00000000-0005-0000-0000-00007C030000}"/>
    <cellStyle name="Обычный 40" xfId="781" xr:uid="{00000000-0005-0000-0000-00007D030000}"/>
    <cellStyle name="Обычный 41" xfId="782" xr:uid="{00000000-0005-0000-0000-00007E030000}"/>
    <cellStyle name="Обычный 42" xfId="783" xr:uid="{00000000-0005-0000-0000-00007F030000}"/>
    <cellStyle name="Обычный 43" xfId="784" xr:uid="{00000000-0005-0000-0000-000080030000}"/>
    <cellStyle name="Обычный 44" xfId="785" xr:uid="{00000000-0005-0000-0000-000081030000}"/>
    <cellStyle name="Обычный 44 2" xfId="786" xr:uid="{00000000-0005-0000-0000-000082030000}"/>
    <cellStyle name="Обычный 44 2 2" xfId="986" xr:uid="{00000000-0005-0000-0000-000083030000}"/>
    <cellStyle name="Обычный 45" xfId="787" xr:uid="{00000000-0005-0000-0000-000084030000}"/>
    <cellStyle name="Обычный 46" xfId="788" xr:uid="{00000000-0005-0000-0000-000085030000}"/>
    <cellStyle name="Обычный 47" xfId="789" xr:uid="{00000000-0005-0000-0000-000086030000}"/>
    <cellStyle name="Обычный 48" xfId="790" xr:uid="{00000000-0005-0000-0000-000087030000}"/>
    <cellStyle name="Обычный 49" xfId="791" xr:uid="{00000000-0005-0000-0000-000088030000}"/>
    <cellStyle name="Обычный 5" xfId="792" xr:uid="{00000000-0005-0000-0000-000089030000}"/>
    <cellStyle name="Обычный 5 2" xfId="793" xr:uid="{00000000-0005-0000-0000-00008A030000}"/>
    <cellStyle name="Обычный 5 2 2" xfId="895" xr:uid="{00000000-0005-0000-0000-00008B030000}"/>
    <cellStyle name="Обычный 5 3" xfId="794" xr:uid="{00000000-0005-0000-0000-00008C030000}"/>
    <cellStyle name="Обычный 50" xfId="795" xr:uid="{00000000-0005-0000-0000-00008D030000}"/>
    <cellStyle name="Обычный 51" xfId="796" xr:uid="{00000000-0005-0000-0000-00008E030000}"/>
    <cellStyle name="Обычный 52" xfId="797" xr:uid="{00000000-0005-0000-0000-00008F030000}"/>
    <cellStyle name="Обычный 53" xfId="798" xr:uid="{00000000-0005-0000-0000-000090030000}"/>
    <cellStyle name="Обычный 54" xfId="799" xr:uid="{00000000-0005-0000-0000-000091030000}"/>
    <cellStyle name="Обычный 55" xfId="800" xr:uid="{00000000-0005-0000-0000-000092030000}"/>
    <cellStyle name="Обычный 56" xfId="801" xr:uid="{00000000-0005-0000-0000-000093030000}"/>
    <cellStyle name="Обычный 57" xfId="896" xr:uid="{00000000-0005-0000-0000-000094030000}"/>
    <cellStyle name="Обычный 58" xfId="897" xr:uid="{00000000-0005-0000-0000-000095030000}"/>
    <cellStyle name="Обычный 59" xfId="898" xr:uid="{00000000-0005-0000-0000-000096030000}"/>
    <cellStyle name="Обычный 6" xfId="802" xr:uid="{00000000-0005-0000-0000-000097030000}"/>
    <cellStyle name="Обычный 6 2" xfId="803" xr:uid="{00000000-0005-0000-0000-000098030000}"/>
    <cellStyle name="Обычный 60" xfId="899" xr:uid="{00000000-0005-0000-0000-000099030000}"/>
    <cellStyle name="Обычный 61" xfId="900" xr:uid="{00000000-0005-0000-0000-00009A030000}"/>
    <cellStyle name="Обычный 62" xfId="915" xr:uid="{00000000-0005-0000-0000-00009B030000}"/>
    <cellStyle name="Обычный 62 2" xfId="996" xr:uid="{00000000-0005-0000-0000-00009C030000}"/>
    <cellStyle name="Обычный 62 3" xfId="987" xr:uid="{00000000-0005-0000-0000-00009D030000}"/>
    <cellStyle name="Обычный 63" xfId="916" xr:uid="{00000000-0005-0000-0000-00009E030000}"/>
    <cellStyle name="Обычный 63 10" xfId="955" xr:uid="{00000000-0005-0000-0000-00009F030000}"/>
    <cellStyle name="Обычный 63 11" xfId="957" xr:uid="{00000000-0005-0000-0000-0000A0030000}"/>
    <cellStyle name="Обычный 63 11 2" xfId="990" xr:uid="{00000000-0005-0000-0000-0000A1030000}"/>
    <cellStyle name="Обычный 63 12" xfId="960" xr:uid="{00000000-0005-0000-0000-0000A2030000}"/>
    <cellStyle name="Обычный 63 13" xfId="962" xr:uid="{00000000-0005-0000-0000-0000A3030000}"/>
    <cellStyle name="Обычный 63 14" xfId="964" xr:uid="{00000000-0005-0000-0000-0000A4030000}"/>
    <cellStyle name="Обычный 63 15" xfId="966" xr:uid="{00000000-0005-0000-0000-0000A5030000}"/>
    <cellStyle name="Обычный 63 15 2" xfId="1002" xr:uid="{00000000-0005-0000-0000-0000A6030000}"/>
    <cellStyle name="Обычный 63 16" xfId="968" xr:uid="{00000000-0005-0000-0000-0000A7030000}"/>
    <cellStyle name="Обычный 63 17" xfId="1016" xr:uid="{00000000-0005-0000-0000-0000A8030000}"/>
    <cellStyle name="Обычный 63 17 2" xfId="1035" xr:uid="{00000000-0005-0000-0000-0000A9030000}"/>
    <cellStyle name="Обычный 63 2" xfId="918" xr:uid="{00000000-0005-0000-0000-0000AA030000}"/>
    <cellStyle name="Обычный 63 3" xfId="942" xr:uid="{00000000-0005-0000-0000-0000AB030000}"/>
    <cellStyle name="Обычный 63 3 2" xfId="945" xr:uid="{00000000-0005-0000-0000-0000AC030000}"/>
    <cellStyle name="Обычный 63 3 2 2" xfId="946" xr:uid="{00000000-0005-0000-0000-0000AD030000}"/>
    <cellStyle name="Обычный 63 3 2 3" xfId="948" xr:uid="{00000000-0005-0000-0000-0000AE030000}"/>
    <cellStyle name="Обычный 63 3 2 4" xfId="959" xr:uid="{00000000-0005-0000-0000-0000AF030000}"/>
    <cellStyle name="Обычный 63 3 2 5" xfId="1003" xr:uid="{00000000-0005-0000-0000-0000B0030000}"/>
    <cellStyle name="Обычный 63 3 2 5 2" xfId="1004" xr:uid="{00000000-0005-0000-0000-0000B1030000}"/>
    <cellStyle name="Обычный 63 3 2 5 2 2" xfId="1005" xr:uid="{00000000-0005-0000-0000-0000B2030000}"/>
    <cellStyle name="Обычный 63 3 2 5 2 2 2" xfId="1006" xr:uid="{00000000-0005-0000-0000-0000B3030000}"/>
    <cellStyle name="Обычный 63 3 2 5 2 2 2 2" xfId="1007" xr:uid="{00000000-0005-0000-0000-0000B4030000}"/>
    <cellStyle name="Обычный 63 3 2 5 2 2 2 2 10" xfId="1021" xr:uid="{00000000-0005-0000-0000-0000B5030000}"/>
    <cellStyle name="Обычный 63 3 2 5 2 2 2 2 10 2" xfId="1022" xr:uid="{00000000-0005-0000-0000-0000B6030000}"/>
    <cellStyle name="Обычный 63 3 2 5 2 2 2 2 10 3" xfId="1023" xr:uid="{00000000-0005-0000-0000-0000B7030000}"/>
    <cellStyle name="Обычный 63 3 2 5 2 2 2 2 10 4" xfId="1024" xr:uid="{00000000-0005-0000-0000-0000B8030000}"/>
    <cellStyle name="Обычный 63 3 2 5 2 2 2 2 10 4 2" xfId="1031" xr:uid="{00000000-0005-0000-0000-0000B9030000}"/>
    <cellStyle name="Обычный 63 3 2 5 2 2 2 2 10 4 2 2" xfId="1034" xr:uid="{00000000-0005-0000-0000-0000BA030000}"/>
    <cellStyle name="Обычный 63 3 2 5 2 2 2 2 2" xfId="1008" xr:uid="{00000000-0005-0000-0000-0000BB030000}"/>
    <cellStyle name="Обычный 63 3 2 5 2 2 2 2 3" xfId="1009" xr:uid="{00000000-0005-0000-0000-0000BC030000}"/>
    <cellStyle name="Обычный 63 3 2 5 2 2 2 2 3 2" xfId="1017" xr:uid="{00000000-0005-0000-0000-0000BD030000}"/>
    <cellStyle name="Обычный 63 3 2 5 2 2 2 2 3 2 2" xfId="1036" xr:uid="{00000000-0005-0000-0000-0000BE030000}"/>
    <cellStyle name="Обычный 63 3 2 5 2 2 2 2 4" xfId="1010" xr:uid="{00000000-0005-0000-0000-0000BF030000}"/>
    <cellStyle name="Обычный 63 3 2 5 2 2 2 2 4 2" xfId="1011" xr:uid="{00000000-0005-0000-0000-0000C0030000}"/>
    <cellStyle name="Обычный 63 3 2 5 2 2 2 2 5" xfId="1012" xr:uid="{00000000-0005-0000-0000-0000C1030000}"/>
    <cellStyle name="Обычный 63 3 2 5 2 2 2 2 6" xfId="1013" xr:uid="{00000000-0005-0000-0000-0000C2030000}"/>
    <cellStyle name="Обычный 63 3 2 5 2 2 2 2 7" xfId="1014" xr:uid="{00000000-0005-0000-0000-0000C3030000}"/>
    <cellStyle name="Обычный 63 3 2 5 2 2 2 2 8" xfId="1018" xr:uid="{00000000-0005-0000-0000-0000C4030000}"/>
    <cellStyle name="Обычный 63 3 2 5 2 2 2 2 9" xfId="1019" xr:uid="{00000000-0005-0000-0000-0000C5030000}"/>
    <cellStyle name="Обычный 63 4" xfId="943" xr:uid="{00000000-0005-0000-0000-0000C6030000}"/>
    <cellStyle name="Обычный 63 5" xfId="944" xr:uid="{00000000-0005-0000-0000-0000C7030000}"/>
    <cellStyle name="Обычный 63 5 2" xfId="949" xr:uid="{00000000-0005-0000-0000-0000C8030000}"/>
    <cellStyle name="Обычный 63 6" xfId="947" xr:uid="{00000000-0005-0000-0000-0000C9030000}"/>
    <cellStyle name="Обычный 63 7" xfId="950" xr:uid="{00000000-0005-0000-0000-0000CA030000}"/>
    <cellStyle name="Обычный 63 8" xfId="951" xr:uid="{00000000-0005-0000-0000-0000CB030000}"/>
    <cellStyle name="Обычный 63 9" xfId="953" xr:uid="{00000000-0005-0000-0000-0000CC030000}"/>
    <cellStyle name="Обычный 64" xfId="917" xr:uid="{00000000-0005-0000-0000-0000CD030000}"/>
    <cellStyle name="Обычный 64 2" xfId="988" xr:uid="{00000000-0005-0000-0000-0000CE030000}"/>
    <cellStyle name="Обычный 65" xfId="919" xr:uid="{00000000-0005-0000-0000-0000CF030000}"/>
    <cellStyle name="Обычный 66" xfId="938" xr:uid="{00000000-0005-0000-0000-0000D0030000}"/>
    <cellStyle name="Обычный 7" xfId="804" xr:uid="{00000000-0005-0000-0000-0000D1030000}"/>
    <cellStyle name="Обычный 8" xfId="805" xr:uid="{00000000-0005-0000-0000-0000D2030000}"/>
    <cellStyle name="Обычный 8 2" xfId="901" xr:uid="{00000000-0005-0000-0000-0000D3030000}"/>
    <cellStyle name="Обычный 85" xfId="997" xr:uid="{00000000-0005-0000-0000-0000D4030000}"/>
    <cellStyle name="Обычный 9" xfId="806" xr:uid="{00000000-0005-0000-0000-0000D5030000}"/>
    <cellStyle name="Обычный 9 2" xfId="902" xr:uid="{00000000-0005-0000-0000-0000D6030000}"/>
    <cellStyle name="Обычный_Main indicators" xfId="914" xr:uid="{00000000-0005-0000-0000-0000D7030000}"/>
    <cellStyle name="Обычный_main indicators (3)" xfId="1015" xr:uid="{00000000-0005-0000-0000-0000D8030000}"/>
    <cellStyle name="Открывавшаяся гиперссылка" xfId="1026" builtinId="9" hidden="1"/>
    <cellStyle name="Открывавшаяся гиперссылка" xfId="1028" builtinId="9" hidden="1"/>
    <cellStyle name="Открывавшаяся гиперссылка" xfId="1030" builtinId="9" hidden="1"/>
    <cellStyle name="Открывавшаяся гиперссылка" xfId="1033" builtinId="9" hidden="1"/>
    <cellStyle name="Підсумок" xfId="807" xr:uid="{00000000-0005-0000-0000-0000DD030000}"/>
    <cellStyle name="Плохой 2" xfId="808" xr:uid="{00000000-0005-0000-0000-0000DE030000}"/>
    <cellStyle name="Плохой 3" xfId="903" xr:uid="{00000000-0005-0000-0000-0000DF030000}"/>
    <cellStyle name="Поганий" xfId="809" xr:uid="{00000000-0005-0000-0000-0000E0030000}"/>
    <cellStyle name="Пояснение 2" xfId="810" xr:uid="{00000000-0005-0000-0000-0000E1030000}"/>
    <cellStyle name="Пояснение 3" xfId="904" xr:uid="{00000000-0005-0000-0000-0000E2030000}"/>
    <cellStyle name="Примечание 2" xfId="811" xr:uid="{00000000-0005-0000-0000-0000E3030000}"/>
    <cellStyle name="Примечание 3" xfId="905" xr:uid="{00000000-0005-0000-0000-0000E4030000}"/>
    <cellStyle name="Примечание 3 2" xfId="989" xr:uid="{00000000-0005-0000-0000-0000E5030000}"/>
    <cellStyle name="Примечание 4" xfId="812" xr:uid="{00000000-0005-0000-0000-0000E6030000}"/>
    <cellStyle name="Примечание 4 2" xfId="906" xr:uid="{00000000-0005-0000-0000-0000E7030000}"/>
    <cellStyle name="Примітка" xfId="813" xr:uid="{00000000-0005-0000-0000-0000E8030000}"/>
    <cellStyle name="Процентный 2" xfId="814" xr:uid="{00000000-0005-0000-0000-0000E9030000}"/>
    <cellStyle name="Процентный 2 2" xfId="815" xr:uid="{00000000-0005-0000-0000-0000EA030000}"/>
    <cellStyle name="Процентный 2 3" xfId="816" xr:uid="{00000000-0005-0000-0000-0000EB030000}"/>
    <cellStyle name="Процентный 2 4" xfId="817" xr:uid="{00000000-0005-0000-0000-0000EC030000}"/>
    <cellStyle name="Процентный 2 5" xfId="818" xr:uid="{00000000-0005-0000-0000-0000ED030000}"/>
    <cellStyle name="Процентный 2 6" xfId="819" xr:uid="{00000000-0005-0000-0000-0000EE030000}"/>
    <cellStyle name="Процентный 2 7" xfId="820" xr:uid="{00000000-0005-0000-0000-0000EF030000}"/>
    <cellStyle name="Процентный 2 8" xfId="907" xr:uid="{00000000-0005-0000-0000-0000F0030000}"/>
    <cellStyle name="Процентный 3" xfId="821" xr:uid="{00000000-0005-0000-0000-0000F1030000}"/>
    <cellStyle name="Процентный 4" xfId="822" xr:uid="{00000000-0005-0000-0000-0000F2030000}"/>
    <cellStyle name="Результат" xfId="823" xr:uid="{00000000-0005-0000-0000-0000F3030000}"/>
    <cellStyle name="РівеньРядків_2 3" xfId="824" xr:uid="{00000000-0005-0000-0000-0000F4030000}"/>
    <cellStyle name="РівеньСтовпців_1 2" xfId="825" xr:uid="{00000000-0005-0000-0000-0000F5030000}"/>
    <cellStyle name="Связанная ячейка 2" xfId="826" xr:uid="{00000000-0005-0000-0000-0000F6030000}"/>
    <cellStyle name="Связанная ячейка 3" xfId="908" xr:uid="{00000000-0005-0000-0000-0000F7030000}"/>
    <cellStyle name="Середній" xfId="827" xr:uid="{00000000-0005-0000-0000-0000F8030000}"/>
    <cellStyle name="Стиль 1" xfId="828" xr:uid="{00000000-0005-0000-0000-0000F9030000}"/>
    <cellStyle name="ТЕКСТ" xfId="829" xr:uid="{00000000-0005-0000-0000-0000FA030000}"/>
    <cellStyle name="Текст попередження" xfId="830" xr:uid="{00000000-0005-0000-0000-0000FB030000}"/>
    <cellStyle name="Текст пояснення" xfId="831" xr:uid="{00000000-0005-0000-0000-0000FC030000}"/>
    <cellStyle name="Текст предупреждения 2" xfId="832" xr:uid="{00000000-0005-0000-0000-0000FD030000}"/>
    <cellStyle name="Текст предупреждения 3" xfId="909" xr:uid="{00000000-0005-0000-0000-0000FE030000}"/>
    <cellStyle name="Тысячи [0]_1995-нові" xfId="833" xr:uid="{00000000-0005-0000-0000-0000FF030000}"/>
    <cellStyle name="Тысячи_1995-нові" xfId="834" xr:uid="{00000000-0005-0000-0000-000000040000}"/>
    <cellStyle name="ФИКСИРОВАННЫЙ" xfId="835" xr:uid="{00000000-0005-0000-0000-000001040000}"/>
    <cellStyle name="Финансовый" xfId="1020" builtinId="3"/>
    <cellStyle name="Финансовый 2" xfId="836" xr:uid="{00000000-0005-0000-0000-000002040000}"/>
    <cellStyle name="Финансовый 2 2" xfId="910" xr:uid="{00000000-0005-0000-0000-000003040000}"/>
    <cellStyle name="Финансовый 2 3" xfId="911" xr:uid="{00000000-0005-0000-0000-000004040000}"/>
    <cellStyle name="Финансовый 3" xfId="837" xr:uid="{00000000-0005-0000-0000-000005040000}"/>
    <cellStyle name="Фінансовий 2" xfId="999" xr:uid="{00000000-0005-0000-0000-000007040000}"/>
    <cellStyle name="Фᦸнансовый" xfId="838" xr:uid="{00000000-0005-0000-0000-000008040000}"/>
    <cellStyle name="Хороший 2" xfId="839" xr:uid="{00000000-0005-0000-0000-000009040000}"/>
    <cellStyle name="Хороший 3" xfId="912" xr:uid="{00000000-0005-0000-0000-00000A040000}"/>
    <cellStyle name="Хороший 4" xfId="920" xr:uid="{00000000-0005-0000-0000-00000B040000}"/>
    <cellStyle name="Шапка" xfId="840" xr:uid="{00000000-0005-0000-0000-00000C040000}"/>
    <cellStyle name="Accent1" xfId="249" xr:uid="{00000000-0005-0000-0000-00001B010000}"/>
    <cellStyle name="Accent1 10" xfId="250" xr:uid="{00000000-0005-0000-0000-00001C010000}"/>
    <cellStyle name="Accent1 2" xfId="251" xr:uid="{00000000-0005-0000-0000-00001D010000}"/>
    <cellStyle name="Accent1 3" xfId="252" xr:uid="{00000000-0005-0000-0000-00001E010000}"/>
    <cellStyle name="Accent1 4" xfId="253" xr:uid="{00000000-0005-0000-0000-00001F010000}"/>
    <cellStyle name="Accent1 5" xfId="254" xr:uid="{00000000-0005-0000-0000-000020010000}"/>
    <cellStyle name="Accent1 6" xfId="255" xr:uid="{00000000-0005-0000-0000-000021010000}"/>
    <cellStyle name="Accent1 7" xfId="256" xr:uid="{00000000-0005-0000-0000-000022010000}"/>
    <cellStyle name="Accent1 8" xfId="257" xr:uid="{00000000-0005-0000-0000-000023010000}"/>
    <cellStyle name="Accent1 9" xfId="258" xr:uid="{00000000-0005-0000-0000-000024010000}"/>
    <cellStyle name="Accent2" xfId="259" xr:uid="{00000000-0005-0000-0000-000025010000}"/>
    <cellStyle name="Accent2 10" xfId="260" xr:uid="{00000000-0005-0000-0000-000026010000}"/>
    <cellStyle name="Accent2 2" xfId="261" xr:uid="{00000000-0005-0000-0000-000027010000}"/>
    <cellStyle name="Accent2 3" xfId="262" xr:uid="{00000000-0005-0000-0000-000028010000}"/>
    <cellStyle name="Accent2 4" xfId="263" xr:uid="{00000000-0005-0000-0000-000029010000}"/>
    <cellStyle name="Accent2 5" xfId="264" xr:uid="{00000000-0005-0000-0000-00002A010000}"/>
    <cellStyle name="Accent2 6" xfId="265" xr:uid="{00000000-0005-0000-0000-00002B010000}"/>
    <cellStyle name="Accent2 7" xfId="266" xr:uid="{00000000-0005-0000-0000-00002C010000}"/>
    <cellStyle name="Accent2 8" xfId="267" xr:uid="{00000000-0005-0000-0000-00002D010000}"/>
    <cellStyle name="Accent2 9" xfId="268" xr:uid="{00000000-0005-0000-0000-00002E010000}"/>
    <cellStyle name="Accent3" xfId="269" xr:uid="{00000000-0005-0000-0000-00002F010000}"/>
    <cellStyle name="Accent3 10" xfId="270" xr:uid="{00000000-0005-0000-0000-000030010000}"/>
    <cellStyle name="Accent3 2" xfId="271" xr:uid="{00000000-0005-0000-0000-000031010000}"/>
    <cellStyle name="Accent3 3" xfId="272" xr:uid="{00000000-0005-0000-0000-000032010000}"/>
    <cellStyle name="Accent3 4" xfId="273" xr:uid="{00000000-0005-0000-0000-000033010000}"/>
    <cellStyle name="Accent3 5" xfId="274" xr:uid="{00000000-0005-0000-0000-000034010000}"/>
    <cellStyle name="Accent3 6" xfId="275" xr:uid="{00000000-0005-0000-0000-000035010000}"/>
    <cellStyle name="Accent3 7" xfId="276" xr:uid="{00000000-0005-0000-0000-000036010000}"/>
    <cellStyle name="Accent3 8" xfId="277" xr:uid="{00000000-0005-0000-0000-000037010000}"/>
    <cellStyle name="Accent3 9" xfId="278" xr:uid="{00000000-0005-0000-0000-000038010000}"/>
    <cellStyle name="Accent4" xfId="279" xr:uid="{00000000-0005-0000-0000-000039010000}"/>
    <cellStyle name="Accent4 10" xfId="280" xr:uid="{00000000-0005-0000-0000-00003A010000}"/>
    <cellStyle name="Accent4 2" xfId="281" xr:uid="{00000000-0005-0000-0000-00003B010000}"/>
    <cellStyle name="Accent4 3" xfId="282" xr:uid="{00000000-0005-0000-0000-00003C010000}"/>
    <cellStyle name="Accent4 4" xfId="283" xr:uid="{00000000-0005-0000-0000-00003D010000}"/>
    <cellStyle name="Accent4 5" xfId="284" xr:uid="{00000000-0005-0000-0000-00003E010000}"/>
    <cellStyle name="Accent4 6" xfId="285" xr:uid="{00000000-0005-0000-0000-00003F010000}"/>
    <cellStyle name="Accent4 7" xfId="286" xr:uid="{00000000-0005-0000-0000-000040010000}"/>
    <cellStyle name="Accent4 8" xfId="287" xr:uid="{00000000-0005-0000-0000-000041010000}"/>
    <cellStyle name="Accent4 9" xfId="288" xr:uid="{00000000-0005-0000-0000-000042010000}"/>
    <cellStyle name="Accent5" xfId="289" xr:uid="{00000000-0005-0000-0000-000043010000}"/>
    <cellStyle name="Accent5 10" xfId="290" xr:uid="{00000000-0005-0000-0000-000044010000}"/>
    <cellStyle name="Accent5 2" xfId="291" xr:uid="{00000000-0005-0000-0000-000045010000}"/>
    <cellStyle name="Accent5 3" xfId="292" xr:uid="{00000000-0005-0000-0000-000046010000}"/>
    <cellStyle name="Accent5 4" xfId="293" xr:uid="{00000000-0005-0000-0000-000047010000}"/>
    <cellStyle name="Accent5 5" xfId="294" xr:uid="{00000000-0005-0000-0000-000048010000}"/>
    <cellStyle name="Accent5 6" xfId="295" xr:uid="{00000000-0005-0000-0000-000049010000}"/>
    <cellStyle name="Accent5 7" xfId="296" xr:uid="{00000000-0005-0000-0000-00004A010000}"/>
    <cellStyle name="Accent5 8" xfId="297" xr:uid="{00000000-0005-0000-0000-00004B010000}"/>
    <cellStyle name="Accent5 9" xfId="298" xr:uid="{00000000-0005-0000-0000-00004C010000}"/>
    <cellStyle name="Accent6" xfId="299" xr:uid="{00000000-0005-0000-0000-00004D010000}"/>
    <cellStyle name="Accent6 10" xfId="300" xr:uid="{00000000-0005-0000-0000-00004E010000}"/>
    <cellStyle name="Accent6 2" xfId="301" xr:uid="{00000000-0005-0000-0000-00004F010000}"/>
    <cellStyle name="Accent6 3" xfId="302" xr:uid="{00000000-0005-0000-0000-000050010000}"/>
    <cellStyle name="Accent6 4" xfId="303" xr:uid="{00000000-0005-0000-0000-000051010000}"/>
    <cellStyle name="Accent6 5" xfId="304" xr:uid="{00000000-0005-0000-0000-000052010000}"/>
    <cellStyle name="Accent6 6" xfId="305" xr:uid="{00000000-0005-0000-0000-000053010000}"/>
    <cellStyle name="Accent6 7" xfId="306" xr:uid="{00000000-0005-0000-0000-000054010000}"/>
    <cellStyle name="Accent6 8" xfId="307" xr:uid="{00000000-0005-0000-0000-000055010000}"/>
    <cellStyle name="Accent6 9" xfId="308" xr:uid="{00000000-0005-0000-0000-000056010000}"/>
    <cellStyle name="Aeia?nnueea" xfId="309" xr:uid="{00000000-0005-0000-0000-000057010000}"/>
    <cellStyle name="Ãèïåðññûëêà" xfId="310" xr:uid="{00000000-0005-0000-0000-000058010000}"/>
    <cellStyle name="Array" xfId="311" xr:uid="{00000000-0005-0000-0000-000059010000}"/>
    <cellStyle name="Array Enter" xfId="312" xr:uid="{00000000-0005-0000-0000-00005A010000}"/>
    <cellStyle name="Array_Book2" xfId="313" xr:uid="{00000000-0005-0000-0000-00005B010000}"/>
    <cellStyle name="Bad" xfId="314" xr:uid="{00000000-0005-0000-0000-00005C010000}"/>
    <cellStyle name="Bad 10" xfId="315" xr:uid="{00000000-0005-0000-0000-00005D010000}"/>
    <cellStyle name="Bad 2" xfId="316" xr:uid="{00000000-0005-0000-0000-00005E010000}"/>
    <cellStyle name="Bad 3" xfId="317" xr:uid="{00000000-0005-0000-0000-00005F010000}"/>
    <cellStyle name="Bad 4" xfId="318" xr:uid="{00000000-0005-0000-0000-000060010000}"/>
    <cellStyle name="Bad 5" xfId="319" xr:uid="{00000000-0005-0000-0000-000061010000}"/>
    <cellStyle name="Bad 6" xfId="320" xr:uid="{00000000-0005-0000-0000-000062010000}"/>
    <cellStyle name="Bad 7" xfId="321" xr:uid="{00000000-0005-0000-0000-000063010000}"/>
    <cellStyle name="Bad 8" xfId="322" xr:uid="{00000000-0005-0000-0000-000064010000}"/>
    <cellStyle name="Bad 9" xfId="323" xr:uid="{00000000-0005-0000-0000-000065010000}"/>
    <cellStyle name="Calculation" xfId="324" xr:uid="{00000000-0005-0000-0000-000066010000}"/>
    <cellStyle name="Calculation 10" xfId="325" xr:uid="{00000000-0005-0000-0000-000067010000}"/>
    <cellStyle name="Calculation 2" xfId="326" xr:uid="{00000000-0005-0000-0000-000068010000}"/>
    <cellStyle name="Calculation 3" xfId="327" xr:uid="{00000000-0005-0000-0000-000069010000}"/>
    <cellStyle name="Calculation 4" xfId="328" xr:uid="{00000000-0005-0000-0000-00006A010000}"/>
    <cellStyle name="Calculation 5" xfId="329" xr:uid="{00000000-0005-0000-0000-00006B010000}"/>
    <cellStyle name="Calculation 6" xfId="330" xr:uid="{00000000-0005-0000-0000-00006C010000}"/>
    <cellStyle name="Calculation 7" xfId="331" xr:uid="{00000000-0005-0000-0000-00006D010000}"/>
    <cellStyle name="Calculation 8" xfId="332" xr:uid="{00000000-0005-0000-0000-00006E010000}"/>
    <cellStyle name="Calculation 9" xfId="333" xr:uid="{00000000-0005-0000-0000-00006F010000}"/>
    <cellStyle name="Celkem" xfId="334" xr:uid="{00000000-0005-0000-0000-000070010000}"/>
    <cellStyle name="Check Cell" xfId="335" xr:uid="{00000000-0005-0000-0000-000071010000}"/>
    <cellStyle name="Check Cell 10" xfId="336" xr:uid="{00000000-0005-0000-0000-000072010000}"/>
    <cellStyle name="Check Cell 2" xfId="337" xr:uid="{00000000-0005-0000-0000-000073010000}"/>
    <cellStyle name="Check Cell 3" xfId="338" xr:uid="{00000000-0005-0000-0000-000074010000}"/>
    <cellStyle name="Check Cell 4" xfId="339" xr:uid="{00000000-0005-0000-0000-000075010000}"/>
    <cellStyle name="Check Cell 5" xfId="340" xr:uid="{00000000-0005-0000-0000-000076010000}"/>
    <cellStyle name="Check Cell 6" xfId="341" xr:uid="{00000000-0005-0000-0000-000077010000}"/>
    <cellStyle name="Check Cell 7" xfId="342" xr:uid="{00000000-0005-0000-0000-000078010000}"/>
    <cellStyle name="Check Cell 8" xfId="343" xr:uid="{00000000-0005-0000-0000-000079010000}"/>
    <cellStyle name="Check Cell 9" xfId="344" xr:uid="{00000000-0005-0000-0000-00007A010000}"/>
    <cellStyle name="clsAltData" xfId="345" xr:uid="{00000000-0005-0000-0000-00007B010000}"/>
    <cellStyle name="clsAltMRVData" xfId="346" xr:uid="{00000000-0005-0000-0000-00007C010000}"/>
    <cellStyle name="clsBlank" xfId="347" xr:uid="{00000000-0005-0000-0000-00007D010000}"/>
    <cellStyle name="clsColumnHeader" xfId="348" xr:uid="{00000000-0005-0000-0000-00007E010000}"/>
    <cellStyle name="clsData" xfId="349" xr:uid="{00000000-0005-0000-0000-00007F010000}"/>
    <cellStyle name="clsDefault" xfId="350" xr:uid="{00000000-0005-0000-0000-000080010000}"/>
    <cellStyle name="clsDefault 2" xfId="351" xr:uid="{00000000-0005-0000-0000-000081010000}"/>
    <cellStyle name="clsFooter" xfId="352" xr:uid="{00000000-0005-0000-0000-000082010000}"/>
    <cellStyle name="clsIndexTableData" xfId="353" xr:uid="{00000000-0005-0000-0000-000083010000}"/>
    <cellStyle name="clsIndexTableHdr" xfId="354" xr:uid="{00000000-0005-0000-0000-000084010000}"/>
    <cellStyle name="clsIndexTableTitle" xfId="355" xr:uid="{00000000-0005-0000-0000-000085010000}"/>
    <cellStyle name="clsMRVData" xfId="356" xr:uid="{00000000-0005-0000-0000-000086010000}"/>
    <cellStyle name="clsReportFooter" xfId="357" xr:uid="{00000000-0005-0000-0000-000087010000}"/>
    <cellStyle name="clsReportHeader" xfId="358" xr:uid="{00000000-0005-0000-0000-000088010000}"/>
    <cellStyle name="clsRowHeader" xfId="359" xr:uid="{00000000-0005-0000-0000-000089010000}"/>
    <cellStyle name="clsScale" xfId="360" xr:uid="{00000000-0005-0000-0000-00008A010000}"/>
    <cellStyle name="clsSection" xfId="361" xr:uid="{00000000-0005-0000-0000-00008B010000}"/>
    <cellStyle name="Comma  - Style1" xfId="362" xr:uid="{00000000-0005-0000-0000-00008C010000}"/>
    <cellStyle name="Comma  - Style2" xfId="363" xr:uid="{00000000-0005-0000-0000-00008D010000}"/>
    <cellStyle name="Comma  - Style3" xfId="364" xr:uid="{00000000-0005-0000-0000-00008E010000}"/>
    <cellStyle name="Comma  - Style4" xfId="365" xr:uid="{00000000-0005-0000-0000-00008F010000}"/>
    <cellStyle name="Comma  - Style5" xfId="366" xr:uid="{00000000-0005-0000-0000-000090010000}"/>
    <cellStyle name="Comma  - Style6" xfId="367" xr:uid="{00000000-0005-0000-0000-000091010000}"/>
    <cellStyle name="Comma  - Style7" xfId="368" xr:uid="{00000000-0005-0000-0000-000092010000}"/>
    <cellStyle name="Comma  - Style8" xfId="369" xr:uid="{00000000-0005-0000-0000-000093010000}"/>
    <cellStyle name="Comma [0]" xfId="370" xr:uid="{00000000-0005-0000-0000-000094010000}"/>
    <cellStyle name="Comma [0] 2" xfId="371" xr:uid="{00000000-0005-0000-0000-000095010000}"/>
    <cellStyle name="Comma [0] 2 2" xfId="981" xr:uid="{00000000-0005-0000-0000-000096010000}"/>
    <cellStyle name="Comma [0] 3" xfId="372" xr:uid="{00000000-0005-0000-0000-000097010000}"/>
    <cellStyle name="Comma [0]_AUK2000" xfId="373" xr:uid="{00000000-0005-0000-0000-000098010000}"/>
    <cellStyle name="Comma [0]䧟Лист3" xfId="374" xr:uid="{00000000-0005-0000-0000-000099010000}"/>
    <cellStyle name="Comma 2" xfId="375" xr:uid="{00000000-0005-0000-0000-00009A010000}"/>
    <cellStyle name="Comma 2 2" xfId="982" xr:uid="{00000000-0005-0000-0000-00009B010000}"/>
    <cellStyle name="Comma 3" xfId="376" xr:uid="{00000000-0005-0000-0000-00009C010000}"/>
    <cellStyle name="Comma 3 2" xfId="377" xr:uid="{00000000-0005-0000-0000-00009D010000}"/>
    <cellStyle name="Comma 3 2 2" xfId="984" xr:uid="{00000000-0005-0000-0000-00009E010000}"/>
    <cellStyle name="Comma 3 3" xfId="378" xr:uid="{00000000-0005-0000-0000-00009F010000}"/>
    <cellStyle name="Comma 3 3 2" xfId="985" xr:uid="{00000000-0005-0000-0000-0000A0010000}"/>
    <cellStyle name="Comma 3 4" xfId="983" xr:uid="{00000000-0005-0000-0000-0000A1010000}"/>
    <cellStyle name="Comma 4" xfId="379" xr:uid="{00000000-0005-0000-0000-0000A2010000}"/>
    <cellStyle name="Comma(3)" xfId="380" xr:uid="{00000000-0005-0000-0000-0000A3010000}"/>
    <cellStyle name="Comma0" xfId="381" xr:uid="{00000000-0005-0000-0000-0000A4010000}"/>
    <cellStyle name="Comma0 - Style3" xfId="382" xr:uid="{00000000-0005-0000-0000-0000A5010000}"/>
    <cellStyle name="Comma0_BG Money (current)" xfId="383" xr:uid="{00000000-0005-0000-0000-0000A6010000}"/>
    <cellStyle name="Curren - Style3" xfId="384" xr:uid="{00000000-0005-0000-0000-0000A7010000}"/>
    <cellStyle name="Curren - Style4" xfId="385" xr:uid="{00000000-0005-0000-0000-0000A8010000}"/>
    <cellStyle name="Currency [0]" xfId="386" xr:uid="{00000000-0005-0000-0000-0000A9010000}"/>
    <cellStyle name="Currency0" xfId="387" xr:uid="{00000000-0005-0000-0000-0000AA010000}"/>
    <cellStyle name="Date" xfId="388" xr:uid="{00000000-0005-0000-0000-0000AB010000}"/>
    <cellStyle name="Date 2" xfId="389" xr:uid="{00000000-0005-0000-0000-0000AC010000}"/>
    <cellStyle name="Datum" xfId="390" xr:uid="{00000000-0005-0000-0000-0000AD010000}"/>
    <cellStyle name="Euro" xfId="391" xr:uid="{00000000-0005-0000-0000-0000AE010000}"/>
    <cellStyle name="Explanatory Text" xfId="392" xr:uid="{00000000-0005-0000-0000-0000AF010000}"/>
    <cellStyle name="Explanatory Text 10" xfId="393" xr:uid="{00000000-0005-0000-0000-0000B0010000}"/>
    <cellStyle name="Explanatory Text 2" xfId="394" xr:uid="{00000000-0005-0000-0000-0000B1010000}"/>
    <cellStyle name="Explanatory Text 3" xfId="395" xr:uid="{00000000-0005-0000-0000-0000B2010000}"/>
    <cellStyle name="Explanatory Text 4" xfId="396" xr:uid="{00000000-0005-0000-0000-0000B3010000}"/>
    <cellStyle name="Explanatory Text 5" xfId="397" xr:uid="{00000000-0005-0000-0000-0000B4010000}"/>
    <cellStyle name="Explanatory Text 6" xfId="398" xr:uid="{00000000-0005-0000-0000-0000B5010000}"/>
    <cellStyle name="Explanatory Text 7" xfId="399" xr:uid="{00000000-0005-0000-0000-0000B6010000}"/>
    <cellStyle name="Explanatory Text 8" xfId="400" xr:uid="{00000000-0005-0000-0000-0000B7010000}"/>
    <cellStyle name="Explanatory Text 9" xfId="401" xr:uid="{00000000-0005-0000-0000-0000B8010000}"/>
    <cellStyle name="Ezres [0]_10mell99" xfId="402" xr:uid="{00000000-0005-0000-0000-0000B9010000}"/>
    <cellStyle name="Ezres_10mell99" xfId="403" xr:uid="{00000000-0005-0000-0000-0000BA010000}"/>
    <cellStyle name="F2" xfId="404" xr:uid="{00000000-0005-0000-0000-0000BB010000}"/>
    <cellStyle name="F3" xfId="405" xr:uid="{00000000-0005-0000-0000-0000BC010000}"/>
    <cellStyle name="F4" xfId="406" xr:uid="{00000000-0005-0000-0000-0000BD010000}"/>
    <cellStyle name="F5" xfId="407" xr:uid="{00000000-0005-0000-0000-0000BE010000}"/>
    <cellStyle name="F5 - Style8" xfId="408" xr:uid="{00000000-0005-0000-0000-0000BF010000}"/>
    <cellStyle name="F6" xfId="409" xr:uid="{00000000-0005-0000-0000-0000C0010000}"/>
    <cellStyle name="F6 - Style5" xfId="410" xr:uid="{00000000-0005-0000-0000-0000C1010000}"/>
    <cellStyle name="F7" xfId="411" xr:uid="{00000000-0005-0000-0000-0000C2010000}"/>
    <cellStyle name="F7 - Style7" xfId="412" xr:uid="{00000000-0005-0000-0000-0000C3010000}"/>
    <cellStyle name="F8" xfId="413" xr:uid="{00000000-0005-0000-0000-0000C4010000}"/>
    <cellStyle name="F8 - Style6" xfId="414" xr:uid="{00000000-0005-0000-0000-0000C5010000}"/>
    <cellStyle name="Finanční0" xfId="415" xr:uid="{00000000-0005-0000-0000-0000C6010000}"/>
    <cellStyle name="Finanèní0" xfId="416" xr:uid="{00000000-0005-0000-0000-0000C7010000}"/>
    <cellStyle name="Fixed" xfId="417" xr:uid="{00000000-0005-0000-0000-0000C8010000}"/>
    <cellStyle name="Fixed 2" xfId="418" xr:uid="{00000000-0005-0000-0000-0000C9010000}"/>
    <cellStyle name="fixed0 - Style4" xfId="419" xr:uid="{00000000-0005-0000-0000-0000CA010000}"/>
    <cellStyle name="Fixed1 - Style1" xfId="420" xr:uid="{00000000-0005-0000-0000-0000CB010000}"/>
    <cellStyle name="Fixed1 - Style2" xfId="421" xr:uid="{00000000-0005-0000-0000-0000CC010000}"/>
    <cellStyle name="Fixed2 - Style2" xfId="422" xr:uid="{00000000-0005-0000-0000-0000CD010000}"/>
    <cellStyle name="Good" xfId="423" xr:uid="{00000000-0005-0000-0000-0000CE010000}"/>
    <cellStyle name="Good 10" xfId="424" xr:uid="{00000000-0005-0000-0000-0000CF010000}"/>
    <cellStyle name="Good 2" xfId="425" xr:uid="{00000000-0005-0000-0000-0000D0010000}"/>
    <cellStyle name="Good 3" xfId="426" xr:uid="{00000000-0005-0000-0000-0000D1010000}"/>
    <cellStyle name="Good 4" xfId="427" xr:uid="{00000000-0005-0000-0000-0000D2010000}"/>
    <cellStyle name="Good 5" xfId="428" xr:uid="{00000000-0005-0000-0000-0000D3010000}"/>
    <cellStyle name="Good 6" xfId="429" xr:uid="{00000000-0005-0000-0000-0000D4010000}"/>
    <cellStyle name="Good 7" xfId="430" xr:uid="{00000000-0005-0000-0000-0000D5010000}"/>
    <cellStyle name="Good 8" xfId="431" xr:uid="{00000000-0005-0000-0000-0000D6010000}"/>
    <cellStyle name="Good 9" xfId="432" xr:uid="{00000000-0005-0000-0000-0000D7010000}"/>
    <cellStyle name="Grey" xfId="433" xr:uid="{00000000-0005-0000-0000-0000D8010000}"/>
    <cellStyle name="Heading 1" xfId="434" xr:uid="{00000000-0005-0000-0000-0000D9010000}"/>
    <cellStyle name="Heading 1 10" xfId="435" xr:uid="{00000000-0005-0000-0000-0000DA010000}"/>
    <cellStyle name="Heading 1 2" xfId="436" xr:uid="{00000000-0005-0000-0000-0000DB010000}"/>
    <cellStyle name="Heading 1 3" xfId="437" xr:uid="{00000000-0005-0000-0000-0000DC010000}"/>
    <cellStyle name="Heading 1 4" xfId="438" xr:uid="{00000000-0005-0000-0000-0000DD010000}"/>
    <cellStyle name="Heading 1 5" xfId="439" xr:uid="{00000000-0005-0000-0000-0000DE010000}"/>
    <cellStyle name="Heading 1 6" xfId="440" xr:uid="{00000000-0005-0000-0000-0000DF010000}"/>
    <cellStyle name="Heading 1 7" xfId="441" xr:uid="{00000000-0005-0000-0000-0000E0010000}"/>
    <cellStyle name="Heading 1 8" xfId="442" xr:uid="{00000000-0005-0000-0000-0000E1010000}"/>
    <cellStyle name="Heading 1 9" xfId="443" xr:uid="{00000000-0005-0000-0000-0000E2010000}"/>
    <cellStyle name="Heading 2" xfId="444" xr:uid="{00000000-0005-0000-0000-0000E3010000}"/>
    <cellStyle name="Heading 2 10" xfId="445" xr:uid="{00000000-0005-0000-0000-0000E4010000}"/>
    <cellStyle name="Heading 2 2" xfId="446" xr:uid="{00000000-0005-0000-0000-0000E5010000}"/>
    <cellStyle name="Heading 2 3" xfId="447" xr:uid="{00000000-0005-0000-0000-0000E6010000}"/>
    <cellStyle name="Heading 2 4" xfId="448" xr:uid="{00000000-0005-0000-0000-0000E7010000}"/>
    <cellStyle name="Heading 2 5" xfId="449" xr:uid="{00000000-0005-0000-0000-0000E8010000}"/>
    <cellStyle name="Heading 2 6" xfId="450" xr:uid="{00000000-0005-0000-0000-0000E9010000}"/>
    <cellStyle name="Heading 2 7" xfId="451" xr:uid="{00000000-0005-0000-0000-0000EA010000}"/>
    <cellStyle name="Heading 2 8" xfId="452" xr:uid="{00000000-0005-0000-0000-0000EB010000}"/>
    <cellStyle name="Heading 2 9" xfId="453" xr:uid="{00000000-0005-0000-0000-0000EC010000}"/>
    <cellStyle name="Heading 3" xfId="454" xr:uid="{00000000-0005-0000-0000-0000ED010000}"/>
    <cellStyle name="Heading 3 10" xfId="455" xr:uid="{00000000-0005-0000-0000-0000EE010000}"/>
    <cellStyle name="Heading 3 2" xfId="456" xr:uid="{00000000-0005-0000-0000-0000EF010000}"/>
    <cellStyle name="Heading 3 3" xfId="457" xr:uid="{00000000-0005-0000-0000-0000F0010000}"/>
    <cellStyle name="Heading 3 4" xfId="458" xr:uid="{00000000-0005-0000-0000-0000F1010000}"/>
    <cellStyle name="Heading 3 5" xfId="459" xr:uid="{00000000-0005-0000-0000-0000F2010000}"/>
    <cellStyle name="Heading 3 6" xfId="460" xr:uid="{00000000-0005-0000-0000-0000F3010000}"/>
    <cellStyle name="Heading 3 7" xfId="461" xr:uid="{00000000-0005-0000-0000-0000F4010000}"/>
    <cellStyle name="Heading 3 8" xfId="462" xr:uid="{00000000-0005-0000-0000-0000F5010000}"/>
    <cellStyle name="Heading 3 9" xfId="463" xr:uid="{00000000-0005-0000-0000-0000F6010000}"/>
    <cellStyle name="Heading 4" xfId="464" xr:uid="{00000000-0005-0000-0000-0000F7010000}"/>
    <cellStyle name="Heading 4 10" xfId="465" xr:uid="{00000000-0005-0000-0000-0000F8010000}"/>
    <cellStyle name="Heading 4 2" xfId="466" xr:uid="{00000000-0005-0000-0000-0000F9010000}"/>
    <cellStyle name="Heading 4 3" xfId="467" xr:uid="{00000000-0005-0000-0000-0000FA010000}"/>
    <cellStyle name="Heading 4 4" xfId="468" xr:uid="{00000000-0005-0000-0000-0000FB010000}"/>
    <cellStyle name="Heading 4 5" xfId="469" xr:uid="{00000000-0005-0000-0000-0000FC010000}"/>
    <cellStyle name="Heading 4 6" xfId="470" xr:uid="{00000000-0005-0000-0000-0000FD010000}"/>
    <cellStyle name="Heading 4 7" xfId="471" xr:uid="{00000000-0005-0000-0000-0000FE010000}"/>
    <cellStyle name="Heading 4 8" xfId="472" xr:uid="{00000000-0005-0000-0000-0000FF010000}"/>
    <cellStyle name="Heading 4 9" xfId="473" xr:uid="{00000000-0005-0000-0000-000000020000}"/>
    <cellStyle name="Heading1" xfId="474" xr:uid="{00000000-0005-0000-0000-000001020000}"/>
    <cellStyle name="Heading1 2" xfId="475" xr:uid="{00000000-0005-0000-0000-000002020000}"/>
    <cellStyle name="Heading2" xfId="476" xr:uid="{00000000-0005-0000-0000-000003020000}"/>
    <cellStyle name="Heading2 2" xfId="477" xr:uid="{00000000-0005-0000-0000-000004020000}"/>
    <cellStyle name="Hiperhivatkozás" xfId="478" xr:uid="{00000000-0005-0000-0000-000005020000}"/>
    <cellStyle name="Hipervínculo_IIF" xfId="479" xr:uid="{00000000-0005-0000-0000-000006020000}"/>
    <cellStyle name="Hyperlink 2" xfId="480" xr:uid="{00000000-0005-0000-0000-000007020000}"/>
    <cellStyle name="Hyperlink_UKR Fin table" xfId="481" xr:uid="{00000000-0005-0000-0000-000008020000}"/>
    <cellStyle name="Iau?iue_Eeno1" xfId="482" xr:uid="{00000000-0005-0000-0000-000009020000}"/>
    <cellStyle name="Îáû÷íûé_Table16" xfId="483" xr:uid="{00000000-0005-0000-0000-00000A020000}"/>
    <cellStyle name="imf-one decimal" xfId="484" xr:uid="{00000000-0005-0000-0000-00000B020000}"/>
    <cellStyle name="imf-zero decimal" xfId="485" xr:uid="{00000000-0005-0000-0000-00000C020000}"/>
    <cellStyle name="Input" xfId="486" xr:uid="{00000000-0005-0000-0000-00000D020000}"/>
    <cellStyle name="Input [yellow]" xfId="487" xr:uid="{00000000-0005-0000-0000-00000E020000}"/>
    <cellStyle name="Input 10" xfId="488" xr:uid="{00000000-0005-0000-0000-00000F020000}"/>
    <cellStyle name="Input 2" xfId="489" xr:uid="{00000000-0005-0000-0000-000010020000}"/>
    <cellStyle name="Input 3" xfId="490" xr:uid="{00000000-0005-0000-0000-000011020000}"/>
    <cellStyle name="Input 4" xfId="491" xr:uid="{00000000-0005-0000-0000-000012020000}"/>
    <cellStyle name="Input 5" xfId="492" xr:uid="{00000000-0005-0000-0000-000013020000}"/>
    <cellStyle name="Input 6" xfId="493" xr:uid="{00000000-0005-0000-0000-000014020000}"/>
    <cellStyle name="Input 7" xfId="494" xr:uid="{00000000-0005-0000-0000-000015020000}"/>
    <cellStyle name="Input 8" xfId="495" xr:uid="{00000000-0005-0000-0000-000016020000}"/>
    <cellStyle name="Input 9" xfId="496" xr:uid="{00000000-0005-0000-0000-000017020000}"/>
    <cellStyle name="Ioe?uaaaoayny aeia?nnueea" xfId="497" xr:uid="{00000000-0005-0000-0000-000018020000}"/>
    <cellStyle name="Îòêðûâàâøàÿñÿ ãèïåðññûëêà" xfId="498" xr:uid="{00000000-0005-0000-0000-000019020000}"/>
    <cellStyle name="Label" xfId="499" xr:uid="{00000000-0005-0000-0000-00001A020000}"/>
    <cellStyle name="leftli - Style3" xfId="500" xr:uid="{00000000-0005-0000-0000-00001B020000}"/>
    <cellStyle name="Linked Cell" xfId="501" xr:uid="{00000000-0005-0000-0000-00001C020000}"/>
    <cellStyle name="Linked Cell 10" xfId="502" xr:uid="{00000000-0005-0000-0000-00001D020000}"/>
    <cellStyle name="Linked Cell 2" xfId="503" xr:uid="{00000000-0005-0000-0000-00001E020000}"/>
    <cellStyle name="Linked Cell 3" xfId="504" xr:uid="{00000000-0005-0000-0000-00001F020000}"/>
    <cellStyle name="Linked Cell 4" xfId="505" xr:uid="{00000000-0005-0000-0000-000020020000}"/>
    <cellStyle name="Linked Cell 5" xfId="506" xr:uid="{00000000-0005-0000-0000-000021020000}"/>
    <cellStyle name="Linked Cell 6" xfId="507" xr:uid="{00000000-0005-0000-0000-000022020000}"/>
    <cellStyle name="Linked Cell 7" xfId="508" xr:uid="{00000000-0005-0000-0000-000023020000}"/>
    <cellStyle name="Linked Cell 8" xfId="509" xr:uid="{00000000-0005-0000-0000-000024020000}"/>
    <cellStyle name="Linked Cell 9" xfId="510" xr:uid="{00000000-0005-0000-0000-000025020000}"/>
    <cellStyle name="MacroCode" xfId="511" xr:uid="{00000000-0005-0000-0000-000026020000}"/>
    <cellStyle name="Már látott hiperhivatkozás" xfId="512" xr:uid="{00000000-0005-0000-0000-000027020000}"/>
    <cellStyle name="Měna0" xfId="513" xr:uid="{00000000-0005-0000-0000-000028020000}"/>
    <cellStyle name="Millares [0]_BALPROGRAMA2001R" xfId="514" xr:uid="{00000000-0005-0000-0000-000029020000}"/>
    <cellStyle name="Millares_BALPROGRAMA2001R" xfId="515" xr:uid="{00000000-0005-0000-0000-00002A020000}"/>
    <cellStyle name="Milliers [0]_Encours - Apr rééch" xfId="516" xr:uid="{00000000-0005-0000-0000-00002B020000}"/>
    <cellStyle name="Milliers_Encours - Apr rééch" xfId="517" xr:uid="{00000000-0005-0000-0000-00002C020000}"/>
    <cellStyle name="Mìna0" xfId="518" xr:uid="{00000000-0005-0000-0000-00002D020000}"/>
    <cellStyle name="Moneda [0]_BALPROGRAMA2001R" xfId="519" xr:uid="{00000000-0005-0000-0000-00002E020000}"/>
    <cellStyle name="Moneda_BALPROGRAMA2001R" xfId="520" xr:uid="{00000000-0005-0000-0000-00002F020000}"/>
    <cellStyle name="Monétaire [0]_Encours - Apr rééch" xfId="521" xr:uid="{00000000-0005-0000-0000-000030020000}"/>
    <cellStyle name="Monétaire_Encours - Apr rééch" xfId="522" xr:uid="{00000000-0005-0000-0000-000031020000}"/>
    <cellStyle name="Nedefinován" xfId="523" xr:uid="{00000000-0005-0000-0000-000032020000}"/>
    <cellStyle name="Neutral" xfId="524" xr:uid="{00000000-0005-0000-0000-000033020000}"/>
    <cellStyle name="Neutral 10" xfId="525" xr:uid="{00000000-0005-0000-0000-000034020000}"/>
    <cellStyle name="Neutral 2" xfId="526" xr:uid="{00000000-0005-0000-0000-000035020000}"/>
    <cellStyle name="Neutral 3" xfId="527" xr:uid="{00000000-0005-0000-0000-000036020000}"/>
    <cellStyle name="Neutral 4" xfId="528" xr:uid="{00000000-0005-0000-0000-000037020000}"/>
    <cellStyle name="Neutral 5" xfId="529" xr:uid="{00000000-0005-0000-0000-000038020000}"/>
    <cellStyle name="Neutral 6" xfId="530" xr:uid="{00000000-0005-0000-0000-000039020000}"/>
    <cellStyle name="Neutral 7" xfId="531" xr:uid="{00000000-0005-0000-0000-00003A020000}"/>
    <cellStyle name="Neutral 8" xfId="532" xr:uid="{00000000-0005-0000-0000-00003B020000}"/>
    <cellStyle name="Neutral 9" xfId="533" xr:uid="{00000000-0005-0000-0000-00003C020000}"/>
    <cellStyle name="Normal - Style1" xfId="534" xr:uid="{00000000-0005-0000-0000-00003D020000}"/>
    <cellStyle name="Normal - Style2" xfId="535" xr:uid="{00000000-0005-0000-0000-00003E020000}"/>
    <cellStyle name="Normal - Style3" xfId="536" xr:uid="{00000000-0005-0000-0000-00003F020000}"/>
    <cellStyle name="Normal - Style5" xfId="537" xr:uid="{00000000-0005-0000-0000-000040020000}"/>
    <cellStyle name="Normal - Style6" xfId="538" xr:uid="{00000000-0005-0000-0000-000041020000}"/>
    <cellStyle name="Normal - Style7" xfId="539" xr:uid="{00000000-0005-0000-0000-000042020000}"/>
    <cellStyle name="Normal - Style8" xfId="540" xr:uid="{00000000-0005-0000-0000-000043020000}"/>
    <cellStyle name="Normal 10" xfId="541" xr:uid="{00000000-0005-0000-0000-000044020000}"/>
    <cellStyle name="Normal 10 2" xfId="542" xr:uid="{00000000-0005-0000-0000-000045020000}"/>
    <cellStyle name="Normal 11" xfId="543" xr:uid="{00000000-0005-0000-0000-000046020000}"/>
    <cellStyle name="Normal 11 2" xfId="544" xr:uid="{00000000-0005-0000-0000-000047020000}"/>
    <cellStyle name="Normal 12" xfId="545" xr:uid="{00000000-0005-0000-0000-000048020000}"/>
    <cellStyle name="Normal 12 2" xfId="546" xr:uid="{00000000-0005-0000-0000-000049020000}"/>
    <cellStyle name="Normal 13" xfId="547" xr:uid="{00000000-0005-0000-0000-00004A020000}"/>
    <cellStyle name="Normal 13 2" xfId="548" xr:uid="{00000000-0005-0000-0000-00004B020000}"/>
    <cellStyle name="Normal 14" xfId="549" xr:uid="{00000000-0005-0000-0000-00004C020000}"/>
    <cellStyle name="Normal 15" xfId="550" xr:uid="{00000000-0005-0000-0000-00004D020000}"/>
    <cellStyle name="Normal 16" xfId="551" xr:uid="{00000000-0005-0000-0000-00004E020000}"/>
    <cellStyle name="Normal 17" xfId="552" xr:uid="{00000000-0005-0000-0000-00004F020000}"/>
    <cellStyle name="Normal 18" xfId="553" xr:uid="{00000000-0005-0000-0000-000050020000}"/>
    <cellStyle name="Normal 19" xfId="554" xr:uid="{00000000-0005-0000-0000-000051020000}"/>
    <cellStyle name="Normal 2" xfId="555" xr:uid="{00000000-0005-0000-0000-000052020000}"/>
    <cellStyle name="Normal 2 2" xfId="556" xr:uid="{00000000-0005-0000-0000-000053020000}"/>
    <cellStyle name="Normal 2 2 2" xfId="557" xr:uid="{00000000-0005-0000-0000-000054020000}"/>
    <cellStyle name="Normal 2 2 2 2" xfId="558" xr:uid="{00000000-0005-0000-0000-000055020000}"/>
    <cellStyle name="Normal 20" xfId="559" xr:uid="{00000000-0005-0000-0000-000056020000}"/>
    <cellStyle name="Normal 21" xfId="560" xr:uid="{00000000-0005-0000-0000-000057020000}"/>
    <cellStyle name="Normal 22" xfId="561" xr:uid="{00000000-0005-0000-0000-000058020000}"/>
    <cellStyle name="Normal 23" xfId="562" xr:uid="{00000000-0005-0000-0000-000059020000}"/>
    <cellStyle name="Normal 24" xfId="563" xr:uid="{00000000-0005-0000-0000-00005A020000}"/>
    <cellStyle name="Normal 25" xfId="564" xr:uid="{00000000-0005-0000-0000-00005B020000}"/>
    <cellStyle name="Normal 26" xfId="565" xr:uid="{00000000-0005-0000-0000-00005C020000}"/>
    <cellStyle name="Normal 27" xfId="566" xr:uid="{00000000-0005-0000-0000-00005D020000}"/>
    <cellStyle name="Normal 28" xfId="567" xr:uid="{00000000-0005-0000-0000-00005E020000}"/>
    <cellStyle name="Normal 29" xfId="568" xr:uid="{00000000-0005-0000-0000-00005F020000}"/>
    <cellStyle name="Normal 3" xfId="569" xr:uid="{00000000-0005-0000-0000-000060020000}"/>
    <cellStyle name="Normal 30" xfId="570" xr:uid="{00000000-0005-0000-0000-000061020000}"/>
    <cellStyle name="Normal 31" xfId="571" xr:uid="{00000000-0005-0000-0000-000062020000}"/>
    <cellStyle name="Normal 32" xfId="572" xr:uid="{00000000-0005-0000-0000-000063020000}"/>
    <cellStyle name="Normal 33" xfId="573" xr:uid="{00000000-0005-0000-0000-000064020000}"/>
    <cellStyle name="Normal 34" xfId="574" xr:uid="{00000000-0005-0000-0000-000065020000}"/>
    <cellStyle name="Normal 35" xfId="575" xr:uid="{00000000-0005-0000-0000-000066020000}"/>
    <cellStyle name="Normal 36" xfId="576" xr:uid="{00000000-0005-0000-0000-000067020000}"/>
    <cellStyle name="Normal 37" xfId="577" xr:uid="{00000000-0005-0000-0000-000068020000}"/>
    <cellStyle name="Normal 38" xfId="578" xr:uid="{00000000-0005-0000-0000-000069020000}"/>
    <cellStyle name="Normal 39" xfId="579" xr:uid="{00000000-0005-0000-0000-00006A020000}"/>
    <cellStyle name="Normal 4" xfId="580" xr:uid="{00000000-0005-0000-0000-00006B020000}"/>
    <cellStyle name="Normal 4 2" xfId="581" xr:uid="{00000000-0005-0000-0000-00006C020000}"/>
    <cellStyle name="Normal 4 3" xfId="582" xr:uid="{00000000-0005-0000-0000-00006D020000}"/>
    <cellStyle name="Normal 40" xfId="583" xr:uid="{00000000-0005-0000-0000-00006E020000}"/>
    <cellStyle name="Normal 41" xfId="584" xr:uid="{00000000-0005-0000-0000-00006F020000}"/>
    <cellStyle name="Normal 42" xfId="585" xr:uid="{00000000-0005-0000-0000-000070020000}"/>
    <cellStyle name="Normal 43" xfId="586" xr:uid="{00000000-0005-0000-0000-000071020000}"/>
    <cellStyle name="Normal 44" xfId="587" xr:uid="{00000000-0005-0000-0000-000072020000}"/>
    <cellStyle name="Normal 45" xfId="588" xr:uid="{00000000-0005-0000-0000-000073020000}"/>
    <cellStyle name="Normal 46" xfId="589" xr:uid="{00000000-0005-0000-0000-000074020000}"/>
    <cellStyle name="Normal 47" xfId="590" xr:uid="{00000000-0005-0000-0000-000075020000}"/>
    <cellStyle name="Normal 48" xfId="591" xr:uid="{00000000-0005-0000-0000-000076020000}"/>
    <cellStyle name="Normal 49" xfId="592" xr:uid="{00000000-0005-0000-0000-000077020000}"/>
    <cellStyle name="Normal 5" xfId="593" xr:uid="{00000000-0005-0000-0000-000078020000}"/>
    <cellStyle name="Normal 5 2" xfId="594" xr:uid="{00000000-0005-0000-0000-000079020000}"/>
    <cellStyle name="Normal 50" xfId="595" xr:uid="{00000000-0005-0000-0000-00007A020000}"/>
    <cellStyle name="Normal 51" xfId="596" xr:uid="{00000000-0005-0000-0000-00007B020000}"/>
    <cellStyle name="Normal 52" xfId="597" xr:uid="{00000000-0005-0000-0000-00007C020000}"/>
    <cellStyle name="Normal 53" xfId="598" xr:uid="{00000000-0005-0000-0000-00007D020000}"/>
    <cellStyle name="Normal 54" xfId="599" xr:uid="{00000000-0005-0000-0000-00007E020000}"/>
    <cellStyle name="Normal 55" xfId="600" xr:uid="{00000000-0005-0000-0000-00007F020000}"/>
    <cellStyle name="Normal 56" xfId="601" xr:uid="{00000000-0005-0000-0000-000080020000}"/>
    <cellStyle name="Normal 57" xfId="602" xr:uid="{00000000-0005-0000-0000-000081020000}"/>
    <cellStyle name="Normal 58" xfId="603" xr:uid="{00000000-0005-0000-0000-000082020000}"/>
    <cellStyle name="Normal 59" xfId="604" xr:uid="{00000000-0005-0000-0000-000083020000}"/>
    <cellStyle name="Normal 6" xfId="605" xr:uid="{00000000-0005-0000-0000-000084020000}"/>
    <cellStyle name="Normal 6 2" xfId="606" xr:uid="{00000000-0005-0000-0000-000085020000}"/>
    <cellStyle name="Normal 60" xfId="607" xr:uid="{00000000-0005-0000-0000-000086020000}"/>
    <cellStyle name="Normal 61" xfId="608" xr:uid="{00000000-0005-0000-0000-000087020000}"/>
    <cellStyle name="Normal 62" xfId="609" xr:uid="{00000000-0005-0000-0000-000088020000}"/>
    <cellStyle name="Normal 7" xfId="610" xr:uid="{00000000-0005-0000-0000-000089020000}"/>
    <cellStyle name="Normal 7 2" xfId="611" xr:uid="{00000000-0005-0000-0000-00008A020000}"/>
    <cellStyle name="Normal 8" xfId="612" xr:uid="{00000000-0005-0000-0000-00008B020000}"/>
    <cellStyle name="Normal 8 2" xfId="613" xr:uid="{00000000-0005-0000-0000-00008C020000}"/>
    <cellStyle name="Normal 9" xfId="614" xr:uid="{00000000-0005-0000-0000-00008D020000}"/>
    <cellStyle name="Normal Table" xfId="615" xr:uid="{00000000-0005-0000-0000-00008E020000}"/>
    <cellStyle name="Normál_10mell99" xfId="616" xr:uid="{00000000-0005-0000-0000-00008F020000}"/>
    <cellStyle name="normální_FR NPCH-zari01" xfId="617" xr:uid="{00000000-0005-0000-0000-000090020000}"/>
    <cellStyle name="Note" xfId="618" xr:uid="{00000000-0005-0000-0000-000091020000}"/>
    <cellStyle name="Note 10" xfId="619" xr:uid="{00000000-0005-0000-0000-000092020000}"/>
    <cellStyle name="Note 11" xfId="620" xr:uid="{00000000-0005-0000-0000-000093020000}"/>
    <cellStyle name="Note 2" xfId="621" xr:uid="{00000000-0005-0000-0000-000094020000}"/>
    <cellStyle name="Note 3" xfId="622" xr:uid="{00000000-0005-0000-0000-000095020000}"/>
    <cellStyle name="Note 4" xfId="623" xr:uid="{00000000-0005-0000-0000-000096020000}"/>
    <cellStyle name="Note 5" xfId="624" xr:uid="{00000000-0005-0000-0000-000097020000}"/>
    <cellStyle name="Note 6" xfId="625" xr:uid="{00000000-0005-0000-0000-000098020000}"/>
    <cellStyle name="Note 7" xfId="626" xr:uid="{00000000-0005-0000-0000-000099020000}"/>
    <cellStyle name="Note 8" xfId="627" xr:uid="{00000000-0005-0000-0000-00009A020000}"/>
    <cellStyle name="Note 9" xfId="628" xr:uid="{00000000-0005-0000-0000-00009B020000}"/>
    <cellStyle name="Obično_ENG.30.04.2004" xfId="629" xr:uid="{00000000-0005-0000-0000-00009C020000}"/>
    <cellStyle name="Ôèíàíñîâûé_Tranche" xfId="630" xr:uid="{00000000-0005-0000-0000-00009D020000}"/>
    <cellStyle name="Output" xfId="631" xr:uid="{00000000-0005-0000-0000-00009E020000}"/>
    <cellStyle name="Output 10" xfId="632" xr:uid="{00000000-0005-0000-0000-00009F020000}"/>
    <cellStyle name="Output 2" xfId="633" xr:uid="{00000000-0005-0000-0000-0000A0020000}"/>
    <cellStyle name="Output 3" xfId="634" xr:uid="{00000000-0005-0000-0000-0000A1020000}"/>
    <cellStyle name="Output 4" xfId="635" xr:uid="{00000000-0005-0000-0000-0000A2020000}"/>
    <cellStyle name="Output 5" xfId="636" xr:uid="{00000000-0005-0000-0000-0000A3020000}"/>
    <cellStyle name="Output 6" xfId="637" xr:uid="{00000000-0005-0000-0000-0000A4020000}"/>
    <cellStyle name="Output 7" xfId="638" xr:uid="{00000000-0005-0000-0000-0000A5020000}"/>
    <cellStyle name="Output 8" xfId="639" xr:uid="{00000000-0005-0000-0000-0000A6020000}"/>
    <cellStyle name="Output 9" xfId="640" xr:uid="{00000000-0005-0000-0000-0000A7020000}"/>
    <cellStyle name="Pénznem [0]_10mell99" xfId="641" xr:uid="{00000000-0005-0000-0000-0000A8020000}"/>
    <cellStyle name="Pénznem_10mell99" xfId="642" xr:uid="{00000000-0005-0000-0000-0000A9020000}"/>
    <cellStyle name="Percen - Style1" xfId="643" xr:uid="{00000000-0005-0000-0000-0000AA020000}"/>
    <cellStyle name="Percent [2]" xfId="644" xr:uid="{00000000-0005-0000-0000-0000AB020000}"/>
    <cellStyle name="Percent 2" xfId="645" xr:uid="{00000000-0005-0000-0000-0000AC020000}"/>
    <cellStyle name="Percent 3" xfId="646" xr:uid="{00000000-0005-0000-0000-0000AD020000}"/>
    <cellStyle name="Percent 3 2" xfId="647" xr:uid="{00000000-0005-0000-0000-0000AE020000}"/>
    <cellStyle name="Percent 3 3" xfId="648" xr:uid="{00000000-0005-0000-0000-0000AF020000}"/>
    <cellStyle name="percentage difference" xfId="649" xr:uid="{00000000-0005-0000-0000-0000B0020000}"/>
    <cellStyle name="percentage difference one decimal" xfId="650" xr:uid="{00000000-0005-0000-0000-0000B1020000}"/>
    <cellStyle name="percentage difference zero decimal" xfId="651" xr:uid="{00000000-0005-0000-0000-0000B2020000}"/>
    <cellStyle name="Pevný" xfId="652" xr:uid="{00000000-0005-0000-0000-0000B3020000}"/>
    <cellStyle name="Presentation" xfId="653" xr:uid="{00000000-0005-0000-0000-0000B4020000}"/>
    <cellStyle name="Publication" xfId="654" xr:uid="{00000000-0005-0000-0000-0000B5020000}"/>
    <cellStyle name="Red Text" xfId="655" xr:uid="{00000000-0005-0000-0000-0000B6020000}"/>
    <cellStyle name="reduced" xfId="656" xr:uid="{00000000-0005-0000-0000-0000B7020000}"/>
    <cellStyle name="S0" xfId="864" xr:uid="{00000000-0005-0000-0000-0000B8020000}"/>
    <cellStyle name="S1" xfId="865" xr:uid="{00000000-0005-0000-0000-0000B9020000}"/>
    <cellStyle name="S2" xfId="866" xr:uid="{00000000-0005-0000-0000-0000BA020000}"/>
    <cellStyle name="S3" xfId="867" xr:uid="{00000000-0005-0000-0000-0000BB020000}"/>
    <cellStyle name="S4" xfId="868" xr:uid="{00000000-0005-0000-0000-0000BC020000}"/>
    <cellStyle name="S5" xfId="869" xr:uid="{00000000-0005-0000-0000-0000BD020000}"/>
    <cellStyle name="S6" xfId="870" xr:uid="{00000000-0005-0000-0000-0000BE020000}"/>
    <cellStyle name="STYL1 - Style1" xfId="657" xr:uid="{00000000-0005-0000-0000-0000BF020000}"/>
    <cellStyle name="Text" xfId="658" xr:uid="{00000000-0005-0000-0000-0000C0020000}"/>
    <cellStyle name="Title" xfId="659" xr:uid="{00000000-0005-0000-0000-0000C1020000}"/>
    <cellStyle name="Title 10" xfId="660" xr:uid="{00000000-0005-0000-0000-0000C2020000}"/>
    <cellStyle name="Title 2" xfId="661" xr:uid="{00000000-0005-0000-0000-0000C3020000}"/>
    <cellStyle name="Title 3" xfId="662" xr:uid="{00000000-0005-0000-0000-0000C4020000}"/>
    <cellStyle name="Title 4" xfId="663" xr:uid="{00000000-0005-0000-0000-0000C5020000}"/>
    <cellStyle name="Title 5" xfId="664" xr:uid="{00000000-0005-0000-0000-0000C6020000}"/>
    <cellStyle name="Title 6" xfId="665" xr:uid="{00000000-0005-0000-0000-0000C7020000}"/>
    <cellStyle name="Title 7" xfId="666" xr:uid="{00000000-0005-0000-0000-0000C8020000}"/>
    <cellStyle name="Title 8" xfId="667" xr:uid="{00000000-0005-0000-0000-0000C9020000}"/>
    <cellStyle name="Title 9" xfId="668" xr:uid="{00000000-0005-0000-0000-0000CA020000}"/>
    <cellStyle name="TopGrey" xfId="669" xr:uid="{00000000-0005-0000-0000-0000CB020000}"/>
    <cellStyle name="Total" xfId="670" xr:uid="{00000000-0005-0000-0000-0000CC020000}"/>
    <cellStyle name="Total 2" xfId="671" xr:uid="{00000000-0005-0000-0000-0000CD020000}"/>
    <cellStyle name="Total 3" xfId="672" xr:uid="{00000000-0005-0000-0000-0000CE020000}"/>
    <cellStyle name="Total_01 BoP forecast comparative scenario-4" xfId="673" xr:uid="{00000000-0005-0000-0000-0000CF020000}"/>
    <cellStyle name="Undefiniert" xfId="674" xr:uid="{00000000-0005-0000-0000-0000D0020000}"/>
    <cellStyle name="Warning Text" xfId="675" xr:uid="{00000000-0005-0000-0000-0000D1020000}"/>
    <cellStyle name="Warning Text 10" xfId="676" xr:uid="{00000000-0005-0000-0000-0000D2020000}"/>
    <cellStyle name="Warning Text 2" xfId="677" xr:uid="{00000000-0005-0000-0000-0000D3020000}"/>
    <cellStyle name="Warning Text 3" xfId="678" xr:uid="{00000000-0005-0000-0000-0000D4020000}"/>
    <cellStyle name="Warning Text 4" xfId="679" xr:uid="{00000000-0005-0000-0000-0000D5020000}"/>
    <cellStyle name="Warning Text 5" xfId="680" xr:uid="{00000000-0005-0000-0000-0000D6020000}"/>
    <cellStyle name="Warning Text 6" xfId="681" xr:uid="{00000000-0005-0000-0000-0000D7020000}"/>
    <cellStyle name="Warning Text 7" xfId="682" xr:uid="{00000000-0005-0000-0000-0000D8020000}"/>
    <cellStyle name="Warning Text 8" xfId="683" xr:uid="{00000000-0005-0000-0000-0000D9020000}"/>
    <cellStyle name="Warning Text 9" xfId="684" xr:uid="{00000000-0005-0000-0000-0000DA020000}"/>
    <cellStyle name="Záhlaví 1" xfId="685" xr:uid="{00000000-0005-0000-0000-0000DB020000}"/>
    <cellStyle name="Záhlaví 2" xfId="686" xr:uid="{00000000-0005-0000-0000-0000DC020000}"/>
    <cellStyle name="zero" xfId="687" xr:uid="{00000000-0005-0000-0000-0000DD020000}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:/C:/&#1052;&#1086;&#1103;%20&#1087;&#1072;&#1087;&#1082;&#1072;/&#1052;&#1040;&#1050;&#1056;&#1054;&#1055;&#1056;&#1054;&#1043;&#1053;&#1054;&#1047;/2006/2006-IV/MY%20DOCUMENTS/Foreign%20affairs/Database/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: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Z:/T:/BULET/11/&#1040;&#1088;&#1093;&#1080;&#1074;/&#1047;&#1041;&#1047;%20&#1050;&#1041;&#1059;%20&#1079;&#1072;%2098%20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sites/Monetary/Shared%20Documents/&#1044;&#1086;&#1076;&#1072;&#1090;&#1082;&#1080;_&#1052;&#1052;R_170620/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: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:/&#1043;&#1072;&#1083;&#1100;%20-%20&#1090;&#1072;&#1073;&#1083;.%20(17%20&#1096;&#1090;.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: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Irina/share/My%20Documents/Ukraine/Reporting/ukrbopcmdec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Z:/C:/&#1052;&#1086;&#1080;%20&#1076;&#1086;&#1082;&#1091;&#1084;&#1077;&#1085;&#1090;&#1099;/&#1040;&#1088;&#1093;&#1110;&#1074;/&#1076;17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Z:/C:/GROST/BULET/2003/01/&#1040;&#1088;&#1093;&#1080;&#1074;/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Z:/C:/&#1090;1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Z:/C:/&#1052;&#1086;&#1080;%20&#1076;&#1086;&#1082;&#1091;&#1084;&#1077;&#1085;&#1090;&#1099;/&#1040;&#1088;&#1093;&#1110;&#1074;/&#1090;17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Z:/C: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Z:/C: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Z:/W:/Mea/FM/F/Dat/FRCAST_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Z:/C: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_new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https://sportal.bank.gov.ua/Work_NBU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?A488A4C0" TargetMode="External"/><Relationship Id="rId1" Type="http://schemas.openxmlformats.org/officeDocument/2006/relationships/externalLinkPath" Target="file:///A488A4C0/BOPu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 refreshError="1">
        <row r="2">
          <cell r="G2">
            <v>75</v>
          </cell>
        </row>
        <row r="5">
          <cell r="E5" t="str">
            <v>лютий</v>
          </cell>
        </row>
        <row r="12">
          <cell r="D12">
            <v>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D4">
            <v>4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D5">
            <v>5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D15">
            <v>15</v>
          </cell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D16">
            <v>16</v>
          </cell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D17">
            <v>17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D27">
            <v>27</v>
          </cell>
          <cell r="L27">
            <v>27</v>
          </cell>
          <cell r="X27">
            <v>29</v>
          </cell>
          <cell r="Z27">
            <v>27</v>
          </cell>
        </row>
        <row r="28">
          <cell r="D28">
            <v>28</v>
          </cell>
          <cell r="L28">
            <v>28</v>
          </cell>
          <cell r="X28">
            <v>30</v>
          </cell>
          <cell r="Z28">
            <v>28</v>
          </cell>
        </row>
        <row r="29">
          <cell r="D29">
            <v>29</v>
          </cell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D31">
            <v>31</v>
          </cell>
          <cell r="F31">
            <v>37</v>
          </cell>
          <cell r="Z31">
            <v>31</v>
          </cell>
        </row>
        <row r="32">
          <cell r="D32">
            <v>32</v>
          </cell>
          <cell r="F32">
            <v>38</v>
          </cell>
        </row>
        <row r="33">
          <cell r="D33">
            <v>33</v>
          </cell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  <cell r="AD37">
            <v>37</v>
          </cell>
        </row>
        <row r="38">
          <cell r="F38">
            <v>44</v>
          </cell>
          <cell r="L38">
            <v>38</v>
          </cell>
        </row>
        <row r="39">
          <cell r="D39">
            <v>39</v>
          </cell>
          <cell r="L39">
            <v>39</v>
          </cell>
        </row>
        <row r="40">
          <cell r="D40">
            <v>40</v>
          </cell>
          <cell r="L40">
            <v>40</v>
          </cell>
        </row>
        <row r="41">
          <cell r="D41">
            <v>41</v>
          </cell>
          <cell r="L41">
            <v>41</v>
          </cell>
        </row>
        <row r="42">
          <cell r="AD42">
            <v>42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1" refreshError="1"/>
      <sheetData sheetId="22" refreshError="1"/>
      <sheetData sheetId="23" refreshError="1"/>
      <sheetData sheetId="24">
        <row r="2">
          <cell r="V2">
            <v>2</v>
          </cell>
        </row>
      </sheetData>
      <sheetData sheetId="25"/>
      <sheetData sheetId="26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">
          <cell r="A1" t="str">
            <v>Tаблиця 29. Україна:  Структура кредитних вкладень в економіку, 1998–2001 1/</v>
          </cell>
        </row>
      </sheetData>
      <sheetData sheetId="38">
        <row r="1">
          <cell r="A1" t="str">
            <v>Tаблиця 30. Україна: Рахунки Національного банку України, 1997 – 2001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ZvitCPI"/>
      <sheetName val="ZvitWPI"/>
      <sheetName val="ZvitCORE"/>
      <sheetName val="CPIMA"/>
      <sheetName val="CPIMAC"/>
      <sheetName val="Forecast"/>
      <sheetName val="Shock"/>
      <sheetName val="Exog"/>
      <sheetName val="Q"/>
      <sheetName val="Rates"/>
      <sheetName val="T"/>
    </sheetNames>
    <sheetDataSet>
      <sheetData sheetId="0">
        <row r="3">
          <cell r="E3">
            <v>2006</v>
          </cell>
        </row>
      </sheetData>
      <sheetData sheetId="1">
        <row r="21">
          <cell r="B21">
            <v>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2" refreshError="1"/>
      <sheetData sheetId="43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C"/>
      <sheetName val="94-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>
        <row r="5">
          <cell r="E5" t="str">
            <v>жовтень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W49"/>
  <sheetViews>
    <sheetView showGridLines="0" topLeftCell="H1" zoomScale="85" zoomScaleNormal="85" zoomScalePageLayoutView="85" workbookViewId="0">
      <selection activeCell="M10" sqref="M10"/>
    </sheetView>
  </sheetViews>
  <sheetFormatPr baseColWidth="10" defaultColWidth="9.1640625" defaultRowHeight="12"/>
  <cols>
    <col min="1" max="1" width="5.6640625" style="1" customWidth="1"/>
    <col min="2" max="2" width="47.33203125" style="1" customWidth="1"/>
    <col min="3" max="23" width="10.6640625" style="1" customWidth="1"/>
    <col min="24" max="16384" width="9.1640625" style="1"/>
  </cols>
  <sheetData>
    <row r="1" spans="2:23" ht="30" customHeight="1">
      <c r="B1" s="304" t="s">
        <v>0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</row>
    <row r="2" spans="2:23" ht="15" customHeight="1">
      <c r="B2" s="300" t="s">
        <v>1</v>
      </c>
      <c r="C2" s="299" t="s">
        <v>2</v>
      </c>
      <c r="D2" s="299" t="s">
        <v>3</v>
      </c>
      <c r="E2" s="299" t="s">
        <v>4</v>
      </c>
      <c r="F2" s="305" t="s">
        <v>5</v>
      </c>
      <c r="G2" s="293" t="s">
        <v>6</v>
      </c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5"/>
      <c r="S2" s="293" t="s">
        <v>7</v>
      </c>
      <c r="T2" s="294"/>
      <c r="U2" s="294"/>
      <c r="V2" s="295"/>
      <c r="W2" s="299" t="s">
        <v>246</v>
      </c>
    </row>
    <row r="3" spans="2:23" ht="15" customHeight="1">
      <c r="B3" s="300"/>
      <c r="C3" s="299"/>
      <c r="D3" s="299"/>
      <c r="E3" s="299"/>
      <c r="F3" s="306"/>
      <c r="G3" s="292" t="s">
        <v>8</v>
      </c>
      <c r="H3" s="292" t="s">
        <v>9</v>
      </c>
      <c r="I3" s="292" t="s">
        <v>10</v>
      </c>
      <c r="J3" s="292" t="s">
        <v>11</v>
      </c>
      <c r="K3" s="292" t="s">
        <v>12</v>
      </c>
      <c r="L3" s="292" t="s">
        <v>13</v>
      </c>
      <c r="M3" s="292" t="s">
        <v>14</v>
      </c>
      <c r="N3" s="292" t="s">
        <v>15</v>
      </c>
      <c r="O3" s="292" t="s">
        <v>16</v>
      </c>
      <c r="P3" s="292" t="s">
        <v>17</v>
      </c>
      <c r="Q3" s="292" t="s">
        <v>18</v>
      </c>
      <c r="R3" s="296" t="s">
        <v>19</v>
      </c>
      <c r="S3" s="296" t="s">
        <v>8</v>
      </c>
      <c r="T3" s="296" t="s">
        <v>9</v>
      </c>
      <c r="U3" s="292" t="s">
        <v>10</v>
      </c>
      <c r="V3" s="292" t="s">
        <v>11</v>
      </c>
      <c r="W3" s="299"/>
    </row>
    <row r="4" spans="2:23" ht="15" customHeight="1">
      <c r="B4" s="300"/>
      <c r="C4" s="299"/>
      <c r="D4" s="299"/>
      <c r="E4" s="299"/>
      <c r="F4" s="307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7"/>
      <c r="S4" s="297"/>
      <c r="T4" s="297"/>
      <c r="U4" s="292"/>
      <c r="V4" s="292"/>
      <c r="W4" s="299"/>
    </row>
    <row r="5" spans="2:23" ht="15" customHeight="1">
      <c r="B5" s="19" t="s">
        <v>20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</row>
    <row r="6" spans="2:23" ht="15" customHeight="1">
      <c r="B6" s="3" t="s">
        <v>21</v>
      </c>
      <c r="C6" s="4">
        <v>100</v>
      </c>
      <c r="D6" s="5">
        <v>12.4</v>
      </c>
      <c r="E6" s="5">
        <v>13.7</v>
      </c>
      <c r="F6" s="5">
        <v>9.8000000000000007</v>
      </c>
      <c r="G6" s="5">
        <v>9.1999999999999993</v>
      </c>
      <c r="H6" s="5">
        <v>8.8000000000000007</v>
      </c>
      <c r="I6" s="5">
        <v>8.6</v>
      </c>
      <c r="J6" s="5">
        <v>8.8000000000000007</v>
      </c>
      <c r="K6" s="5">
        <v>9.6</v>
      </c>
      <c r="L6" s="5">
        <v>9</v>
      </c>
      <c r="M6" s="5">
        <v>9.1</v>
      </c>
      <c r="N6" s="5">
        <v>8.8000000000000007</v>
      </c>
      <c r="O6" s="5">
        <v>7.5</v>
      </c>
      <c r="P6" s="5">
        <v>6.5</v>
      </c>
      <c r="Q6" s="5">
        <v>5.0999999999999996</v>
      </c>
      <c r="R6" s="5">
        <v>4.0999999999999996</v>
      </c>
      <c r="S6" s="5">
        <v>3.2</v>
      </c>
      <c r="T6" s="5">
        <v>2.4</v>
      </c>
      <c r="U6" s="5">
        <v>2.2999999999999998</v>
      </c>
      <c r="V6" s="5">
        <v>2.1</v>
      </c>
      <c r="W6" s="27">
        <v>0.8</v>
      </c>
    </row>
    <row r="7" spans="2:23" ht="15" customHeight="1">
      <c r="B7" s="9" t="s">
        <v>22</v>
      </c>
      <c r="C7" s="4">
        <v>59.4</v>
      </c>
      <c r="D7" s="4">
        <v>5.8</v>
      </c>
      <c r="E7" s="4">
        <v>9.5</v>
      </c>
      <c r="F7" s="4">
        <v>8.6999999999999993</v>
      </c>
      <c r="G7" s="4">
        <v>8.3000000000000007</v>
      </c>
      <c r="H7" s="4">
        <v>7.8</v>
      </c>
      <c r="I7" s="4">
        <v>7.6</v>
      </c>
      <c r="J7" s="4">
        <v>7.4</v>
      </c>
      <c r="K7" s="4">
        <v>7.4</v>
      </c>
      <c r="L7" s="4">
        <v>7.4</v>
      </c>
      <c r="M7" s="4">
        <v>7.4</v>
      </c>
      <c r="N7" s="4">
        <v>7.2</v>
      </c>
      <c r="O7" s="4">
        <v>6.5</v>
      </c>
      <c r="P7" s="4">
        <v>5.8</v>
      </c>
      <c r="Q7" s="4">
        <v>5.8</v>
      </c>
      <c r="R7" s="4">
        <v>3.9</v>
      </c>
      <c r="S7" s="4">
        <v>3.3</v>
      </c>
      <c r="T7" s="4">
        <v>3</v>
      </c>
      <c r="U7" s="4">
        <v>3.1</v>
      </c>
      <c r="V7" s="4">
        <v>3.1</v>
      </c>
      <c r="W7" s="23">
        <v>0.4</v>
      </c>
    </row>
    <row r="8" spans="2:23" ht="15" customHeight="1">
      <c r="B8" s="9" t="s">
        <v>23</v>
      </c>
      <c r="C8" s="4">
        <v>40.6</v>
      </c>
      <c r="D8" s="4">
        <v>17.5</v>
      </c>
      <c r="E8" s="4">
        <v>19.399999999999999</v>
      </c>
      <c r="F8" s="4">
        <v>10.7</v>
      </c>
      <c r="G8" s="4">
        <v>10.3</v>
      </c>
      <c r="H8" s="4">
        <v>10.199999999999999</v>
      </c>
      <c r="I8" s="4">
        <v>10</v>
      </c>
      <c r="J8" s="4">
        <v>10.8</v>
      </c>
      <c r="K8" s="4">
        <v>12.9</v>
      </c>
      <c r="L8" s="4">
        <v>11.7</v>
      </c>
      <c r="M8" s="4">
        <v>11.7</v>
      </c>
      <c r="N8" s="4">
        <v>11.3</v>
      </c>
      <c r="O8" s="4">
        <v>9.4</v>
      </c>
      <c r="P8" s="4">
        <v>8</v>
      </c>
      <c r="Q8" s="4">
        <v>6.2</v>
      </c>
      <c r="R8" s="4">
        <v>4.8</v>
      </c>
      <c r="S8" s="4">
        <v>3.2</v>
      </c>
      <c r="T8" s="4">
        <v>1.9</v>
      </c>
      <c r="U8" s="4">
        <v>1.5</v>
      </c>
      <c r="V8" s="4">
        <v>1</v>
      </c>
      <c r="W8" s="23">
        <v>1.4</v>
      </c>
    </row>
    <row r="9" spans="2:23" ht="15" customHeight="1">
      <c r="B9" s="10" t="s">
        <v>24</v>
      </c>
      <c r="C9" s="7">
        <v>19.399999999999999</v>
      </c>
      <c r="D9" s="7">
        <v>1.2</v>
      </c>
      <c r="E9" s="7">
        <v>23.5</v>
      </c>
      <c r="F9" s="7">
        <v>3.3</v>
      </c>
      <c r="G9" s="7">
        <v>4</v>
      </c>
      <c r="H9" s="7">
        <v>4.5999999999999996</v>
      </c>
      <c r="I9" s="7">
        <v>3.6</v>
      </c>
      <c r="J9" s="7">
        <v>5.0999999999999996</v>
      </c>
      <c r="K9" s="7">
        <v>9.3000000000000007</v>
      </c>
      <c r="L9" s="7">
        <v>7.8</v>
      </c>
      <c r="M9" s="7">
        <v>10.3</v>
      </c>
      <c r="N9" s="7">
        <v>10.9</v>
      </c>
      <c r="O9" s="7">
        <v>8.6</v>
      </c>
      <c r="P9" s="7">
        <v>8.8000000000000007</v>
      </c>
      <c r="Q9" s="7">
        <v>7</v>
      </c>
      <c r="R9" s="7">
        <v>3.9</v>
      </c>
      <c r="S9" s="7">
        <v>1.1000000000000001</v>
      </c>
      <c r="T9" s="7">
        <v>-1.3</v>
      </c>
      <c r="U9" s="7">
        <v>-1</v>
      </c>
      <c r="V9" s="7">
        <v>0.8</v>
      </c>
      <c r="W9" s="25">
        <v>4.5</v>
      </c>
    </row>
    <row r="10" spans="2:23" ht="15" customHeight="1">
      <c r="B10" s="10" t="s">
        <v>25</v>
      </c>
      <c r="C10" s="7">
        <v>18</v>
      </c>
      <c r="D10" s="7">
        <v>34.6</v>
      </c>
      <c r="E10" s="7">
        <v>16.100000000000001</v>
      </c>
      <c r="F10" s="7">
        <v>18</v>
      </c>
      <c r="G10" s="7">
        <v>18.7</v>
      </c>
      <c r="H10" s="7">
        <v>18.7</v>
      </c>
      <c r="I10" s="7">
        <v>18.7</v>
      </c>
      <c r="J10" s="7">
        <v>18.2</v>
      </c>
      <c r="K10" s="7">
        <v>17.600000000000001</v>
      </c>
      <c r="L10" s="7">
        <v>17</v>
      </c>
      <c r="M10" s="7">
        <v>15.5</v>
      </c>
      <c r="N10" s="7">
        <v>14.8</v>
      </c>
      <c r="O10" s="7">
        <v>14.1</v>
      </c>
      <c r="P10" s="7">
        <v>12.2</v>
      </c>
      <c r="Q10" s="7">
        <v>10</v>
      </c>
      <c r="R10" s="7">
        <v>8.6</v>
      </c>
      <c r="S10" s="7">
        <v>8</v>
      </c>
      <c r="T10" s="7">
        <v>6.7</v>
      </c>
      <c r="U10" s="7">
        <v>5.5</v>
      </c>
      <c r="V10" s="7">
        <v>4.3</v>
      </c>
      <c r="W10" s="25">
        <v>-0.3</v>
      </c>
    </row>
    <row r="11" spans="2:23" ht="15" customHeight="1">
      <c r="B11" s="10" t="s">
        <v>26</v>
      </c>
      <c r="C11" s="7">
        <v>3.2</v>
      </c>
      <c r="D11" s="7">
        <v>19.5</v>
      </c>
      <c r="E11" s="7">
        <v>20</v>
      </c>
      <c r="F11" s="7">
        <v>9.1</v>
      </c>
      <c r="G11" s="7">
        <v>-1.9</v>
      </c>
      <c r="H11" s="7">
        <v>-5.9</v>
      </c>
      <c r="I11" s="7">
        <v>-3.5</v>
      </c>
      <c r="J11" s="7">
        <v>-0.2</v>
      </c>
      <c r="K11" s="7">
        <v>3.1</v>
      </c>
      <c r="L11" s="7">
        <v>2.6</v>
      </c>
      <c r="M11" s="7">
        <v>-0.4</v>
      </c>
      <c r="N11" s="7">
        <v>-3.2</v>
      </c>
      <c r="O11" s="7">
        <v>-8.1999999999999993</v>
      </c>
      <c r="P11" s="7">
        <v>-13.5</v>
      </c>
      <c r="Q11" s="7">
        <v>-12.6</v>
      </c>
      <c r="R11" s="7">
        <v>-8.1999999999999993</v>
      </c>
      <c r="S11" s="7">
        <v>-6.1</v>
      </c>
      <c r="T11" s="7">
        <v>6.1</v>
      </c>
      <c r="U11" s="7">
        <v>-7.7</v>
      </c>
      <c r="V11" s="7">
        <v>-18.2</v>
      </c>
      <c r="W11" s="25">
        <v>-9</v>
      </c>
    </row>
    <row r="12" spans="2:23" ht="1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4"/>
    </row>
    <row r="13" spans="2:23" ht="15" customHeight="1">
      <c r="B13" s="301" t="s">
        <v>27</v>
      </c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3"/>
    </row>
    <row r="14" spans="2:23" ht="15" customHeight="1">
      <c r="B14" s="9" t="s">
        <v>28</v>
      </c>
      <c r="C14" s="4">
        <v>44.7</v>
      </c>
      <c r="D14" s="4">
        <v>3.2785704741724544</v>
      </c>
      <c r="E14" s="4">
        <v>17.7</v>
      </c>
      <c r="F14" s="4">
        <v>7.8</v>
      </c>
      <c r="G14" s="4">
        <v>7.9</v>
      </c>
      <c r="H14" s="4">
        <v>7.8</v>
      </c>
      <c r="I14" s="4">
        <v>7</v>
      </c>
      <c r="J14" s="4">
        <v>7.4</v>
      </c>
      <c r="K14" s="4">
        <v>9.1999999999999993</v>
      </c>
      <c r="L14" s="4">
        <v>8.5</v>
      </c>
      <c r="M14" s="4">
        <v>9.9</v>
      </c>
      <c r="N14" s="4">
        <v>10.199999999999999</v>
      </c>
      <c r="O14" s="4">
        <v>8.8000000000000007</v>
      </c>
      <c r="P14" s="4">
        <v>8.1999999999999993</v>
      </c>
      <c r="Q14" s="4">
        <v>6.6</v>
      </c>
      <c r="R14" s="4">
        <v>4.8</v>
      </c>
      <c r="S14" s="4">
        <v>3.1</v>
      </c>
      <c r="T14" s="4">
        <v>1.8</v>
      </c>
      <c r="U14" s="4">
        <v>1.8</v>
      </c>
      <c r="V14" s="4">
        <v>2.5</v>
      </c>
      <c r="W14" s="23">
        <v>2.1</v>
      </c>
    </row>
    <row r="15" spans="2:23" ht="15" customHeight="1">
      <c r="B15" s="9" t="s">
        <v>29</v>
      </c>
      <c r="C15" s="4">
        <v>8.1</v>
      </c>
      <c r="D15" s="4">
        <v>22.47546239042957</v>
      </c>
      <c r="E15" s="4">
        <v>20.7</v>
      </c>
      <c r="F15" s="4">
        <v>17.899999999999999</v>
      </c>
      <c r="G15" s="4">
        <v>18</v>
      </c>
      <c r="H15" s="4">
        <v>17.8</v>
      </c>
      <c r="I15" s="4">
        <v>17.3</v>
      </c>
      <c r="J15" s="4">
        <v>17</v>
      </c>
      <c r="K15" s="4">
        <v>16.399999999999999</v>
      </c>
      <c r="L15" s="4">
        <v>15.9</v>
      </c>
      <c r="M15" s="4">
        <v>15.2</v>
      </c>
      <c r="N15" s="4">
        <v>15</v>
      </c>
      <c r="O15" s="4">
        <v>15.3</v>
      </c>
      <c r="P15" s="4">
        <v>13.6</v>
      </c>
      <c r="Q15" s="4">
        <v>13.2</v>
      </c>
      <c r="R15" s="4">
        <v>13</v>
      </c>
      <c r="S15" s="4">
        <v>12.6</v>
      </c>
      <c r="T15" s="4">
        <v>12.1</v>
      </c>
      <c r="U15" s="4">
        <v>12.1</v>
      </c>
      <c r="V15" s="4">
        <v>11.8</v>
      </c>
      <c r="W15" s="23">
        <v>0.9</v>
      </c>
    </row>
    <row r="16" spans="2:23" ht="15" customHeight="1">
      <c r="B16" s="9" t="s">
        <v>30</v>
      </c>
      <c r="C16" s="4">
        <v>5.3</v>
      </c>
      <c r="D16" s="4">
        <v>5.4681014802227281</v>
      </c>
      <c r="E16" s="4">
        <v>0.9</v>
      </c>
      <c r="F16" s="4">
        <v>2</v>
      </c>
      <c r="G16" s="4">
        <v>1.2</v>
      </c>
      <c r="H16" s="4">
        <v>0.5</v>
      </c>
      <c r="I16" s="4">
        <v>2</v>
      </c>
      <c r="J16" s="4">
        <v>1.8</v>
      </c>
      <c r="K16" s="4">
        <v>0.7</v>
      </c>
      <c r="L16" s="4">
        <v>0.1</v>
      </c>
      <c r="M16" s="4">
        <v>0.2</v>
      </c>
      <c r="N16" s="4">
        <v>0</v>
      </c>
      <c r="O16" s="4">
        <v>0.1</v>
      </c>
      <c r="P16" s="4">
        <v>-0.6</v>
      </c>
      <c r="Q16" s="4">
        <v>-1.4</v>
      </c>
      <c r="R16" s="4">
        <v>-2.2999999999999998</v>
      </c>
      <c r="S16" s="4">
        <v>-3.3</v>
      </c>
      <c r="T16" s="4">
        <v>-4.0999999999999996</v>
      </c>
      <c r="U16" s="4">
        <v>-2.8</v>
      </c>
      <c r="V16" s="4">
        <v>-4.3</v>
      </c>
      <c r="W16" s="23">
        <v>0.4</v>
      </c>
    </row>
    <row r="17" spans="2:23" ht="15" customHeight="1">
      <c r="B17" s="9" t="s">
        <v>31</v>
      </c>
      <c r="C17" s="4">
        <v>5.4</v>
      </c>
      <c r="D17" s="4">
        <v>47.202421482963217</v>
      </c>
      <c r="E17" s="4">
        <v>10.6</v>
      </c>
      <c r="F17" s="4">
        <v>10.6</v>
      </c>
      <c r="G17" s="4">
        <v>13.1</v>
      </c>
      <c r="H17" s="4">
        <v>13.2</v>
      </c>
      <c r="I17" s="4">
        <v>13.2</v>
      </c>
      <c r="J17" s="4">
        <v>13.2</v>
      </c>
      <c r="K17" s="4">
        <v>12.3</v>
      </c>
      <c r="L17" s="4">
        <v>10.4</v>
      </c>
      <c r="M17" s="4">
        <v>7.3</v>
      </c>
      <c r="N17" s="4">
        <v>5.8</v>
      </c>
      <c r="O17" s="4">
        <v>5.4</v>
      </c>
      <c r="P17" s="4">
        <v>4.3</v>
      </c>
      <c r="Q17" s="4">
        <v>1.1000000000000001</v>
      </c>
      <c r="R17" s="4">
        <v>-1.9</v>
      </c>
      <c r="S17" s="4">
        <v>-2.8</v>
      </c>
      <c r="T17" s="4">
        <v>-5.2</v>
      </c>
      <c r="U17" s="4">
        <v>-8.1</v>
      </c>
      <c r="V17" s="4">
        <v>-11.3</v>
      </c>
      <c r="W17" s="23">
        <v>-3.2</v>
      </c>
    </row>
    <row r="18" spans="2:23" ht="23.25" customHeight="1">
      <c r="B18" s="11" t="s">
        <v>32</v>
      </c>
      <c r="C18" s="7">
        <v>0.3</v>
      </c>
      <c r="D18" s="7">
        <v>11.505982684307526</v>
      </c>
      <c r="E18" s="7">
        <v>47.5</v>
      </c>
      <c r="F18" s="7">
        <v>23.7</v>
      </c>
      <c r="G18" s="7">
        <v>17.5</v>
      </c>
      <c r="H18" s="7">
        <v>16.3</v>
      </c>
      <c r="I18" s="7">
        <v>15.2</v>
      </c>
      <c r="J18" s="7">
        <v>15.2</v>
      </c>
      <c r="K18" s="7">
        <v>14.6</v>
      </c>
      <c r="L18" s="7">
        <v>13.2</v>
      </c>
      <c r="M18" s="7">
        <v>9.1999999999999993</v>
      </c>
      <c r="N18" s="7">
        <v>8.9</v>
      </c>
      <c r="O18" s="7">
        <v>9.5</v>
      </c>
      <c r="P18" s="7">
        <v>8.1</v>
      </c>
      <c r="Q18" s="7">
        <v>7.2</v>
      </c>
      <c r="R18" s="7">
        <v>6.9</v>
      </c>
      <c r="S18" s="7">
        <v>6.6</v>
      </c>
      <c r="T18" s="7">
        <v>3.4</v>
      </c>
      <c r="U18" s="7">
        <v>3.4</v>
      </c>
      <c r="V18" s="7">
        <v>6</v>
      </c>
      <c r="W18" s="25">
        <v>0</v>
      </c>
    </row>
    <row r="19" spans="2:23" ht="15" customHeight="1">
      <c r="B19" s="11" t="s">
        <v>33</v>
      </c>
      <c r="C19" s="7">
        <v>0.2</v>
      </c>
      <c r="D19" s="7">
        <v>42.066953271897148</v>
      </c>
      <c r="E19" s="7">
        <v>20.2</v>
      </c>
      <c r="F19" s="7">
        <v>19.899999999999999</v>
      </c>
      <c r="G19" s="7">
        <v>21.2</v>
      </c>
      <c r="H19" s="7">
        <v>20.8</v>
      </c>
      <c r="I19" s="7">
        <v>22.2</v>
      </c>
      <c r="J19" s="7">
        <v>21.5</v>
      </c>
      <c r="K19" s="7">
        <v>19.8</v>
      </c>
      <c r="L19" s="7">
        <v>21.1</v>
      </c>
      <c r="M19" s="7">
        <v>19.5</v>
      </c>
      <c r="N19" s="7">
        <v>18.600000000000001</v>
      </c>
      <c r="O19" s="7">
        <v>17.899999999999999</v>
      </c>
      <c r="P19" s="7">
        <v>14.7</v>
      </c>
      <c r="Q19" s="7">
        <v>13</v>
      </c>
      <c r="R19" s="7">
        <v>12.7</v>
      </c>
      <c r="S19" s="7">
        <v>11.1</v>
      </c>
      <c r="T19" s="7">
        <v>25.8</v>
      </c>
      <c r="U19" s="7">
        <v>26.2</v>
      </c>
      <c r="V19" s="7">
        <v>25.6</v>
      </c>
      <c r="W19" s="25">
        <v>0.2</v>
      </c>
    </row>
    <row r="20" spans="2:23" ht="15" customHeight="1">
      <c r="B20" s="11" t="s">
        <v>34</v>
      </c>
      <c r="C20" s="7">
        <v>0.2</v>
      </c>
      <c r="D20" s="7">
        <v>82.933681153551163</v>
      </c>
      <c r="E20" s="7">
        <v>0.87859688006652448</v>
      </c>
      <c r="F20" s="7">
        <v>3.2</v>
      </c>
      <c r="G20" s="7">
        <v>12.9</v>
      </c>
      <c r="H20" s="7">
        <v>14</v>
      </c>
      <c r="I20" s="7">
        <v>15.1</v>
      </c>
      <c r="J20" s="7">
        <v>15.2</v>
      </c>
      <c r="K20" s="7">
        <v>16.600000000000001</v>
      </c>
      <c r="L20" s="7">
        <v>16.600000000000001</v>
      </c>
      <c r="M20" s="7">
        <v>16.600000000000001</v>
      </c>
      <c r="N20" s="7">
        <v>15.4</v>
      </c>
      <c r="O20" s="7">
        <v>15</v>
      </c>
      <c r="P20" s="7">
        <v>14.8</v>
      </c>
      <c r="Q20" s="7">
        <v>13.2</v>
      </c>
      <c r="R20" s="7">
        <v>12.3</v>
      </c>
      <c r="S20" s="7">
        <v>2.6</v>
      </c>
      <c r="T20" s="7">
        <v>-1.7</v>
      </c>
      <c r="U20" s="7">
        <v>-5</v>
      </c>
      <c r="V20" s="7">
        <v>-7.8</v>
      </c>
      <c r="W20" s="25">
        <v>-2.8</v>
      </c>
    </row>
    <row r="21" spans="2:23" ht="15" customHeight="1">
      <c r="B21" s="11" t="s">
        <v>35</v>
      </c>
      <c r="C21" s="7">
        <v>1.4</v>
      </c>
      <c r="D21" s="7">
        <v>42.035068999999993</v>
      </c>
      <c r="E21" s="7">
        <v>1.2</v>
      </c>
      <c r="F21" s="7">
        <v>22.9</v>
      </c>
      <c r="G21" s="7">
        <v>22.9</v>
      </c>
      <c r="H21" s="7">
        <v>22.9</v>
      </c>
      <c r="I21" s="7">
        <v>22.9</v>
      </c>
      <c r="J21" s="7">
        <v>22.9</v>
      </c>
      <c r="K21" s="7">
        <v>17.7</v>
      </c>
      <c r="L21" s="7">
        <v>10.199999999999999</v>
      </c>
      <c r="M21" s="7">
        <v>-1.3</v>
      </c>
      <c r="N21" s="7">
        <v>-5.7</v>
      </c>
      <c r="O21" s="7" t="s">
        <v>36</v>
      </c>
      <c r="P21" s="7" t="s">
        <v>37</v>
      </c>
      <c r="Q21" s="7">
        <v>-19.7</v>
      </c>
      <c r="R21" s="7">
        <v>-28.7</v>
      </c>
      <c r="S21" s="7">
        <v>-21.1</v>
      </c>
      <c r="T21" s="7">
        <v>-31.3</v>
      </c>
      <c r="U21" s="7">
        <v>-39.200000000000003</v>
      </c>
      <c r="V21" s="7">
        <v>-46.5</v>
      </c>
      <c r="W21" s="25">
        <v>-11.9</v>
      </c>
    </row>
    <row r="22" spans="2:23" ht="15" customHeight="1">
      <c r="B22" s="11" t="s">
        <v>38</v>
      </c>
      <c r="C22" s="7">
        <v>1</v>
      </c>
      <c r="D22" s="7">
        <v>89.346361582511491</v>
      </c>
      <c r="E22" s="7">
        <v>3.7928590290761974</v>
      </c>
      <c r="F22" s="7">
        <v>5.2</v>
      </c>
      <c r="G22" s="7">
        <v>16.600000000000001</v>
      </c>
      <c r="H22" s="7">
        <v>18.399999999999999</v>
      </c>
      <c r="I22" s="7">
        <v>19.2</v>
      </c>
      <c r="J22" s="7">
        <v>19.5</v>
      </c>
      <c r="K22" s="7">
        <v>19.5</v>
      </c>
      <c r="L22" s="7">
        <v>19.5</v>
      </c>
      <c r="M22" s="7">
        <v>19.5</v>
      </c>
      <c r="N22" s="7">
        <v>19.5</v>
      </c>
      <c r="O22" s="7">
        <v>19.5</v>
      </c>
      <c r="P22" s="7">
        <v>19.399999999999999</v>
      </c>
      <c r="Q22" s="7">
        <v>17.2</v>
      </c>
      <c r="R22" s="7">
        <v>14.6</v>
      </c>
      <c r="S22" s="7">
        <v>0.3</v>
      </c>
      <c r="T22" s="7">
        <v>-2.4</v>
      </c>
      <c r="U22" s="7">
        <v>-8.4</v>
      </c>
      <c r="V22" s="7">
        <v>-13.7</v>
      </c>
      <c r="W22" s="25">
        <v>-5.6</v>
      </c>
    </row>
    <row r="23" spans="2:23" ht="15" customHeight="1">
      <c r="B23" s="11" t="s">
        <v>39</v>
      </c>
      <c r="C23" s="7">
        <v>1</v>
      </c>
      <c r="D23" s="7">
        <v>60.005600000000015</v>
      </c>
      <c r="E23" s="7">
        <v>28.1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25">
        <v>0</v>
      </c>
    </row>
    <row r="24" spans="2:23" ht="15" customHeight="1">
      <c r="B24" s="9" t="s">
        <v>40</v>
      </c>
      <c r="C24" s="4">
        <v>11.2</v>
      </c>
      <c r="D24" s="4">
        <v>11.410560502962028</v>
      </c>
      <c r="E24" s="4">
        <v>16.7</v>
      </c>
      <c r="F24" s="4">
        <v>12.9</v>
      </c>
      <c r="G24" s="4">
        <v>7.7</v>
      </c>
      <c r="H24" s="4">
        <v>6</v>
      </c>
      <c r="I24" s="4">
        <v>7.3</v>
      </c>
      <c r="J24" s="4">
        <v>8.1</v>
      </c>
      <c r="K24" s="4">
        <v>9</v>
      </c>
      <c r="L24" s="4">
        <v>8.6999999999999993</v>
      </c>
      <c r="M24" s="4">
        <v>6.8</v>
      </c>
      <c r="N24" s="4">
        <v>4.5999999999999996</v>
      </c>
      <c r="O24" s="4">
        <v>1.3</v>
      </c>
      <c r="P24" s="4">
        <v>-2.4</v>
      </c>
      <c r="Q24" s="4">
        <v>-3.1</v>
      </c>
      <c r="R24" s="4">
        <v>-2.2999999999999998</v>
      </c>
      <c r="S24" s="4">
        <v>-1.4</v>
      </c>
      <c r="T24" s="4">
        <v>-1.2</v>
      </c>
      <c r="U24" s="4">
        <v>-1</v>
      </c>
      <c r="V24" s="4">
        <v>-3.3</v>
      </c>
      <c r="W24" s="23">
        <v>-1.3</v>
      </c>
    </row>
    <row r="25" spans="2:23" ht="15" customHeight="1">
      <c r="B25" s="9" t="s">
        <v>41</v>
      </c>
      <c r="C25" s="4">
        <v>2.9</v>
      </c>
      <c r="D25" s="4">
        <v>4.0389558871914204</v>
      </c>
      <c r="E25" s="4">
        <v>9.1</v>
      </c>
      <c r="F25" s="4">
        <v>15.1</v>
      </c>
      <c r="G25" s="4">
        <v>14.8</v>
      </c>
      <c r="H25" s="4">
        <v>15.7</v>
      </c>
      <c r="I25" s="4">
        <v>17.5</v>
      </c>
      <c r="J25" s="4">
        <v>17.3</v>
      </c>
      <c r="K25" s="4">
        <v>16.600000000000001</v>
      </c>
      <c r="L25" s="4">
        <v>16</v>
      </c>
      <c r="M25" s="4">
        <v>16.100000000000001</v>
      </c>
      <c r="N25" s="4">
        <v>17</v>
      </c>
      <c r="O25" s="4">
        <v>14.5</v>
      </c>
      <c r="P25" s="4">
        <v>15.5</v>
      </c>
      <c r="Q25" s="4">
        <v>13.4</v>
      </c>
      <c r="R25" s="4">
        <v>11.8</v>
      </c>
      <c r="S25" s="4">
        <v>9.9</v>
      </c>
      <c r="T25" s="4">
        <v>8.6</v>
      </c>
      <c r="U25" s="4">
        <v>6.9</v>
      </c>
      <c r="V25" s="4">
        <v>5.8</v>
      </c>
      <c r="W25" s="23">
        <v>0</v>
      </c>
    </row>
    <row r="26" spans="2:23" ht="15" customHeight="1">
      <c r="B26" s="12" t="s">
        <v>42</v>
      </c>
      <c r="C26" s="8">
        <v>1.4</v>
      </c>
      <c r="D26" s="8">
        <v>13.669516070916401</v>
      </c>
      <c r="E26" s="8">
        <v>14.9</v>
      </c>
      <c r="F26" s="8">
        <v>13.4</v>
      </c>
      <c r="G26" s="8">
        <v>13.4</v>
      </c>
      <c r="H26" s="8">
        <v>13.4</v>
      </c>
      <c r="I26" s="8">
        <v>13.3</v>
      </c>
      <c r="J26" s="8">
        <v>13.3</v>
      </c>
      <c r="K26" s="8">
        <v>13.3</v>
      </c>
      <c r="L26" s="8">
        <v>13.2</v>
      </c>
      <c r="M26" s="8">
        <v>13.2</v>
      </c>
      <c r="N26" s="8">
        <v>13.4</v>
      </c>
      <c r="O26" s="8">
        <v>13.3</v>
      </c>
      <c r="P26" s="8">
        <v>13.7</v>
      </c>
      <c r="Q26" s="8">
        <v>13.6</v>
      </c>
      <c r="R26" s="8">
        <v>13.5</v>
      </c>
      <c r="S26" s="8">
        <v>13.5</v>
      </c>
      <c r="T26" s="8">
        <v>13.3</v>
      </c>
      <c r="U26" s="8">
        <v>13.5</v>
      </c>
      <c r="V26" s="8">
        <v>13.5</v>
      </c>
      <c r="W26" s="26">
        <v>0</v>
      </c>
    </row>
    <row r="27" spans="2:23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2:23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2:23" ht="15" customHeight="1">
      <c r="B29" s="300" t="s">
        <v>1</v>
      </c>
      <c r="C29" s="299" t="s">
        <v>43</v>
      </c>
      <c r="D29" s="299" t="s">
        <v>3</v>
      </c>
      <c r="E29" s="299" t="s">
        <v>4</v>
      </c>
      <c r="F29" s="200"/>
      <c r="G29" s="293" t="s">
        <v>6</v>
      </c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5"/>
      <c r="S29" s="293" t="s">
        <v>7</v>
      </c>
      <c r="T29" s="294"/>
      <c r="U29" s="294"/>
      <c r="V29" s="295"/>
      <c r="W29" s="299" t="s">
        <v>246</v>
      </c>
    </row>
    <row r="30" spans="2:23" ht="15" customHeight="1">
      <c r="B30" s="300"/>
      <c r="C30" s="299"/>
      <c r="D30" s="299"/>
      <c r="E30" s="299"/>
      <c r="F30" s="292" t="s">
        <v>19</v>
      </c>
      <c r="G30" s="292" t="s">
        <v>8</v>
      </c>
      <c r="H30" s="292" t="s">
        <v>9</v>
      </c>
      <c r="I30" s="292" t="s">
        <v>10</v>
      </c>
      <c r="J30" s="292" t="s">
        <v>11</v>
      </c>
      <c r="K30" s="292" t="s">
        <v>12</v>
      </c>
      <c r="L30" s="292" t="s">
        <v>13</v>
      </c>
      <c r="M30" s="292" t="s">
        <v>14</v>
      </c>
      <c r="N30" s="292" t="s">
        <v>15</v>
      </c>
      <c r="O30" s="292" t="s">
        <v>16</v>
      </c>
      <c r="P30" s="292" t="s">
        <v>17</v>
      </c>
      <c r="Q30" s="292" t="s">
        <v>18</v>
      </c>
      <c r="R30" s="296" t="s">
        <v>19</v>
      </c>
      <c r="S30" s="296" t="s">
        <v>8</v>
      </c>
      <c r="T30" s="296" t="s">
        <v>9</v>
      </c>
      <c r="U30" s="292" t="s">
        <v>10</v>
      </c>
      <c r="V30" s="292" t="s">
        <v>11</v>
      </c>
      <c r="W30" s="299"/>
    </row>
    <row r="31" spans="2:23" ht="15" customHeight="1">
      <c r="B31" s="300"/>
      <c r="C31" s="299"/>
      <c r="D31" s="299"/>
      <c r="E31" s="299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7"/>
      <c r="S31" s="297"/>
      <c r="T31" s="297"/>
      <c r="U31" s="292"/>
      <c r="V31" s="292"/>
      <c r="W31" s="299"/>
    </row>
    <row r="32" spans="2:23" ht="15" customHeight="1">
      <c r="B32" s="199" t="s">
        <v>44</v>
      </c>
      <c r="C32" s="201"/>
      <c r="D32" s="201"/>
      <c r="E32" s="201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22"/>
    </row>
    <row r="33" spans="2:23" ht="15" customHeight="1">
      <c r="B33" s="3" t="s">
        <v>45</v>
      </c>
      <c r="C33" s="4">
        <v>100</v>
      </c>
      <c r="D33" s="4">
        <v>35.700000000000003</v>
      </c>
      <c r="E33" s="4">
        <v>16.5</v>
      </c>
      <c r="F33" s="4">
        <v>14.2</v>
      </c>
      <c r="G33" s="4">
        <v>10.4</v>
      </c>
      <c r="H33" s="4">
        <v>10.199999999999999</v>
      </c>
      <c r="I33" s="4">
        <v>8.9</v>
      </c>
      <c r="J33" s="4">
        <v>7.3</v>
      </c>
      <c r="K33" s="4">
        <v>8.5</v>
      </c>
      <c r="L33" s="4">
        <v>4.5</v>
      </c>
      <c r="M33" s="4">
        <v>6.7</v>
      </c>
      <c r="N33" s="4">
        <v>4.5</v>
      </c>
      <c r="O33" s="4">
        <v>1.7</v>
      </c>
      <c r="P33" s="4">
        <v>0.2</v>
      </c>
      <c r="Q33" s="4">
        <v>-4.5</v>
      </c>
      <c r="R33" s="4">
        <v>-7.4</v>
      </c>
      <c r="S33" s="4">
        <v>-5.9</v>
      </c>
      <c r="T33" s="4">
        <v>-6.8</v>
      </c>
      <c r="U33" s="4">
        <v>-4.2</v>
      </c>
      <c r="V33" s="4">
        <v>-2.6</v>
      </c>
      <c r="W33" s="23">
        <v>0.1</v>
      </c>
    </row>
    <row r="34" spans="2:23" ht="15" customHeight="1">
      <c r="B34" s="9" t="s">
        <v>46</v>
      </c>
      <c r="C34" s="4">
        <v>15.9</v>
      </c>
      <c r="D34" s="4">
        <v>85.1</v>
      </c>
      <c r="E34" s="4">
        <v>30.4</v>
      </c>
      <c r="F34" s="4">
        <v>14.3</v>
      </c>
      <c r="G34" s="4">
        <v>8.4</v>
      </c>
      <c r="H34" s="4">
        <v>6.8</v>
      </c>
      <c r="I34" s="4">
        <v>14.4</v>
      </c>
      <c r="J34" s="4">
        <v>14.3</v>
      </c>
      <c r="K34" s="4">
        <v>19.899999999999999</v>
      </c>
      <c r="L34" s="4">
        <v>18.7</v>
      </c>
      <c r="M34" s="4">
        <v>13.5</v>
      </c>
      <c r="N34" s="4">
        <v>11</v>
      </c>
      <c r="O34" s="4">
        <v>-3.1</v>
      </c>
      <c r="P34" s="4">
        <v>-12.7</v>
      </c>
      <c r="Q34" s="4">
        <v>-14.2</v>
      </c>
      <c r="R34" s="4">
        <v>-22.8</v>
      </c>
      <c r="S34" s="4">
        <v>-16.600000000000001</v>
      </c>
      <c r="T34" s="4">
        <v>-18.600000000000001</v>
      </c>
      <c r="U34" s="4">
        <v>-23.7</v>
      </c>
      <c r="V34" s="4">
        <v>-26.8</v>
      </c>
      <c r="W34" s="23">
        <v>-5.4</v>
      </c>
    </row>
    <row r="35" spans="2:23" ht="15" customHeight="1">
      <c r="B35" s="11" t="s">
        <v>47</v>
      </c>
      <c r="C35" s="7">
        <v>3.3</v>
      </c>
      <c r="D35" s="7">
        <v>40.4</v>
      </c>
      <c r="E35" s="7">
        <v>47.8</v>
      </c>
      <c r="F35" s="7">
        <v>5.4</v>
      </c>
      <c r="G35" s="7">
        <v>11.4</v>
      </c>
      <c r="H35" s="7">
        <v>11.3</v>
      </c>
      <c r="I35" s="7">
        <v>11.1</v>
      </c>
      <c r="J35" s="7">
        <v>12.3</v>
      </c>
      <c r="K35" s="7">
        <v>7.6</v>
      </c>
      <c r="L35" s="7">
        <v>7.3</v>
      </c>
      <c r="M35" s="7">
        <v>-4.5999999999999996</v>
      </c>
      <c r="N35" s="7">
        <v>-1.9</v>
      </c>
      <c r="O35" s="7">
        <v>-4</v>
      </c>
      <c r="P35" s="7">
        <v>-12.5</v>
      </c>
      <c r="Q35" s="7">
        <v>-21.7</v>
      </c>
      <c r="R35" s="7">
        <v>-23.6</v>
      </c>
      <c r="S35" s="7">
        <v>-31.5</v>
      </c>
      <c r="T35" s="7">
        <v>-34.1</v>
      </c>
      <c r="U35" s="7">
        <v>-34.5</v>
      </c>
      <c r="V35" s="7">
        <v>-34.4</v>
      </c>
      <c r="W35" s="25">
        <v>0</v>
      </c>
    </row>
    <row r="36" spans="2:23" ht="15" customHeight="1">
      <c r="B36" s="11" t="s">
        <v>48</v>
      </c>
      <c r="C36" s="7">
        <v>4.8</v>
      </c>
      <c r="D36" s="7">
        <v>76.5</v>
      </c>
      <c r="E36" s="7">
        <v>16.100000000000001</v>
      </c>
      <c r="F36" s="7">
        <v>24.9</v>
      </c>
      <c r="G36" s="7">
        <v>17.5</v>
      </c>
      <c r="H36" s="7">
        <v>20.7</v>
      </c>
      <c r="I36" s="7">
        <v>19.7</v>
      </c>
      <c r="J36" s="7">
        <v>18.7</v>
      </c>
      <c r="K36" s="7">
        <v>13.7</v>
      </c>
      <c r="L36" s="7">
        <v>13.1</v>
      </c>
      <c r="M36" s="7">
        <v>-1.2</v>
      </c>
      <c r="N36" s="7">
        <v>-13.3</v>
      </c>
      <c r="O36" s="7">
        <v>-19.5</v>
      </c>
      <c r="P36" s="7">
        <v>-25.2</v>
      </c>
      <c r="Q36" s="7">
        <v>-29.3</v>
      </c>
      <c r="R36" s="7">
        <v>-32.299999999999997</v>
      </c>
      <c r="S36" s="7">
        <v>-20.5</v>
      </c>
      <c r="T36" s="7">
        <v>-25.4</v>
      </c>
      <c r="U36" s="7">
        <v>-33.299999999999997</v>
      </c>
      <c r="V36" s="7">
        <v>-47.9</v>
      </c>
      <c r="W36" s="25">
        <v>-23.2</v>
      </c>
    </row>
    <row r="37" spans="2:23" ht="15" customHeight="1">
      <c r="B37" s="11" t="s">
        <v>49</v>
      </c>
      <c r="C37" s="7">
        <v>6.3</v>
      </c>
      <c r="D37" s="7">
        <v>107.2</v>
      </c>
      <c r="E37" s="7">
        <v>29.3</v>
      </c>
      <c r="F37" s="7">
        <v>8.1999999999999993</v>
      </c>
      <c r="G37" s="7">
        <v>-2.9</v>
      </c>
      <c r="H37" s="7">
        <v>-7.6</v>
      </c>
      <c r="I37" s="7">
        <v>10</v>
      </c>
      <c r="J37" s="7">
        <v>11.6</v>
      </c>
      <c r="K37" s="7">
        <v>31.6</v>
      </c>
      <c r="L37" s="7">
        <v>29.3</v>
      </c>
      <c r="M37" s="7">
        <v>37.200000000000003</v>
      </c>
      <c r="N37" s="7">
        <v>42.8</v>
      </c>
      <c r="O37" s="7">
        <v>8.1999999999999993</v>
      </c>
      <c r="P37" s="7">
        <v>-7.2</v>
      </c>
      <c r="Q37" s="7">
        <v>-11.1</v>
      </c>
      <c r="R37" s="7">
        <v>-21.4</v>
      </c>
      <c r="S37" s="7">
        <v>-11.8</v>
      </c>
      <c r="T37" s="7">
        <v>-11.3</v>
      </c>
      <c r="U37" s="7">
        <v>-17.5</v>
      </c>
      <c r="V37" s="7">
        <v>-11.4</v>
      </c>
      <c r="W37" s="25">
        <v>4.9000000000000004</v>
      </c>
    </row>
    <row r="38" spans="2:23" ht="15" customHeight="1">
      <c r="B38" s="9" t="s">
        <v>50</v>
      </c>
      <c r="C38" s="4">
        <v>64.400000000000006</v>
      </c>
      <c r="D38" s="4">
        <v>22.6</v>
      </c>
      <c r="E38" s="4">
        <v>18.5</v>
      </c>
      <c r="F38" s="4">
        <v>7.4</v>
      </c>
      <c r="G38" s="4">
        <v>4.5999999999999996</v>
      </c>
      <c r="H38" s="4">
        <v>4.5999999999999996</v>
      </c>
      <c r="I38" s="4">
        <v>2.8</v>
      </c>
      <c r="J38" s="4">
        <v>2.6</v>
      </c>
      <c r="K38" s="4">
        <v>2.5</v>
      </c>
      <c r="L38" s="4">
        <v>2.5</v>
      </c>
      <c r="M38" s="4">
        <v>1.8</v>
      </c>
      <c r="N38" s="4">
        <v>-0.1</v>
      </c>
      <c r="O38" s="4">
        <v>-1.9</v>
      </c>
      <c r="P38" s="4">
        <v>-4.5999999999999996</v>
      </c>
      <c r="Q38" s="4">
        <v>-6</v>
      </c>
      <c r="R38" s="4">
        <v>-5.7</v>
      </c>
      <c r="S38" s="4">
        <v>-5.5</v>
      </c>
      <c r="T38" s="4">
        <v>-3.8</v>
      </c>
      <c r="U38" s="4">
        <v>-3</v>
      </c>
      <c r="V38" s="4">
        <v>-2.4</v>
      </c>
      <c r="W38" s="23">
        <v>1.2</v>
      </c>
    </row>
    <row r="39" spans="2:23" ht="15" customHeight="1">
      <c r="B39" s="10" t="s">
        <v>51</v>
      </c>
      <c r="C39" s="7">
        <v>21.4</v>
      </c>
      <c r="D39" s="7">
        <v>16.2</v>
      </c>
      <c r="E39" s="7">
        <v>12.5</v>
      </c>
      <c r="F39" s="7">
        <v>7</v>
      </c>
      <c r="G39" s="7">
        <v>6.3</v>
      </c>
      <c r="H39" s="7">
        <v>5</v>
      </c>
      <c r="I39" s="7">
        <v>4.4000000000000004</v>
      </c>
      <c r="J39" s="7">
        <v>4.7</v>
      </c>
      <c r="K39" s="7">
        <v>5</v>
      </c>
      <c r="L39" s="7">
        <v>6.2</v>
      </c>
      <c r="M39" s="7">
        <v>6</v>
      </c>
      <c r="N39" s="7">
        <v>4.5999999999999996</v>
      </c>
      <c r="O39" s="7">
        <v>3.1</v>
      </c>
      <c r="P39" s="7">
        <v>1.2</v>
      </c>
      <c r="Q39" s="7">
        <v>0.7</v>
      </c>
      <c r="R39" s="7">
        <v>1.8</v>
      </c>
      <c r="S39" s="7">
        <v>0.9</v>
      </c>
      <c r="T39" s="7">
        <v>2.5</v>
      </c>
      <c r="U39" s="7">
        <v>4.2</v>
      </c>
      <c r="V39" s="7">
        <v>5.8</v>
      </c>
      <c r="W39" s="25">
        <v>2.1</v>
      </c>
    </row>
    <row r="40" spans="2:23" ht="15" customHeight="1">
      <c r="B40" s="11" t="s">
        <v>52</v>
      </c>
      <c r="C40" s="7">
        <v>2.9</v>
      </c>
      <c r="D40" s="7">
        <v>61.7</v>
      </c>
      <c r="E40" s="7">
        <v>43</v>
      </c>
      <c r="F40" s="7">
        <v>-3.1</v>
      </c>
      <c r="G40" s="7">
        <v>-3.3</v>
      </c>
      <c r="H40" s="7">
        <v>0</v>
      </c>
      <c r="I40" s="7">
        <v>7.3</v>
      </c>
      <c r="J40" s="7">
        <v>7.4</v>
      </c>
      <c r="K40" s="7">
        <v>0.3</v>
      </c>
      <c r="L40" s="7">
        <v>2.5</v>
      </c>
      <c r="M40" s="7">
        <v>2.2999999999999998</v>
      </c>
      <c r="N40" s="7">
        <v>-5.7</v>
      </c>
      <c r="O40" s="7">
        <v>-6.1</v>
      </c>
      <c r="P40" s="7">
        <v>-15.4</v>
      </c>
      <c r="Q40" s="7">
        <v>-17.5</v>
      </c>
      <c r="R40" s="7">
        <v>-14.2</v>
      </c>
      <c r="S40" s="7">
        <v>-12.2</v>
      </c>
      <c r="T40" s="7">
        <v>-16.8</v>
      </c>
      <c r="U40" s="7">
        <v>-20.5</v>
      </c>
      <c r="V40" s="7">
        <v>-30.4</v>
      </c>
      <c r="W40" s="25">
        <v>-11.3</v>
      </c>
    </row>
    <row r="41" spans="2:23" ht="15" customHeight="1">
      <c r="B41" s="11" t="s">
        <v>53</v>
      </c>
      <c r="C41" s="7">
        <v>2.9</v>
      </c>
      <c r="D41" s="7">
        <v>-1.4</v>
      </c>
      <c r="E41" s="7">
        <v>21.9</v>
      </c>
      <c r="F41" s="7">
        <v>7.7</v>
      </c>
      <c r="G41" s="7">
        <v>5.5</v>
      </c>
      <c r="H41" s="7">
        <v>3.4</v>
      </c>
      <c r="I41" s="7">
        <v>3.4</v>
      </c>
      <c r="J41" s="7">
        <v>3.2</v>
      </c>
      <c r="K41" s="7">
        <v>1.4</v>
      </c>
      <c r="L41" s="7">
        <v>0.1</v>
      </c>
      <c r="M41" s="7">
        <v>-0.1</v>
      </c>
      <c r="N41" s="7">
        <v>-1.8</v>
      </c>
      <c r="O41" s="7">
        <v>-3.7</v>
      </c>
      <c r="P41" s="7">
        <v>-5.5</v>
      </c>
      <c r="Q41" s="7">
        <v>-6.2</v>
      </c>
      <c r="R41" s="7">
        <v>-8.9</v>
      </c>
      <c r="S41" s="7">
        <v>-6.3</v>
      </c>
      <c r="T41" s="7">
        <v>-4.2</v>
      </c>
      <c r="U41" s="7">
        <v>-4.7</v>
      </c>
      <c r="V41" s="7">
        <v>-4.0999999999999996</v>
      </c>
      <c r="W41" s="25">
        <v>0.1</v>
      </c>
    </row>
    <row r="42" spans="2:23" ht="25.5" customHeight="1">
      <c r="B42" s="11" t="s">
        <v>54</v>
      </c>
      <c r="C42" s="7">
        <v>1.5</v>
      </c>
      <c r="D42" s="7">
        <v>8.5</v>
      </c>
      <c r="E42" s="7">
        <v>11</v>
      </c>
      <c r="F42" s="7">
        <v>16.7</v>
      </c>
      <c r="G42" s="7">
        <v>14.8</v>
      </c>
      <c r="H42" s="7">
        <v>15.8</v>
      </c>
      <c r="I42" s="7">
        <v>15.2</v>
      </c>
      <c r="J42" s="7">
        <v>15.1</v>
      </c>
      <c r="K42" s="7">
        <v>14.8</v>
      </c>
      <c r="L42" s="7">
        <v>13.6</v>
      </c>
      <c r="M42" s="7">
        <v>13.2</v>
      </c>
      <c r="N42" s="7">
        <v>13.4</v>
      </c>
      <c r="O42" s="7">
        <v>13.9</v>
      </c>
      <c r="P42" s="7">
        <v>11.9</v>
      </c>
      <c r="Q42" s="7">
        <v>11.3</v>
      </c>
      <c r="R42" s="7">
        <v>9.6</v>
      </c>
      <c r="S42" s="7">
        <v>10</v>
      </c>
      <c r="T42" s="7">
        <v>9.6999999999999993</v>
      </c>
      <c r="U42" s="7">
        <v>9.1</v>
      </c>
      <c r="V42" s="7">
        <v>9</v>
      </c>
      <c r="W42" s="25">
        <v>0.5</v>
      </c>
    </row>
    <row r="43" spans="2:23" ht="25.5" customHeight="1">
      <c r="B43" s="11" t="s">
        <v>55</v>
      </c>
      <c r="C43" s="7">
        <v>5.7</v>
      </c>
      <c r="D43" s="7">
        <v>9.5</v>
      </c>
      <c r="E43" s="7">
        <v>12.5</v>
      </c>
      <c r="F43" s="7">
        <v>12.6</v>
      </c>
      <c r="G43" s="7">
        <v>11.3</v>
      </c>
      <c r="H43" s="7">
        <v>10.6</v>
      </c>
      <c r="I43" s="7">
        <v>9.5</v>
      </c>
      <c r="J43" s="7">
        <v>9.9</v>
      </c>
      <c r="K43" s="7">
        <v>8.9</v>
      </c>
      <c r="L43" s="7">
        <v>8.4</v>
      </c>
      <c r="M43" s="7">
        <v>7.6</v>
      </c>
      <c r="N43" s="7">
        <v>6.7</v>
      </c>
      <c r="O43" s="7">
        <v>5.6</v>
      </c>
      <c r="P43" s="7">
        <v>4.4000000000000004</v>
      </c>
      <c r="Q43" s="7">
        <v>3.1</v>
      </c>
      <c r="R43" s="7">
        <v>2.6</v>
      </c>
      <c r="S43" s="7">
        <v>1.3</v>
      </c>
      <c r="T43" s="7">
        <v>1</v>
      </c>
      <c r="U43" s="7">
        <v>1.6</v>
      </c>
      <c r="V43" s="7">
        <v>0.7</v>
      </c>
      <c r="W43" s="25">
        <v>0.6</v>
      </c>
    </row>
    <row r="44" spans="2:23" ht="25.5" customHeight="1">
      <c r="B44" s="11" t="s">
        <v>56</v>
      </c>
      <c r="C44" s="7">
        <v>15.9</v>
      </c>
      <c r="D44" s="7">
        <v>41.8</v>
      </c>
      <c r="E44" s="7">
        <v>26.9</v>
      </c>
      <c r="F44" s="7">
        <v>5.6</v>
      </c>
      <c r="G44" s="7">
        <v>-0.5</v>
      </c>
      <c r="H44" s="7">
        <v>-5.5</v>
      </c>
      <c r="I44" s="7">
        <v>-5</v>
      </c>
      <c r="J44" s="7">
        <v>-5.8</v>
      </c>
      <c r="K44" s="7">
        <v>-4</v>
      </c>
      <c r="L44" s="7">
        <v>-5.6</v>
      </c>
      <c r="M44" s="7">
        <v>-7.4</v>
      </c>
      <c r="N44" s="7">
        <v>-9.1999999999999993</v>
      </c>
      <c r="O44" s="7">
        <v>-12.3</v>
      </c>
      <c r="P44" s="7">
        <v>-16</v>
      </c>
      <c r="Q44" s="7">
        <v>-18.8</v>
      </c>
      <c r="R44" s="7">
        <v>-18.8</v>
      </c>
      <c r="S44" s="7">
        <v>-17.899999999999999</v>
      </c>
      <c r="T44" s="7">
        <v>-12.6</v>
      </c>
      <c r="U44" s="7">
        <v>-11.6</v>
      </c>
      <c r="V44" s="7">
        <v>-7.9</v>
      </c>
      <c r="W44" s="25">
        <v>4.4000000000000004</v>
      </c>
    </row>
    <row r="45" spans="2:23" ht="25.5" customHeight="1">
      <c r="B45" s="11" t="s">
        <v>57</v>
      </c>
      <c r="C45" s="7">
        <v>3.2</v>
      </c>
      <c r="D45" s="7">
        <v>11.4</v>
      </c>
      <c r="E45" s="7">
        <v>17.899999999999999</v>
      </c>
      <c r="F45" s="7">
        <v>17.3</v>
      </c>
      <c r="G45" s="7">
        <v>11.1</v>
      </c>
      <c r="H45" s="7">
        <v>11.5</v>
      </c>
      <c r="I45" s="7">
        <v>9.1999999999999993</v>
      </c>
      <c r="J45" s="7">
        <v>8.5</v>
      </c>
      <c r="K45" s="7">
        <v>7.2</v>
      </c>
      <c r="L45" s="7">
        <v>6.9</v>
      </c>
      <c r="M45" s="7">
        <v>6</v>
      </c>
      <c r="N45" s="7">
        <v>5.7</v>
      </c>
      <c r="O45" s="7">
        <v>3.2</v>
      </c>
      <c r="P45" s="7">
        <v>3.8</v>
      </c>
      <c r="Q45" s="7">
        <v>2.8</v>
      </c>
      <c r="R45" s="7">
        <v>1.1000000000000001</v>
      </c>
      <c r="S45" s="7">
        <v>1.2</v>
      </c>
      <c r="T45" s="7">
        <v>2.7</v>
      </c>
      <c r="U45" s="7">
        <v>4.5999999999999996</v>
      </c>
      <c r="V45" s="7">
        <v>4</v>
      </c>
      <c r="W45" s="25">
        <v>-0.5</v>
      </c>
    </row>
    <row r="46" spans="2:23" ht="26">
      <c r="B46" s="13" t="s">
        <v>58</v>
      </c>
      <c r="C46" s="8">
        <v>18.5</v>
      </c>
      <c r="D46" s="8">
        <v>51.5</v>
      </c>
      <c r="E46" s="8">
        <v>4</v>
      </c>
      <c r="F46" s="8">
        <v>29.8</v>
      </c>
      <c r="G46" s="8">
        <v>24.2</v>
      </c>
      <c r="H46" s="8">
        <v>29.3</v>
      </c>
      <c r="I46" s="8">
        <v>19</v>
      </c>
      <c r="J46" s="8">
        <v>12.7</v>
      </c>
      <c r="K46" s="8">
        <v>15.3</v>
      </c>
      <c r="L46" s="8">
        <v>0.8</v>
      </c>
      <c r="M46" s="8">
        <v>10.9</v>
      </c>
      <c r="N46" s="8">
        <v>8.6</v>
      </c>
      <c r="O46" s="8">
        <v>9.3000000000000007</v>
      </c>
      <c r="P46" s="8">
        <v>15.3</v>
      </c>
      <c r="Q46" s="8">
        <v>3</v>
      </c>
      <c r="R46" s="8">
        <v>-5.6</v>
      </c>
      <c r="S46" s="8">
        <v>-3.2</v>
      </c>
      <c r="T46" s="8">
        <v>-9.1999999999999993</v>
      </c>
      <c r="U46" s="8">
        <v>1.4</v>
      </c>
      <c r="V46" s="8">
        <v>7.5</v>
      </c>
      <c r="W46" s="26">
        <v>0</v>
      </c>
    </row>
    <row r="47" spans="2:23" ht="15" customHeight="1">
      <c r="B47" s="1" t="s">
        <v>59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2:23" ht="15" customHeight="1">
      <c r="B48" s="2" t="s">
        <v>60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2:23" ht="15" customHeight="1">
      <c r="B49" s="298" t="s">
        <v>61</v>
      </c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</row>
  </sheetData>
  <mergeCells count="51">
    <mergeCell ref="G29:R29"/>
    <mergeCell ref="Q3:Q4"/>
    <mergeCell ref="Q30:Q31"/>
    <mergeCell ref="O30:O31"/>
    <mergeCell ref="N3:N4"/>
    <mergeCell ref="N30:N31"/>
    <mergeCell ref="M3:M4"/>
    <mergeCell ref="M30:M31"/>
    <mergeCell ref="P30:P31"/>
    <mergeCell ref="P3:P4"/>
    <mergeCell ref="G30:G31"/>
    <mergeCell ref="L30:L31"/>
    <mergeCell ref="K30:K31"/>
    <mergeCell ref="B1:W1"/>
    <mergeCell ref="W2:W4"/>
    <mergeCell ref="E2:E4"/>
    <mergeCell ref="D2:D4"/>
    <mergeCell ref="G3:G4"/>
    <mergeCell ref="O3:O4"/>
    <mergeCell ref="L3:L4"/>
    <mergeCell ref="J3:J4"/>
    <mergeCell ref="F2:F4"/>
    <mergeCell ref="S3:S4"/>
    <mergeCell ref="I3:I4"/>
    <mergeCell ref="H3:H4"/>
    <mergeCell ref="R3:R4"/>
    <mergeCell ref="G2:R2"/>
    <mergeCell ref="T3:T4"/>
    <mergeCell ref="U3:U4"/>
    <mergeCell ref="B49:W49"/>
    <mergeCell ref="C2:C4"/>
    <mergeCell ref="B2:B4"/>
    <mergeCell ref="B13:W13"/>
    <mergeCell ref="W29:W31"/>
    <mergeCell ref="B29:B31"/>
    <mergeCell ref="C29:C31"/>
    <mergeCell ref="D29:D31"/>
    <mergeCell ref="E29:E31"/>
    <mergeCell ref="K3:K4"/>
    <mergeCell ref="S30:S31"/>
    <mergeCell ref="F30:F31"/>
    <mergeCell ref="J30:J31"/>
    <mergeCell ref="I30:I31"/>
    <mergeCell ref="H30:H31"/>
    <mergeCell ref="R30:R31"/>
    <mergeCell ref="V3:V4"/>
    <mergeCell ref="U30:U31"/>
    <mergeCell ref="V30:V31"/>
    <mergeCell ref="S2:V2"/>
    <mergeCell ref="S29:V29"/>
    <mergeCell ref="T30:T31"/>
  </mergeCells>
  <pageMargins left="0.51181102362204722" right="0.39370078740157483" top="0.78740157480314965" bottom="0.98425196850393704" header="0.51181102362204722" footer="0.51181102362204722"/>
  <pageSetup paperSize="9" scale="5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0"/>
  <sheetViews>
    <sheetView showGridLines="0" zoomScale="90" zoomScaleNormal="90" zoomScaleSheetLayoutView="100" zoomScalePageLayoutView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U7" sqref="U7"/>
    </sheetView>
  </sheetViews>
  <sheetFormatPr baseColWidth="10" defaultColWidth="9.1640625" defaultRowHeight="14"/>
  <cols>
    <col min="1" max="1" width="50.5" style="132" customWidth="1"/>
    <col min="2" max="17" width="5.5" style="132" customWidth="1"/>
    <col min="18" max="18" width="4" style="132" customWidth="1"/>
    <col min="19" max="26" width="7.1640625" style="132" customWidth="1"/>
    <col min="27" max="27" width="3" style="132" customWidth="1"/>
    <col min="28" max="31" width="7.33203125" style="132" customWidth="1"/>
    <col min="32" max="16384" width="9.1640625" style="132"/>
  </cols>
  <sheetData>
    <row r="1" spans="1:31">
      <c r="A1" s="354" t="s">
        <v>62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</row>
    <row r="2" spans="1:31" ht="12.75" customHeight="1">
      <c r="A2" s="45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</row>
    <row r="3" spans="1:31" ht="12.75" customHeight="1">
      <c r="A3" s="45"/>
      <c r="B3" s="310" t="s">
        <v>63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226"/>
      <c r="S3" s="310" t="s">
        <v>64</v>
      </c>
      <c r="T3" s="310"/>
      <c r="U3" s="310"/>
      <c r="V3" s="310"/>
      <c r="W3" s="310"/>
      <c r="X3" s="310"/>
      <c r="Y3" s="310"/>
      <c r="Z3" s="310"/>
      <c r="AA3" s="226"/>
      <c r="AB3" s="311" t="s">
        <v>65</v>
      </c>
      <c r="AC3" s="311"/>
      <c r="AD3" s="311"/>
      <c r="AE3" s="311"/>
    </row>
    <row r="4" spans="1:31" ht="12.75" customHeight="1">
      <c r="A4" s="312" t="s">
        <v>1</v>
      </c>
      <c r="B4" s="315">
        <v>2019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09"/>
      <c r="N4" s="316">
        <v>2020</v>
      </c>
      <c r="O4" s="317"/>
      <c r="P4" s="317"/>
      <c r="Q4" s="318"/>
      <c r="R4" s="133"/>
      <c r="S4" s="316">
        <v>2019</v>
      </c>
      <c r="T4" s="317"/>
      <c r="U4" s="317"/>
      <c r="V4" s="318"/>
      <c r="W4" s="316">
        <v>2020</v>
      </c>
      <c r="X4" s="317"/>
      <c r="Y4" s="317"/>
      <c r="Z4" s="318"/>
      <c r="AA4" s="133"/>
      <c r="AB4" s="314">
        <v>2016</v>
      </c>
      <c r="AC4" s="319">
        <v>2017</v>
      </c>
      <c r="AD4" s="319">
        <v>2018</v>
      </c>
      <c r="AE4" s="308">
        <v>2019</v>
      </c>
    </row>
    <row r="5" spans="1:31">
      <c r="A5" s="313"/>
      <c r="B5" s="183" t="s">
        <v>66</v>
      </c>
      <c r="C5" s="184" t="s">
        <v>67</v>
      </c>
      <c r="D5" s="184" t="s">
        <v>68</v>
      </c>
      <c r="E5" s="184" t="s">
        <v>69</v>
      </c>
      <c r="F5" s="184" t="s">
        <v>70</v>
      </c>
      <c r="G5" s="184" t="s">
        <v>71</v>
      </c>
      <c r="H5" s="184" t="s">
        <v>72</v>
      </c>
      <c r="I5" s="184" t="s">
        <v>73</v>
      </c>
      <c r="J5" s="184" t="s">
        <v>74</v>
      </c>
      <c r="K5" s="184">
        <v>10</v>
      </c>
      <c r="L5" s="184">
        <v>11</v>
      </c>
      <c r="M5" s="160">
        <v>12</v>
      </c>
      <c r="N5" s="158" t="s">
        <v>66</v>
      </c>
      <c r="O5" s="159" t="s">
        <v>67</v>
      </c>
      <c r="P5" s="159" t="s">
        <v>68</v>
      </c>
      <c r="Q5" s="160" t="s">
        <v>69</v>
      </c>
      <c r="R5" s="133"/>
      <c r="S5" s="158" t="s">
        <v>75</v>
      </c>
      <c r="T5" s="159" t="s">
        <v>76</v>
      </c>
      <c r="U5" s="159" t="s">
        <v>77</v>
      </c>
      <c r="V5" s="160" t="s">
        <v>78</v>
      </c>
      <c r="W5" s="285" t="s">
        <v>66</v>
      </c>
      <c r="X5" s="286" t="s">
        <v>251</v>
      </c>
      <c r="Y5" s="286" t="s">
        <v>75</v>
      </c>
      <c r="Z5" s="287" t="s">
        <v>252</v>
      </c>
      <c r="AA5" s="133"/>
      <c r="AB5" s="315"/>
      <c r="AC5" s="320"/>
      <c r="AD5" s="320"/>
      <c r="AE5" s="309"/>
    </row>
    <row r="6" spans="1:31" s="134" customFormat="1">
      <c r="A6" s="18" t="s">
        <v>79</v>
      </c>
      <c r="B6" s="146">
        <v>-6.2147655976836857E-2</v>
      </c>
      <c r="C6" s="147">
        <v>-0.25632783552908228</v>
      </c>
      <c r="D6" s="147">
        <v>1.971367226731112</v>
      </c>
      <c r="E6" s="147">
        <v>4.0257114658857498</v>
      </c>
      <c r="F6" s="147">
        <v>3.3988864109650816</v>
      </c>
      <c r="G6" s="147">
        <v>2.9949346978697435</v>
      </c>
      <c r="H6" s="147">
        <v>6.5841091167583814</v>
      </c>
      <c r="I6" s="147">
        <v>1.8384512327443503</v>
      </c>
      <c r="J6" s="147">
        <v>3.9833352011585359</v>
      </c>
      <c r="K6" s="147">
        <v>-2.0862995593576108</v>
      </c>
      <c r="L6" s="147">
        <v>-2.8004140416973504</v>
      </c>
      <c r="M6" s="210">
        <v>-2.2726270450084365</v>
      </c>
      <c r="N6" s="288">
        <v>-2.8433126195674996</v>
      </c>
      <c r="O6" s="289">
        <v>-0.64777053455455702</v>
      </c>
      <c r="P6" s="289">
        <v>-6.2581373134960643</v>
      </c>
      <c r="Q6" s="210">
        <v>-15.4</v>
      </c>
      <c r="R6" s="133"/>
      <c r="S6" s="163">
        <v>2.2818063247362659</v>
      </c>
      <c r="T6" s="164">
        <v>3.3865194719732585</v>
      </c>
      <c r="U6" s="164">
        <v>3.5387022536261377</v>
      </c>
      <c r="V6" s="4">
        <v>1.936654344956513</v>
      </c>
      <c r="W6" s="211">
        <v>-2.8</v>
      </c>
      <c r="X6" s="290">
        <v>-1.6610380979996693</v>
      </c>
      <c r="Y6" s="290">
        <v>-3.5764113911075208</v>
      </c>
      <c r="Z6" s="212">
        <v>-6.7</v>
      </c>
      <c r="AA6" s="133"/>
      <c r="AB6" s="163">
        <v>5.2</v>
      </c>
      <c r="AC6" s="164">
        <v>2.6</v>
      </c>
      <c r="AD6" s="164">
        <v>4.4000000000000004</v>
      </c>
      <c r="AE6" s="23">
        <v>1.9</v>
      </c>
    </row>
    <row r="7" spans="1:31">
      <c r="A7" s="135" t="s">
        <v>80</v>
      </c>
      <c r="B7" s="149">
        <v>3</v>
      </c>
      <c r="C7" s="150">
        <v>3.6</v>
      </c>
      <c r="D7" s="150">
        <v>3.5</v>
      </c>
      <c r="E7" s="150">
        <v>-0.2</v>
      </c>
      <c r="F7" s="150">
        <v>0.8</v>
      </c>
      <c r="G7" s="150">
        <v>12.2</v>
      </c>
      <c r="H7" s="150">
        <v>18.3</v>
      </c>
      <c r="I7" s="147">
        <v>-11.8</v>
      </c>
      <c r="J7" s="147">
        <v>9</v>
      </c>
      <c r="K7" s="147">
        <v>-6.7</v>
      </c>
      <c r="L7" s="147">
        <v>-18.5</v>
      </c>
      <c r="M7" s="148">
        <v>-14.4</v>
      </c>
      <c r="N7" s="146">
        <v>-0.7</v>
      </c>
      <c r="O7" s="147">
        <v>1</v>
      </c>
      <c r="P7" s="147">
        <v>-5.2</v>
      </c>
      <c r="Q7" s="148">
        <v>-0.20000000000000301</v>
      </c>
      <c r="R7" s="133"/>
      <c r="S7" s="165">
        <v>3.4</v>
      </c>
      <c r="T7" s="166">
        <v>5.8</v>
      </c>
      <c r="U7" s="166">
        <v>5.9</v>
      </c>
      <c r="V7" s="213">
        <v>1.1000000000000001</v>
      </c>
      <c r="W7" s="214">
        <v>-0.7</v>
      </c>
      <c r="X7" s="213">
        <v>9.9999999999994316E-2</v>
      </c>
      <c r="Y7" s="213">
        <v>-1.7999999999999972</v>
      </c>
      <c r="Z7" s="186">
        <v>-1.4000000000000099</v>
      </c>
      <c r="AA7" s="133"/>
      <c r="AB7" s="165">
        <v>6.2999999999999972</v>
      </c>
      <c r="AC7" s="167">
        <v>-2.2000000000000002</v>
      </c>
      <c r="AD7" s="166">
        <v>8.1</v>
      </c>
      <c r="AE7" s="186">
        <v>1.1000000000000001</v>
      </c>
    </row>
    <row r="8" spans="1:31">
      <c r="A8" s="137" t="s">
        <v>81</v>
      </c>
      <c r="B8" s="149" t="s">
        <v>82</v>
      </c>
      <c r="C8" s="150" t="s">
        <v>82</v>
      </c>
      <c r="D8" s="150" t="s">
        <v>83</v>
      </c>
      <c r="E8" s="150" t="s">
        <v>83</v>
      </c>
      <c r="F8" s="150" t="s">
        <v>83</v>
      </c>
      <c r="G8" s="150">
        <v>19.100000000000001</v>
      </c>
      <c r="H8" s="150" t="s">
        <v>83</v>
      </c>
      <c r="I8" s="150" t="s">
        <v>83</v>
      </c>
      <c r="J8" s="150" t="s">
        <v>83</v>
      </c>
      <c r="K8" s="150" t="s">
        <v>83</v>
      </c>
      <c r="L8" s="150" t="s">
        <v>83</v>
      </c>
      <c r="M8" s="151" t="s">
        <v>83</v>
      </c>
      <c r="N8" s="149" t="s">
        <v>82</v>
      </c>
      <c r="O8" s="150" t="s">
        <v>82</v>
      </c>
      <c r="P8" s="222" t="s">
        <v>82</v>
      </c>
      <c r="Q8" s="151" t="s">
        <v>82</v>
      </c>
      <c r="R8" s="133"/>
      <c r="S8" s="355" t="s">
        <v>82</v>
      </c>
      <c r="T8" s="161">
        <v>19.100000000000001</v>
      </c>
      <c r="U8" s="161">
        <v>7.5</v>
      </c>
      <c r="V8" s="138">
        <v>1.3</v>
      </c>
      <c r="W8" s="215" t="s">
        <v>82</v>
      </c>
      <c r="X8" s="138" t="s">
        <v>82</v>
      </c>
      <c r="Y8" s="138" t="s">
        <v>82</v>
      </c>
      <c r="Z8" s="187" t="s">
        <v>82</v>
      </c>
      <c r="AA8" s="133"/>
      <c r="AB8" s="165">
        <v>9.9</v>
      </c>
      <c r="AC8" s="167">
        <v>-3</v>
      </c>
      <c r="AD8" s="161">
        <v>10.7</v>
      </c>
      <c r="AE8" s="187">
        <v>1.3</v>
      </c>
    </row>
    <row r="9" spans="1:31">
      <c r="A9" s="137" t="s">
        <v>84</v>
      </c>
      <c r="B9" s="149">
        <v>3</v>
      </c>
      <c r="C9" s="150">
        <v>3.6</v>
      </c>
      <c r="D9" s="150">
        <v>3.5</v>
      </c>
      <c r="E9" s="150">
        <v>-0.2</v>
      </c>
      <c r="F9" s="150">
        <v>0.8</v>
      </c>
      <c r="G9" s="150" t="s">
        <v>83</v>
      </c>
      <c r="H9" s="150" t="s">
        <v>83</v>
      </c>
      <c r="I9" s="150" t="s">
        <v>83</v>
      </c>
      <c r="J9" s="150" t="s">
        <v>83</v>
      </c>
      <c r="K9" s="150" t="s">
        <v>83</v>
      </c>
      <c r="L9" s="150" t="s">
        <v>83</v>
      </c>
      <c r="M9" s="151" t="s">
        <v>83</v>
      </c>
      <c r="N9" s="149">
        <v>-0.7</v>
      </c>
      <c r="O9" s="150">
        <v>1</v>
      </c>
      <c r="P9" s="150">
        <v>-5.2</v>
      </c>
      <c r="Q9" s="151">
        <v>-0.20000000000000301</v>
      </c>
      <c r="R9" s="133"/>
      <c r="S9" s="165">
        <v>3.4</v>
      </c>
      <c r="T9" s="166">
        <v>1.9</v>
      </c>
      <c r="U9" s="166">
        <v>1.7</v>
      </c>
      <c r="V9" s="213">
        <v>0.5</v>
      </c>
      <c r="W9" s="214">
        <v>-0.7</v>
      </c>
      <c r="X9" s="213">
        <v>0.1</v>
      </c>
      <c r="Y9" s="213">
        <v>-1.7999999999999972</v>
      </c>
      <c r="Z9" s="186">
        <v>-1.4000000000000099</v>
      </c>
      <c r="AA9" s="133"/>
      <c r="AB9" s="165">
        <v>-2</v>
      </c>
      <c r="AC9" s="167">
        <v>0.1</v>
      </c>
      <c r="AD9" s="166">
        <v>0.3</v>
      </c>
      <c r="AE9" s="186">
        <v>0.5</v>
      </c>
    </row>
    <row r="10" spans="1:31">
      <c r="A10" s="135" t="s">
        <v>85</v>
      </c>
      <c r="B10" s="149">
        <v>15</v>
      </c>
      <c r="C10" s="150">
        <v>29.699999999999989</v>
      </c>
      <c r="D10" s="150">
        <v>38.400000000000006</v>
      </c>
      <c r="E10" s="150">
        <v>38.800000000000011</v>
      </c>
      <c r="F10" s="150">
        <v>25.099999999999994</v>
      </c>
      <c r="G10" s="150">
        <v>10.900000000000006</v>
      </c>
      <c r="H10" s="150">
        <v>22.799999999999997</v>
      </c>
      <c r="I10" s="150">
        <v>17.799999999999997</v>
      </c>
      <c r="J10" s="150">
        <v>22.599999999999994</v>
      </c>
      <c r="K10" s="150">
        <v>22.799999999999997</v>
      </c>
      <c r="L10" s="150">
        <v>28.900000000000006</v>
      </c>
      <c r="M10" s="151">
        <v>20.900000000000006</v>
      </c>
      <c r="N10" s="149">
        <v>3.6</v>
      </c>
      <c r="O10" s="150">
        <v>-4.2000000000000028</v>
      </c>
      <c r="P10" s="150">
        <v>-11.599999999999994</v>
      </c>
      <c r="Q10" s="151">
        <v>-16</v>
      </c>
      <c r="R10" s="133"/>
      <c r="S10" s="165">
        <v>29</v>
      </c>
      <c r="T10" s="167">
        <v>25.299999999999997</v>
      </c>
      <c r="U10" s="167">
        <v>23.5</v>
      </c>
      <c r="V10" s="213">
        <v>23.599999999999994</v>
      </c>
      <c r="W10" s="214">
        <v>3.6</v>
      </c>
      <c r="X10" s="213">
        <v>-0.59999999999999432</v>
      </c>
      <c r="Y10" s="213">
        <v>-5.5</v>
      </c>
      <c r="Z10" s="186">
        <v>-8.6999999999999993</v>
      </c>
      <c r="AA10" s="133"/>
      <c r="AB10" s="165">
        <v>17.5</v>
      </c>
      <c r="AC10" s="167">
        <v>26.400000000000006</v>
      </c>
      <c r="AD10" s="161">
        <v>8.5999999999999943</v>
      </c>
      <c r="AE10" s="186">
        <v>23.599999999999994</v>
      </c>
    </row>
    <row r="11" spans="1:31">
      <c r="A11" s="137" t="s">
        <v>86</v>
      </c>
      <c r="B11" s="149">
        <v>-9.4000000000000057</v>
      </c>
      <c r="C11" s="150">
        <v>2.5999999999999943</v>
      </c>
      <c r="D11" s="150">
        <v>-3.0999999999999943</v>
      </c>
      <c r="E11" s="150">
        <v>12.700000000000003</v>
      </c>
      <c r="F11" s="150">
        <v>-3.7000000000000028</v>
      </c>
      <c r="G11" s="150">
        <v>7.2999999999999972</v>
      </c>
      <c r="H11" s="150">
        <v>24.5</v>
      </c>
      <c r="I11" s="150">
        <v>1.4000000000000057</v>
      </c>
      <c r="J11" s="150">
        <v>1.7999999999999972</v>
      </c>
      <c r="K11" s="150">
        <v>1.7000000000000028</v>
      </c>
      <c r="L11" s="150">
        <v>2.9000000000000057</v>
      </c>
      <c r="M11" s="151">
        <v>14.799999999999997</v>
      </c>
      <c r="N11" s="149">
        <v>4.8</v>
      </c>
      <c r="O11" s="150">
        <v>-4.5</v>
      </c>
      <c r="P11" s="150">
        <v>-25</v>
      </c>
      <c r="Q11" s="151">
        <v>-28.9</v>
      </c>
      <c r="R11" s="133"/>
      <c r="S11" s="165">
        <v>-3.2000000000000028</v>
      </c>
      <c r="T11" s="161">
        <v>1.2000000000000028</v>
      </c>
      <c r="U11" s="161">
        <v>3.9000000000000057</v>
      </c>
      <c r="V11" s="213">
        <v>4.7999999999999972</v>
      </c>
      <c r="W11" s="214">
        <v>4.8</v>
      </c>
      <c r="X11" s="213">
        <v>-0.20000000000000284</v>
      </c>
      <c r="Y11" s="213">
        <v>-10.400000000000006</v>
      </c>
      <c r="Z11" s="186">
        <v>-15.7</v>
      </c>
      <c r="AA11" s="133"/>
      <c r="AB11" s="165">
        <v>17.799999999999997</v>
      </c>
      <c r="AC11" s="167">
        <v>16.299999999999997</v>
      </c>
      <c r="AD11" s="161">
        <v>0.9</v>
      </c>
      <c r="AE11" s="186">
        <v>4.7999999999999972</v>
      </c>
    </row>
    <row r="12" spans="1:31">
      <c r="A12" s="135" t="s">
        <v>87</v>
      </c>
      <c r="B12" s="149">
        <v>9.2999999999999972</v>
      </c>
      <c r="C12" s="150">
        <v>10.325255804755272</v>
      </c>
      <c r="D12" s="150">
        <v>10.078964821771308</v>
      </c>
      <c r="E12" s="150">
        <v>11.840793463611845</v>
      </c>
      <c r="F12" s="150">
        <v>7.5657355880340447</v>
      </c>
      <c r="G12" s="150">
        <v>13.845626389918507</v>
      </c>
      <c r="H12" s="150">
        <v>10.5</v>
      </c>
      <c r="I12" s="150">
        <v>7.6800786097970217</v>
      </c>
      <c r="J12" s="150">
        <v>9.2713313041292054</v>
      </c>
      <c r="K12" s="150">
        <v>10.916600843388764</v>
      </c>
      <c r="L12" s="150">
        <v>11.092675874862337</v>
      </c>
      <c r="M12" s="151">
        <v>11.129598275512208</v>
      </c>
      <c r="N12" s="149">
        <v>12.1</v>
      </c>
      <c r="O12" s="150">
        <v>15.7</v>
      </c>
      <c r="P12" s="150">
        <v>6.1</v>
      </c>
      <c r="Q12" s="151">
        <v>-14.900000000000006</v>
      </c>
      <c r="R12" s="133"/>
      <c r="S12" s="165">
        <v>9.9000000000000057</v>
      </c>
      <c r="T12" s="166">
        <v>10.5</v>
      </c>
      <c r="U12" s="166">
        <v>10</v>
      </c>
      <c r="V12" s="213">
        <v>10.299999999999997</v>
      </c>
      <c r="W12" s="214">
        <v>12.1</v>
      </c>
      <c r="X12" s="213">
        <v>13.5</v>
      </c>
      <c r="Y12" s="213">
        <v>10.599999999999994</v>
      </c>
      <c r="Z12" s="186">
        <v>3.2</v>
      </c>
      <c r="AA12" s="133"/>
      <c r="AB12" s="165">
        <v>4.2999999999999972</v>
      </c>
      <c r="AC12" s="167">
        <v>6.5</v>
      </c>
      <c r="AD12" s="166">
        <v>6.2</v>
      </c>
      <c r="AE12" s="186">
        <v>10.299999999999997</v>
      </c>
    </row>
    <row r="13" spans="1:31">
      <c r="A13" s="135" t="s">
        <v>88</v>
      </c>
      <c r="B13" s="149">
        <v>0.70000000000000284</v>
      </c>
      <c r="C13" s="150">
        <v>-0.9759448511674691</v>
      </c>
      <c r="D13" s="150">
        <v>-0.92031177829100841</v>
      </c>
      <c r="E13" s="150">
        <v>-7.7258854857703341E-2</v>
      </c>
      <c r="F13" s="150">
        <v>0.44259967008095202</v>
      </c>
      <c r="G13" s="150">
        <v>-0.19999999999996021</v>
      </c>
      <c r="H13" s="150">
        <v>7.7691039481502031</v>
      </c>
      <c r="I13" s="150">
        <v>-4.3469502196680452</v>
      </c>
      <c r="J13" s="150">
        <v>0.89700439592847658</v>
      </c>
      <c r="K13" s="150">
        <v>-11.193625094623854</v>
      </c>
      <c r="L13" s="150">
        <v>-1.9622470161244223</v>
      </c>
      <c r="M13" s="151">
        <v>5.1595971164476708</v>
      </c>
      <c r="N13" s="149">
        <v>-2</v>
      </c>
      <c r="O13" s="150">
        <v>-3.1277000808407394</v>
      </c>
      <c r="P13" s="150">
        <v>-3.1028063198386207</v>
      </c>
      <c r="Q13" s="151">
        <v>-7.3750743719365914</v>
      </c>
      <c r="R13" s="133"/>
      <c r="S13" s="165">
        <v>-0.5</v>
      </c>
      <c r="T13" s="166">
        <v>-0.20000000000000284</v>
      </c>
      <c r="U13" s="166">
        <v>0.20000000000000284</v>
      </c>
      <c r="V13" s="213">
        <v>-0.5</v>
      </c>
      <c r="W13" s="214">
        <v>-2</v>
      </c>
      <c r="X13" s="213">
        <v>-2.5999999999999943</v>
      </c>
      <c r="Y13" s="213">
        <v>-2.7999999999999972</v>
      </c>
      <c r="Z13" s="186">
        <v>-4</v>
      </c>
      <c r="AA13" s="133"/>
      <c r="AB13" s="165">
        <v>4.7000000000000028</v>
      </c>
      <c r="AC13" s="167">
        <v>2.7999999999999972</v>
      </c>
      <c r="AD13" s="166">
        <v>3.6</v>
      </c>
      <c r="AE13" s="186">
        <v>-0.5</v>
      </c>
    </row>
    <row r="14" spans="1:31">
      <c r="A14" s="135" t="s">
        <v>89</v>
      </c>
      <c r="B14" s="149">
        <v>2.7824316918499932</v>
      </c>
      <c r="C14" s="150">
        <v>1.3783127921293925</v>
      </c>
      <c r="D14" s="150">
        <v>1.7890735977271532</v>
      </c>
      <c r="E14" s="150">
        <v>7.3285390290816537</v>
      </c>
      <c r="F14" s="150">
        <v>7.217177958057988</v>
      </c>
      <c r="G14" s="150">
        <v>-0.30616373199011093</v>
      </c>
      <c r="H14" s="150">
        <v>-1.0452236195553013</v>
      </c>
      <c r="I14" s="150">
        <v>-3.4143052790602013</v>
      </c>
      <c r="J14" s="150">
        <v>1.3026560649635428</v>
      </c>
      <c r="K14" s="150">
        <v>4.8711321957092082</v>
      </c>
      <c r="L14" s="150">
        <v>4.4588955804282477</v>
      </c>
      <c r="M14" s="151">
        <v>-0.49022049249724375</v>
      </c>
      <c r="N14" s="149">
        <v>-20.7</v>
      </c>
      <c r="O14" s="150">
        <v>-11.181205732298807</v>
      </c>
      <c r="P14" s="150">
        <v>-12.782065744763301</v>
      </c>
      <c r="Q14" s="151">
        <v>-27.269748500431319</v>
      </c>
      <c r="R14" s="133"/>
      <c r="S14" s="165">
        <v>2</v>
      </c>
      <c r="T14" s="166">
        <v>3.4000000000000057</v>
      </c>
      <c r="U14" s="166">
        <v>1.9</v>
      </c>
      <c r="V14" s="213">
        <v>2.1</v>
      </c>
      <c r="W14" s="214">
        <v>-20.7</v>
      </c>
      <c r="X14" s="213">
        <v>-16</v>
      </c>
      <c r="Y14" s="213">
        <v>-14.900000000000006</v>
      </c>
      <c r="Z14" s="186">
        <v>-18.200000000000003</v>
      </c>
      <c r="AA14" s="133"/>
      <c r="AB14" s="165">
        <v>2.4</v>
      </c>
      <c r="AC14" s="167">
        <v>5.7999999999999972</v>
      </c>
      <c r="AD14" s="166">
        <v>-3.3</v>
      </c>
      <c r="AE14" s="186">
        <v>2.1</v>
      </c>
    </row>
    <row r="15" spans="1:31">
      <c r="A15" s="137" t="s">
        <v>90</v>
      </c>
      <c r="B15" s="149">
        <v>-4.6417865786116579</v>
      </c>
      <c r="C15" s="150">
        <v>-2.1211745889854114</v>
      </c>
      <c r="D15" s="150">
        <v>4.9315000249090275</v>
      </c>
      <c r="E15" s="150">
        <v>6.746364360253196</v>
      </c>
      <c r="F15" s="150">
        <v>6.6732452154041511</v>
      </c>
      <c r="G15" s="150">
        <v>0.91033400704958467</v>
      </c>
      <c r="H15" s="150">
        <v>1.1571115695247158</v>
      </c>
      <c r="I15" s="150">
        <v>-2.5779249045868653</v>
      </c>
      <c r="J15" s="150">
        <v>2.157323009074247</v>
      </c>
      <c r="K15" s="150">
        <v>4.2671660053402718</v>
      </c>
      <c r="L15" s="150">
        <v>-2.6361471075047831</v>
      </c>
      <c r="M15" s="151">
        <v>-5.5503420034426938</v>
      </c>
      <c r="N15" s="149">
        <v>-3.9791901786451547</v>
      </c>
      <c r="O15" s="150">
        <v>-2.7536311619718532</v>
      </c>
      <c r="P15" s="150">
        <v>-6.8039063946559963</v>
      </c>
      <c r="Q15" s="151">
        <v>-18.932501006055929</v>
      </c>
      <c r="R15" s="133"/>
      <c r="S15" s="165">
        <v>-0.49955279451430101</v>
      </c>
      <c r="T15" s="166">
        <v>2.1431793465908129</v>
      </c>
      <c r="U15" s="166">
        <v>1.4969936781246389</v>
      </c>
      <c r="V15" s="213">
        <v>0.78158753277391213</v>
      </c>
      <c r="W15" s="214">
        <v>-3.9791901786451547</v>
      </c>
      <c r="X15" s="213">
        <v>-3.3662167554106333</v>
      </c>
      <c r="Y15" s="213">
        <v>-4.6276004557221313</v>
      </c>
      <c r="Z15" s="186">
        <v>-8.3751607096940006</v>
      </c>
      <c r="AA15" s="133"/>
      <c r="AB15" s="165">
        <v>-2.2999999999999998</v>
      </c>
      <c r="AC15" s="167">
        <v>3.4</v>
      </c>
      <c r="AD15" s="166">
        <v>-2.2000000000000002</v>
      </c>
      <c r="AE15" s="186">
        <v>0.8</v>
      </c>
    </row>
    <row r="16" spans="1:31">
      <c r="A16" s="135" t="s">
        <v>91</v>
      </c>
      <c r="B16" s="149">
        <v>2.530839633903696</v>
      </c>
      <c r="C16" s="150">
        <v>2.8006556823659565</v>
      </c>
      <c r="D16" s="150">
        <v>4.3726820523797301</v>
      </c>
      <c r="E16" s="150">
        <v>5.3611669313611685</v>
      </c>
      <c r="F16" s="150">
        <v>4.0562377021248466</v>
      </c>
      <c r="G16" s="150">
        <v>1.0430081101007431</v>
      </c>
      <c r="H16" s="150">
        <v>4.1306206803261745</v>
      </c>
      <c r="I16" s="150">
        <v>4.2216793331439249</v>
      </c>
      <c r="J16" s="150">
        <v>6.7677302208434753</v>
      </c>
      <c r="K16" s="150">
        <v>1.6348015758195658</v>
      </c>
      <c r="L16" s="150">
        <v>8.2273389975366484</v>
      </c>
      <c r="M16" s="151">
        <v>-5.1309540277586336</v>
      </c>
      <c r="N16" s="149">
        <v>0.59999999999999432</v>
      </c>
      <c r="O16" s="150">
        <v>-0.39996138303888529</v>
      </c>
      <c r="P16" s="150">
        <v>-52.5763848292153</v>
      </c>
      <c r="Q16" s="151">
        <v>-95.843526425109616</v>
      </c>
      <c r="R16" s="133"/>
      <c r="S16" s="165">
        <v>3.2999999999999972</v>
      </c>
      <c r="T16" s="166">
        <v>3</v>
      </c>
      <c r="U16" s="166">
        <v>3</v>
      </c>
      <c r="V16" s="213">
        <v>2.5999999999999943</v>
      </c>
      <c r="W16" s="214">
        <v>0.6</v>
      </c>
      <c r="X16" s="213">
        <v>9.9999999999994316E-2</v>
      </c>
      <c r="Y16" s="213">
        <v>-18.799999999999997</v>
      </c>
      <c r="Z16" s="186">
        <v>-39.6</v>
      </c>
      <c r="AA16" s="133"/>
      <c r="AB16" s="165">
        <v>5.4</v>
      </c>
      <c r="AC16" s="167">
        <v>7.4</v>
      </c>
      <c r="AD16" s="166">
        <v>5.0999999999999996</v>
      </c>
      <c r="AE16" s="186">
        <v>2.5999999999999943</v>
      </c>
    </row>
    <row r="17" spans="1:31">
      <c r="A17" s="45"/>
      <c r="B17" s="149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1"/>
      <c r="N17" s="149"/>
      <c r="O17" s="150"/>
      <c r="P17" s="150"/>
      <c r="Q17" s="151"/>
      <c r="R17" s="133"/>
      <c r="S17" s="149"/>
      <c r="T17" s="162"/>
      <c r="U17" s="162"/>
      <c r="V17" s="216"/>
      <c r="W17" s="217"/>
      <c r="X17" s="216"/>
      <c r="Y17" s="216"/>
      <c r="Z17" s="188"/>
      <c r="AA17" s="133"/>
      <c r="AB17" s="149"/>
      <c r="AC17" s="150"/>
      <c r="AD17" s="185"/>
      <c r="AE17" s="188"/>
    </row>
    <row r="18" spans="1:31" ht="12.75" customHeight="1">
      <c r="A18" s="18" t="s">
        <v>92</v>
      </c>
      <c r="B18" s="152">
        <v>-1</v>
      </c>
      <c r="C18" s="153">
        <v>-1.7</v>
      </c>
      <c r="D18" s="153">
        <v>2.4000000000000057</v>
      </c>
      <c r="E18" s="150">
        <v>4.2999999999999972</v>
      </c>
      <c r="F18" s="150">
        <v>3.2999999999999972</v>
      </c>
      <c r="G18" s="150">
        <v>0.59999999999999432</v>
      </c>
      <c r="H18" s="150">
        <v>1.7000000000000028</v>
      </c>
      <c r="I18" s="150">
        <v>1.2000000000000028</v>
      </c>
      <c r="J18" s="150">
        <v>0.40000000000000568</v>
      </c>
      <c r="K18" s="150">
        <v>-2.9000000000000057</v>
      </c>
      <c r="L18" s="150">
        <v>-5.9000000000000057</v>
      </c>
      <c r="M18" s="151">
        <v>-6.7000000000000028</v>
      </c>
      <c r="N18" s="149">
        <v>-5.0999999999999996</v>
      </c>
      <c r="O18" s="150">
        <v>-1.5</v>
      </c>
      <c r="P18" s="150">
        <v>-7.7000000000000028</v>
      </c>
      <c r="Q18" s="151">
        <v>-16.200000000000003</v>
      </c>
      <c r="R18" s="133"/>
      <c r="S18" s="168">
        <v>-9.9999999999994316E-2</v>
      </c>
      <c r="T18" s="169">
        <v>1.2999999999999972</v>
      </c>
      <c r="U18" s="169">
        <v>1.2000000000000028</v>
      </c>
      <c r="V18" s="7">
        <v>-0.5</v>
      </c>
      <c r="W18" s="218">
        <v>-5.0999999999999996</v>
      </c>
      <c r="X18" s="7">
        <v>-3.0999999999999943</v>
      </c>
      <c r="Y18" s="7">
        <v>-5.0999999999999943</v>
      </c>
      <c r="Z18" s="25">
        <v>-7.9000000000000057</v>
      </c>
      <c r="AA18" s="133"/>
      <c r="AB18" s="168">
        <v>4</v>
      </c>
      <c r="AC18" s="169">
        <v>1.0999999999999943</v>
      </c>
      <c r="AD18" s="169">
        <v>3</v>
      </c>
      <c r="AE18" s="25">
        <v>-0.5</v>
      </c>
    </row>
    <row r="19" spans="1:31">
      <c r="A19" s="139" t="s">
        <v>46</v>
      </c>
      <c r="B19" s="149">
        <v>9.9999999999994316E-2</v>
      </c>
      <c r="C19" s="150">
        <v>3.7999999999999972</v>
      </c>
      <c r="D19" s="150">
        <v>4.0999999999999943</v>
      </c>
      <c r="E19" s="150">
        <v>4</v>
      </c>
      <c r="F19" s="150">
        <v>2.7999999999999972</v>
      </c>
      <c r="G19" s="150">
        <v>2.5999999999999943</v>
      </c>
      <c r="H19" s="150">
        <v>-2.5999999999999943</v>
      </c>
      <c r="I19" s="150">
        <v>-1.5</v>
      </c>
      <c r="J19" s="150">
        <v>-4.0999999999999943</v>
      </c>
      <c r="K19" s="153">
        <v>-6</v>
      </c>
      <c r="L19" s="153">
        <v>-9</v>
      </c>
      <c r="M19" s="154">
        <v>-11.400000000000006</v>
      </c>
      <c r="N19" s="152">
        <v>-4.5</v>
      </c>
      <c r="O19" s="153">
        <v>-4.0999999999999943</v>
      </c>
      <c r="P19" s="153">
        <v>-4.2999999999999972</v>
      </c>
      <c r="Q19" s="154">
        <v>-11.200000000000003</v>
      </c>
      <c r="R19" s="133"/>
      <c r="S19" s="165">
        <v>2.5999999999999943</v>
      </c>
      <c r="T19" s="161">
        <v>2.9000000000000057</v>
      </c>
      <c r="U19" s="161">
        <v>1</v>
      </c>
      <c r="V19" s="38">
        <v>-1.5999999999999943</v>
      </c>
      <c r="W19" s="219">
        <v>-4.5</v>
      </c>
      <c r="X19" s="38">
        <v>-4.2999999999999972</v>
      </c>
      <c r="Y19" s="38">
        <v>-4.2999999999999972</v>
      </c>
      <c r="Z19" s="189">
        <v>-6</v>
      </c>
      <c r="AA19" s="133"/>
      <c r="AB19" s="165">
        <v>1.0999999999999943</v>
      </c>
      <c r="AC19" s="167">
        <v>-3.5</v>
      </c>
      <c r="AD19" s="167">
        <v>3.4000000000000057</v>
      </c>
      <c r="AE19" s="189">
        <v>-1.5999999999999943</v>
      </c>
    </row>
    <row r="20" spans="1:31">
      <c r="A20" s="140" t="s">
        <v>47</v>
      </c>
      <c r="B20" s="149">
        <v>18.099999999999994</v>
      </c>
      <c r="C20" s="150">
        <v>11.700000000000003</v>
      </c>
      <c r="D20" s="150">
        <v>-2.2999999999999972</v>
      </c>
      <c r="E20" s="150">
        <v>-8.2000000000000028</v>
      </c>
      <c r="F20" s="150">
        <v>6.2999999999999972</v>
      </c>
      <c r="G20" s="150">
        <v>6.5999999999999943</v>
      </c>
      <c r="H20" s="150">
        <v>9.9999999999994316E-2</v>
      </c>
      <c r="I20" s="150">
        <v>-13.799999999999997</v>
      </c>
      <c r="J20" s="150">
        <v>-6.5</v>
      </c>
      <c r="K20" s="150">
        <v>-3.2999999999999972</v>
      </c>
      <c r="L20" s="150">
        <v>-13.700000000000003</v>
      </c>
      <c r="M20" s="151">
        <v>-23.5</v>
      </c>
      <c r="N20" s="149">
        <v>-19.2</v>
      </c>
      <c r="O20" s="150">
        <v>-15.299999999999997</v>
      </c>
      <c r="P20" s="150">
        <v>-19</v>
      </c>
      <c r="Q20" s="151">
        <v>-35.099999999999994</v>
      </c>
      <c r="R20" s="133"/>
      <c r="S20" s="165">
        <v>8.5999999999999943</v>
      </c>
      <c r="T20" s="161">
        <v>5</v>
      </c>
      <c r="U20" s="161">
        <v>1</v>
      </c>
      <c r="V20" s="138">
        <v>-3.0999999999999943</v>
      </c>
      <c r="W20" s="215">
        <v>-19.2</v>
      </c>
      <c r="X20" s="138">
        <v>-17.299999999999997</v>
      </c>
      <c r="Y20" s="138">
        <v>-17.900000000000006</v>
      </c>
      <c r="Z20" s="187">
        <v>-21.700000000000003</v>
      </c>
      <c r="AA20" s="133"/>
      <c r="AB20" s="165">
        <v>5.5999999999999943</v>
      </c>
      <c r="AC20" s="167">
        <v>-16.799999999999997</v>
      </c>
      <c r="AD20" s="161">
        <v>6.0999999999999943</v>
      </c>
      <c r="AE20" s="187">
        <v>-3.0999999999999943</v>
      </c>
    </row>
    <row r="21" spans="1:31">
      <c r="A21" s="140" t="s">
        <v>48</v>
      </c>
      <c r="B21" s="149">
        <v>4.2999999999999972</v>
      </c>
      <c r="C21" s="150">
        <v>5.2999999999999972</v>
      </c>
      <c r="D21" s="150">
        <v>5</v>
      </c>
      <c r="E21" s="150">
        <v>5.2000000000000028</v>
      </c>
      <c r="F21" s="150">
        <v>4.0999999999999943</v>
      </c>
      <c r="G21" s="150">
        <v>1.0999999999999943</v>
      </c>
      <c r="H21" s="150">
        <v>-2.7000000000000028</v>
      </c>
      <c r="I21" s="150">
        <v>-3.2999999999999972</v>
      </c>
      <c r="J21" s="150">
        <v>-3.0999999999999943</v>
      </c>
      <c r="K21" s="150">
        <v>-4.7000000000000028</v>
      </c>
      <c r="L21" s="150">
        <v>-2.7999999999999972</v>
      </c>
      <c r="M21" s="151">
        <v>-4</v>
      </c>
      <c r="N21" s="149">
        <v>-3</v>
      </c>
      <c r="O21" s="150">
        <v>-0.20000000000000284</v>
      </c>
      <c r="P21" s="150">
        <v>-3.7000000000000028</v>
      </c>
      <c r="Q21" s="151">
        <v>-3.5</v>
      </c>
      <c r="R21" s="133"/>
      <c r="S21" s="165">
        <v>4.7999999999999972</v>
      </c>
      <c r="T21" s="161">
        <v>4.2000000000000028</v>
      </c>
      <c r="U21" s="161">
        <v>1.7000000000000028</v>
      </c>
      <c r="V21" s="138">
        <v>0.29999999999999716</v>
      </c>
      <c r="W21" s="215">
        <v>-3</v>
      </c>
      <c r="X21" s="138">
        <v>-1.5</v>
      </c>
      <c r="Y21" s="138">
        <v>-2.0999999999999943</v>
      </c>
      <c r="Z21" s="187">
        <v>-2.4000000000000057</v>
      </c>
      <c r="AA21" s="133"/>
      <c r="AB21" s="165">
        <v>-0.90000000000000568</v>
      </c>
      <c r="AC21" s="167">
        <v>1.7999999999999972</v>
      </c>
      <c r="AD21" s="161">
        <v>2.5</v>
      </c>
      <c r="AE21" s="187">
        <v>0.29999999999999716</v>
      </c>
    </row>
    <row r="22" spans="1:31">
      <c r="A22" s="140" t="s">
        <v>49</v>
      </c>
      <c r="B22" s="149">
        <v>-7.5</v>
      </c>
      <c r="C22" s="150">
        <v>1.2000000000000028</v>
      </c>
      <c r="D22" s="150">
        <v>2.2999999999999972</v>
      </c>
      <c r="E22" s="150">
        <v>6</v>
      </c>
      <c r="F22" s="150">
        <v>3.0999999999999943</v>
      </c>
      <c r="G22" s="150">
        <v>5.2000000000000028</v>
      </c>
      <c r="H22" s="150">
        <v>-2.4000000000000057</v>
      </c>
      <c r="I22" s="150">
        <v>9</v>
      </c>
      <c r="J22" s="150">
        <v>-3.2000000000000028</v>
      </c>
      <c r="K22" s="150">
        <v>-9.5999999999999943</v>
      </c>
      <c r="L22" s="150">
        <v>-15.799999999999997</v>
      </c>
      <c r="M22" s="151">
        <v>-19.200000000000003</v>
      </c>
      <c r="N22" s="149">
        <v>-1.5</v>
      </c>
      <c r="O22" s="150">
        <v>-5.5999999999999943</v>
      </c>
      <c r="P22" s="150">
        <v>-3</v>
      </c>
      <c r="Q22" s="151">
        <v>-15.599999999999994</v>
      </c>
      <c r="R22" s="133"/>
      <c r="S22" s="165">
        <v>-1.5999999999999943</v>
      </c>
      <c r="T22" s="161">
        <v>1.5</v>
      </c>
      <c r="U22" s="161">
        <v>1.4000000000000057</v>
      </c>
      <c r="V22" s="138">
        <v>-2.9000000000000057</v>
      </c>
      <c r="W22" s="215">
        <v>-1.5</v>
      </c>
      <c r="X22" s="138">
        <v>-3.7000000000000028</v>
      </c>
      <c r="Y22" s="138">
        <v>-3.4000000000000057</v>
      </c>
      <c r="Z22" s="187">
        <v>-6.5999999999999943</v>
      </c>
      <c r="AA22" s="133"/>
      <c r="AB22" s="165">
        <v>1.2000000000000028</v>
      </c>
      <c r="AC22" s="167">
        <v>-8.5</v>
      </c>
      <c r="AD22" s="161">
        <v>4.4000000000000057</v>
      </c>
      <c r="AE22" s="187">
        <v>-2.9000000000000057</v>
      </c>
    </row>
    <row r="23" spans="1:31">
      <c r="A23" s="139" t="s">
        <v>50</v>
      </c>
      <c r="B23" s="149">
        <v>-1.5999999999999943</v>
      </c>
      <c r="C23" s="150">
        <v>-2.0999999999999943</v>
      </c>
      <c r="D23" s="150">
        <v>5.7999999999999972</v>
      </c>
      <c r="E23" s="150">
        <v>5.5</v>
      </c>
      <c r="F23" s="150">
        <v>4</v>
      </c>
      <c r="G23" s="150">
        <v>-1.4000000000000057</v>
      </c>
      <c r="H23" s="150">
        <v>4.5</v>
      </c>
      <c r="I23" s="150">
        <v>2</v>
      </c>
      <c r="J23" s="150">
        <v>2.2000000000000028</v>
      </c>
      <c r="K23" s="150">
        <v>-1.7000000000000028</v>
      </c>
      <c r="L23" s="150">
        <v>-3.2999999999999972</v>
      </c>
      <c r="M23" s="151">
        <v>-1.9000000000000057</v>
      </c>
      <c r="N23" s="149">
        <v>-3.2</v>
      </c>
      <c r="O23" s="150">
        <v>-0.40000000000000568</v>
      </c>
      <c r="P23" s="150">
        <v>-8.5</v>
      </c>
      <c r="Q23" s="151">
        <v>-20.299999999999997</v>
      </c>
      <c r="R23" s="133"/>
      <c r="S23" s="165">
        <v>0.79999999999999716</v>
      </c>
      <c r="T23" s="161">
        <v>1.7999999999999972</v>
      </c>
      <c r="U23" s="161">
        <v>2.0999999999999943</v>
      </c>
      <c r="V23" s="38">
        <v>0.90000000000000568</v>
      </c>
      <c r="W23" s="219">
        <v>-3.2</v>
      </c>
      <c r="X23" s="38">
        <v>-1.4000000000000057</v>
      </c>
      <c r="Y23" s="38">
        <v>-4.5999999999999943</v>
      </c>
      <c r="Z23" s="189">
        <v>-8.7000000000000028</v>
      </c>
      <c r="AA23" s="133"/>
      <c r="AB23" s="165">
        <v>5.5999999999999943</v>
      </c>
      <c r="AC23" s="167">
        <v>5.2000000000000028</v>
      </c>
      <c r="AD23" s="167">
        <v>2.9000000000000057</v>
      </c>
      <c r="AE23" s="189">
        <v>0.90000000000000568</v>
      </c>
    </row>
    <row r="24" spans="1:31">
      <c r="A24" s="141" t="s">
        <v>51</v>
      </c>
      <c r="B24" s="149">
        <v>1.7999999999999972</v>
      </c>
      <c r="C24" s="150">
        <v>3.2000000000000028</v>
      </c>
      <c r="D24" s="150">
        <v>9.5</v>
      </c>
      <c r="E24" s="150">
        <v>6</v>
      </c>
      <c r="F24" s="150">
        <v>6.2999999999999972</v>
      </c>
      <c r="G24" s="150">
        <v>4.0999999999999943</v>
      </c>
      <c r="H24" s="150">
        <v>13.400000000000006</v>
      </c>
      <c r="I24" s="150">
        <v>2.2000000000000028</v>
      </c>
      <c r="J24" s="150">
        <v>2.4000000000000057</v>
      </c>
      <c r="K24" s="150">
        <v>-2.7000000000000028</v>
      </c>
      <c r="L24" s="150">
        <v>-0.40000000000000568</v>
      </c>
      <c r="M24" s="151">
        <v>-0.70000000000000284</v>
      </c>
      <c r="N24" s="149">
        <v>2.9</v>
      </c>
      <c r="O24" s="150">
        <v>6.5999999999999943</v>
      </c>
      <c r="P24" s="150">
        <v>-1.2999999999999972</v>
      </c>
      <c r="Q24" s="151">
        <v>-6.5</v>
      </c>
      <c r="R24" s="133"/>
      <c r="S24" s="165">
        <v>4.9000000000000057</v>
      </c>
      <c r="T24" s="161">
        <v>5.2000000000000028</v>
      </c>
      <c r="U24" s="161">
        <v>5.4000000000000057</v>
      </c>
      <c r="V24" s="138">
        <v>3.2999999999999972</v>
      </c>
      <c r="W24" s="215">
        <v>2.9</v>
      </c>
      <c r="X24" s="138">
        <v>4.5</v>
      </c>
      <c r="Y24" s="138">
        <v>2.4000000000000057</v>
      </c>
      <c r="Z24" s="187">
        <v>0.2</v>
      </c>
      <c r="AA24" s="133"/>
      <c r="AB24" s="165">
        <v>7.4000000000000057</v>
      </c>
      <c r="AC24" s="167">
        <v>6.2999999999999972</v>
      </c>
      <c r="AD24" s="161">
        <v>-1.2999999999999972</v>
      </c>
      <c r="AE24" s="187">
        <v>3.2999999999999972</v>
      </c>
    </row>
    <row r="25" spans="1:31" ht="14" customHeight="1">
      <c r="A25" s="140" t="s">
        <v>52</v>
      </c>
      <c r="B25" s="149">
        <v>1.7999999999999972</v>
      </c>
      <c r="C25" s="150">
        <v>-0.59999999999999432</v>
      </c>
      <c r="D25" s="150">
        <v>4</v>
      </c>
      <c r="E25" s="150">
        <v>0.20000000000000284</v>
      </c>
      <c r="F25" s="150">
        <v>10.900000000000006</v>
      </c>
      <c r="G25" s="150">
        <v>-9.5999999999999943</v>
      </c>
      <c r="H25" s="150">
        <v>-5.0999999999999943</v>
      </c>
      <c r="I25" s="150">
        <v>-1.0999999999999943</v>
      </c>
      <c r="J25" s="150">
        <v>-0.5</v>
      </c>
      <c r="K25" s="150">
        <v>11.099999999999994</v>
      </c>
      <c r="L25" s="150">
        <v>16.299999999999997</v>
      </c>
      <c r="M25" s="151">
        <v>9.5</v>
      </c>
      <c r="N25" s="149">
        <v>3.8</v>
      </c>
      <c r="O25" s="150">
        <v>2.2000000000000028</v>
      </c>
      <c r="P25" s="150">
        <v>-3.4000000000000057</v>
      </c>
      <c r="Q25" s="151">
        <v>-0.79999999999999716</v>
      </c>
      <c r="R25" s="133"/>
      <c r="S25" s="165">
        <v>1.7999999999999972</v>
      </c>
      <c r="T25" s="161">
        <v>1.0999999999999943</v>
      </c>
      <c r="U25" s="161">
        <v>-9.9999999999994316E-2</v>
      </c>
      <c r="V25" s="138">
        <v>3.0999999999999943</v>
      </c>
      <c r="W25" s="215">
        <v>3.8</v>
      </c>
      <c r="X25" s="138">
        <v>3.0999999999999943</v>
      </c>
      <c r="Y25" s="138">
        <v>0.90000000000000568</v>
      </c>
      <c r="Z25" s="187">
        <v>0.4</v>
      </c>
      <c r="AA25" s="133"/>
      <c r="AB25" s="165">
        <v>6.7999999999999972</v>
      </c>
      <c r="AC25" s="167">
        <v>-6.5999999999999943</v>
      </c>
      <c r="AD25" s="161">
        <v>6.7999999999999972</v>
      </c>
      <c r="AE25" s="187">
        <v>3.0999999999999943</v>
      </c>
    </row>
    <row r="26" spans="1:31">
      <c r="A26" s="140" t="s">
        <v>93</v>
      </c>
      <c r="B26" s="149">
        <v>-14.400000000000006</v>
      </c>
      <c r="C26" s="150">
        <v>-19.700000000000003</v>
      </c>
      <c r="D26" s="150">
        <v>10.700000000000003</v>
      </c>
      <c r="E26" s="150">
        <v>13.099999999999994</v>
      </c>
      <c r="F26" s="150">
        <v>20.200000000000003</v>
      </c>
      <c r="G26" s="150">
        <v>21.700000000000003</v>
      </c>
      <c r="H26" s="150">
        <v>8.5</v>
      </c>
      <c r="I26" s="150">
        <v>15.900000000000006</v>
      </c>
      <c r="J26" s="150">
        <v>24.400000000000006</v>
      </c>
      <c r="K26" s="150">
        <v>22.5</v>
      </c>
      <c r="L26" s="150">
        <v>27.5</v>
      </c>
      <c r="M26" s="151">
        <v>26.400000000000006</v>
      </c>
      <c r="N26" s="149">
        <v>24.4</v>
      </c>
      <c r="O26" s="150">
        <v>22.5</v>
      </c>
      <c r="P26" s="150">
        <v>2.2999999999999998</v>
      </c>
      <c r="Q26" s="151">
        <v>6.5</v>
      </c>
      <c r="R26" s="133"/>
      <c r="S26" s="165">
        <v>-7.5999999999999943</v>
      </c>
      <c r="T26" s="161">
        <v>5</v>
      </c>
      <c r="U26" s="161">
        <v>8.9000000000000057</v>
      </c>
      <c r="V26" s="138">
        <v>12.900000000000006</v>
      </c>
      <c r="W26" s="215">
        <v>24.4</v>
      </c>
      <c r="X26" s="138">
        <v>23.400000000000006</v>
      </c>
      <c r="Y26" s="138">
        <v>14.700000000000003</v>
      </c>
      <c r="Z26" s="187">
        <v>13</v>
      </c>
      <c r="AA26" s="133"/>
      <c r="AB26" s="165">
        <v>3.2000000000000028</v>
      </c>
      <c r="AC26" s="167">
        <v>2.2999999999999972</v>
      </c>
      <c r="AD26" s="161">
        <v>15.299999999999997</v>
      </c>
      <c r="AE26" s="187">
        <v>12.900000000000006</v>
      </c>
    </row>
    <row r="27" spans="1:31">
      <c r="A27" s="140" t="s">
        <v>94</v>
      </c>
      <c r="B27" s="149">
        <v>7</v>
      </c>
      <c r="C27" s="150">
        <v>15.599999999999994</v>
      </c>
      <c r="D27" s="150">
        <v>2.7999999999999972</v>
      </c>
      <c r="E27" s="150">
        <v>21.200000000000003</v>
      </c>
      <c r="F27" s="150">
        <v>2.5999999999999943</v>
      </c>
      <c r="G27" s="150">
        <v>0.70000000000000284</v>
      </c>
      <c r="H27" s="150">
        <v>1.5</v>
      </c>
      <c r="I27" s="150">
        <v>-8.7000000000000028</v>
      </c>
      <c r="J27" s="150">
        <v>3.4000000000000057</v>
      </c>
      <c r="K27" s="150">
        <v>-0.40000000000000568</v>
      </c>
      <c r="L27" s="150">
        <v>0.29999999999999716</v>
      </c>
      <c r="M27" s="151">
        <v>2.2999999999999972</v>
      </c>
      <c r="N27" s="149">
        <v>-14.7</v>
      </c>
      <c r="O27" s="150">
        <v>-0.29999999999999716</v>
      </c>
      <c r="P27" s="150">
        <v>21.8</v>
      </c>
      <c r="Q27" s="151">
        <v>17.100000000000001</v>
      </c>
      <c r="R27" s="133"/>
      <c r="S27" s="165">
        <v>8.4000000000000057</v>
      </c>
      <c r="T27" s="161">
        <v>8</v>
      </c>
      <c r="U27" s="161">
        <v>4.9000000000000057</v>
      </c>
      <c r="V27" s="138">
        <v>3.7000000000000028</v>
      </c>
      <c r="W27" s="215">
        <v>-14.7</v>
      </c>
      <c r="X27" s="138">
        <v>-6.7999999999999972</v>
      </c>
      <c r="Y27" s="138">
        <v>2.7000000000000028</v>
      </c>
      <c r="Z27" s="187">
        <v>6.3</v>
      </c>
      <c r="AA27" s="133"/>
      <c r="AB27" s="165">
        <v>10.400000000000006</v>
      </c>
      <c r="AC27" s="167">
        <v>3.5999999999999943</v>
      </c>
      <c r="AD27" s="161">
        <v>-5</v>
      </c>
      <c r="AE27" s="187">
        <v>3.7000000000000028</v>
      </c>
    </row>
    <row r="28" spans="1:31" ht="12.75" customHeight="1">
      <c r="A28" s="140" t="s">
        <v>95</v>
      </c>
      <c r="B28" s="149">
        <v>4.4000000000000057</v>
      </c>
      <c r="C28" s="150">
        <v>11.400000000000006</v>
      </c>
      <c r="D28" s="150">
        <v>21.099999999999994</v>
      </c>
      <c r="E28" s="150">
        <v>15.200000000000003</v>
      </c>
      <c r="F28" s="150">
        <v>-0.20000000000000284</v>
      </c>
      <c r="G28" s="150">
        <v>-2.4000000000000057</v>
      </c>
      <c r="H28" s="150">
        <v>10</v>
      </c>
      <c r="I28" s="150">
        <v>6.4000000000000057</v>
      </c>
      <c r="J28" s="150">
        <v>6.2000000000000028</v>
      </c>
      <c r="K28" s="150">
        <v>5</v>
      </c>
      <c r="L28" s="150">
        <v>2.0999999999999943</v>
      </c>
      <c r="M28" s="151">
        <v>7.5</v>
      </c>
      <c r="N28" s="149">
        <v>-7.6</v>
      </c>
      <c r="O28" s="150">
        <v>-3.4000000000000057</v>
      </c>
      <c r="P28" s="150">
        <v>-5.2000000000000028</v>
      </c>
      <c r="Q28" s="151">
        <v>-30.5</v>
      </c>
      <c r="R28" s="133"/>
      <c r="S28" s="165">
        <v>12.799999999999997</v>
      </c>
      <c r="T28" s="161">
        <v>7.2999999999999972</v>
      </c>
      <c r="U28" s="161">
        <v>7.4000000000000057</v>
      </c>
      <c r="V28" s="138">
        <v>6.7000000000000028</v>
      </c>
      <c r="W28" s="215">
        <v>-7.6</v>
      </c>
      <c r="X28" s="138">
        <v>-4.5</v>
      </c>
      <c r="Y28" s="138">
        <v>-4.5999999999999943</v>
      </c>
      <c r="Z28" s="187">
        <v>-12.299999999999997</v>
      </c>
      <c r="AA28" s="133"/>
      <c r="AB28" s="165">
        <v>11.099999999999994</v>
      </c>
      <c r="AC28" s="167">
        <v>5.2999999999999972</v>
      </c>
      <c r="AD28" s="161">
        <v>0.79999999999999716</v>
      </c>
      <c r="AE28" s="187">
        <v>6.7000000000000028</v>
      </c>
    </row>
    <row r="29" spans="1:31">
      <c r="A29" s="140" t="s">
        <v>96</v>
      </c>
      <c r="B29" s="149">
        <v>-3.5999999999999943</v>
      </c>
      <c r="C29" s="150">
        <v>0.70000000000000284</v>
      </c>
      <c r="D29" s="150">
        <v>10.099999999999994</v>
      </c>
      <c r="E29" s="150">
        <v>9.0999999999999943</v>
      </c>
      <c r="F29" s="150">
        <v>8.0999999999999943</v>
      </c>
      <c r="G29" s="150">
        <v>-4</v>
      </c>
      <c r="H29" s="150">
        <v>-1.7000000000000028</v>
      </c>
      <c r="I29" s="150">
        <v>1.4000000000000057</v>
      </c>
      <c r="J29" s="150">
        <v>-2.7999999999999972</v>
      </c>
      <c r="K29" s="150">
        <v>-10.200000000000003</v>
      </c>
      <c r="L29" s="150">
        <v>-14.5</v>
      </c>
      <c r="M29" s="151">
        <v>-8.2000000000000028</v>
      </c>
      <c r="N29" s="149">
        <v>-10.3</v>
      </c>
      <c r="O29" s="150">
        <v>-4.0999999999999943</v>
      </c>
      <c r="P29" s="150">
        <v>-15.799999999999997</v>
      </c>
      <c r="Q29" s="151">
        <v>-29.900000000000006</v>
      </c>
      <c r="R29" s="133"/>
      <c r="S29" s="165">
        <v>2.4000000000000057</v>
      </c>
      <c r="T29" s="161">
        <v>3.4000000000000057</v>
      </c>
      <c r="U29" s="161">
        <v>1.9000000000000057</v>
      </c>
      <c r="V29" s="138">
        <v>-1.4000000000000057</v>
      </c>
      <c r="W29" s="215">
        <v>-10.3</v>
      </c>
      <c r="X29" s="138">
        <v>-7.2999999999999972</v>
      </c>
      <c r="Y29" s="138">
        <v>-10.299999999999997</v>
      </c>
      <c r="Z29" s="187">
        <v>-15.400000000000006</v>
      </c>
      <c r="AA29" s="133"/>
      <c r="AB29" s="165">
        <v>5</v>
      </c>
      <c r="AC29" s="167">
        <v>-2.5999999999999943</v>
      </c>
      <c r="AD29" s="161">
        <v>0.79999999999999716</v>
      </c>
      <c r="AE29" s="187">
        <v>-1.4000000000000057</v>
      </c>
    </row>
    <row r="30" spans="1:31" ht="27">
      <c r="A30" s="140" t="s">
        <v>97</v>
      </c>
      <c r="B30" s="149">
        <v>-3.2000000000000028</v>
      </c>
      <c r="C30" s="150">
        <v>-8.0999999999999943</v>
      </c>
      <c r="D30" s="150">
        <v>0.5</v>
      </c>
      <c r="E30" s="150">
        <v>9.9999999999994316E-2</v>
      </c>
      <c r="F30" s="150">
        <v>-3.2999999999999972</v>
      </c>
      <c r="G30" s="150">
        <v>-4</v>
      </c>
      <c r="H30" s="150">
        <v>3.2999999999999972</v>
      </c>
      <c r="I30" s="150">
        <v>0.90000000000000568</v>
      </c>
      <c r="J30" s="150">
        <v>0.40000000000000568</v>
      </c>
      <c r="K30" s="150">
        <v>2.5999999999999943</v>
      </c>
      <c r="L30" s="150">
        <v>-8.0999999999999943</v>
      </c>
      <c r="M30" s="151">
        <v>-6.4000000000000057</v>
      </c>
      <c r="N30" s="149">
        <v>-10.5</v>
      </c>
      <c r="O30" s="150">
        <v>-13.200000000000003</v>
      </c>
      <c r="P30" s="150">
        <v>-16.799999999999997</v>
      </c>
      <c r="Q30" s="151">
        <v>-35.599999999999994</v>
      </c>
      <c r="R30" s="133"/>
      <c r="S30" s="165">
        <v>-3.7000000000000028</v>
      </c>
      <c r="T30" s="161">
        <v>-3</v>
      </c>
      <c r="U30" s="161">
        <v>-1.5</v>
      </c>
      <c r="V30" s="138">
        <v>-2.2000000000000028</v>
      </c>
      <c r="W30" s="215">
        <v>-10.5</v>
      </c>
      <c r="X30" s="138">
        <v>-13.599999999999994</v>
      </c>
      <c r="Y30" s="138">
        <v>-14.5</v>
      </c>
      <c r="Z30" s="187">
        <v>-19.700000000000003</v>
      </c>
      <c r="AA30" s="133"/>
      <c r="AB30" s="165">
        <v>1.7999999999999972</v>
      </c>
      <c r="AC30" s="167">
        <v>11.700000000000003</v>
      </c>
      <c r="AD30" s="161">
        <v>12.400000000000006</v>
      </c>
      <c r="AE30" s="187">
        <v>-2.2000000000000028</v>
      </c>
    </row>
    <row r="31" spans="1:31" ht="25.5" customHeight="1">
      <c r="A31" s="142" t="s">
        <v>98</v>
      </c>
      <c r="B31" s="155">
        <v>-0.79999999999999716</v>
      </c>
      <c r="C31" s="156">
        <v>-8</v>
      </c>
      <c r="D31" s="156">
        <v>-11.299999999999997</v>
      </c>
      <c r="E31" s="156">
        <v>-9.9999999999994316E-2</v>
      </c>
      <c r="F31" s="156">
        <v>0.59999999999999432</v>
      </c>
      <c r="G31" s="156">
        <v>6.0999999999999943</v>
      </c>
      <c r="H31" s="156">
        <v>-2.0999999999999943</v>
      </c>
      <c r="I31" s="156">
        <v>3.0999999999999943</v>
      </c>
      <c r="J31" s="156">
        <v>0.59999999999999432</v>
      </c>
      <c r="K31" s="156">
        <v>-2.7000000000000028</v>
      </c>
      <c r="L31" s="156">
        <v>-11.700000000000003</v>
      </c>
      <c r="M31" s="157">
        <v>-16.299999999999997</v>
      </c>
      <c r="N31" s="155">
        <v>-11.8</v>
      </c>
      <c r="O31" s="156">
        <v>-1.7999999999999972</v>
      </c>
      <c r="P31" s="156">
        <v>-10</v>
      </c>
      <c r="Q31" s="157">
        <v>-7.2000000000000028</v>
      </c>
      <c r="R31" s="133"/>
      <c r="S31" s="170">
        <v>-6.7000000000000028</v>
      </c>
      <c r="T31" s="171">
        <v>-3</v>
      </c>
      <c r="U31" s="171">
        <v>-2</v>
      </c>
      <c r="V31" s="220">
        <v>-4.4000000000000057</v>
      </c>
      <c r="W31" s="221">
        <v>-11.8</v>
      </c>
      <c r="X31" s="220">
        <v>-7.0999999999999943</v>
      </c>
      <c r="Y31" s="220">
        <v>-8.0999999999999943</v>
      </c>
      <c r="Z31" s="190">
        <v>-8</v>
      </c>
      <c r="AA31" s="133"/>
      <c r="AB31" s="170">
        <v>3.0999999999999943</v>
      </c>
      <c r="AC31" s="172">
        <v>-6</v>
      </c>
      <c r="AD31" s="171">
        <v>3</v>
      </c>
      <c r="AE31" s="190">
        <v>-4.4000000000000057</v>
      </c>
    </row>
    <row r="32" spans="1:31">
      <c r="A32" s="16" t="s">
        <v>59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3"/>
      <c r="S32" s="138"/>
      <c r="T32" s="138"/>
      <c r="U32" s="138"/>
      <c r="V32" s="138"/>
      <c r="W32" s="138"/>
      <c r="X32" s="138"/>
      <c r="Y32" s="138"/>
      <c r="Z32" s="138"/>
      <c r="AA32" s="133"/>
      <c r="AB32" s="38"/>
      <c r="AC32" s="38"/>
      <c r="AD32" s="138"/>
    </row>
    <row r="33" spans="1:29" s="143" customFormat="1" ht="12">
      <c r="A33" s="144" t="s">
        <v>250</v>
      </c>
    </row>
    <row r="34" spans="1:29">
      <c r="A34" s="144" t="s">
        <v>245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>
      <c r="A35" s="16" t="s">
        <v>99</v>
      </c>
    </row>
    <row r="36" spans="1:29" hidden="1">
      <c r="A36" s="145" t="s">
        <v>100</v>
      </c>
    </row>
    <row r="37" spans="1:29">
      <c r="A37" s="16"/>
    </row>
    <row r="38" spans="1:29">
      <c r="B38" s="222"/>
      <c r="C38" s="222"/>
    </row>
    <row r="39" spans="1:29">
      <c r="B39" s="222"/>
      <c r="C39" s="222"/>
    </row>
    <row r="40" spans="1:29"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</row>
    <row r="41" spans="1:29"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</row>
    <row r="42" spans="1:29"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</row>
    <row r="43" spans="1:29"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</row>
    <row r="44" spans="1:29"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</row>
    <row r="45" spans="1:29"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</row>
    <row r="46" spans="1:29"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</row>
    <row r="47" spans="1:29"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</row>
    <row r="48" spans="1:29"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</row>
    <row r="49" spans="2:17"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</row>
    <row r="50" spans="2:17"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</row>
  </sheetData>
  <mergeCells count="13">
    <mergeCell ref="B3:Q3"/>
    <mergeCell ref="S3:Z3"/>
    <mergeCell ref="AE4:AE5"/>
    <mergeCell ref="B2:AD2"/>
    <mergeCell ref="AB3:AE3"/>
    <mergeCell ref="A4:A5"/>
    <mergeCell ref="B4:M4"/>
    <mergeCell ref="N4:Q4"/>
    <mergeCell ref="S4:V4"/>
    <mergeCell ref="W4:Z4"/>
    <mergeCell ref="AB4:AB5"/>
    <mergeCell ref="AC4:AC5"/>
    <mergeCell ref="AD4:AD5"/>
  </mergeCells>
  <pageMargins left="0.51181102362204722" right="0.39370078740157483" top="0.78740157480314965" bottom="0.98425196850393704" header="0.51181102362204722" footer="0.51181102362204722"/>
  <pageSetup paperSize="9" scale="56" orientation="landscape"/>
  <headerFooter>
    <oddHeader>&amp;L&amp;"-,звичайний"&amp;12&amp;K8CBA97&amp;G&amp;R&amp;"-,звичайний"&amp;12&amp;K00-032Макроекономічний та монетарний огляд&amp;K7CBE87
&amp;11&amp;KF79D91Квітень2019 року</oddHeader>
    <oddFooter>&amp;C&amp;"Times New Roman,звичайний"&amp;12&amp;K8CBA97
&amp;"-,напівжирний"&amp;K00-034Департамент монетарної політики та економічного аналізу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41"/>
  <sheetViews>
    <sheetView showGridLines="0" zoomScale="85" zoomScaleNormal="85" zoomScalePageLayoutView="85" workbookViewId="0">
      <pane xSplit="3" ySplit="3" topLeftCell="H4" activePane="bottomRight" state="frozen"/>
      <selection pane="topRight" activeCell="D1" sqref="D1"/>
      <selection pane="bottomLeft" activeCell="A4" sqref="A4"/>
      <selection pane="bottomRight" activeCell="G27" sqref="G27"/>
    </sheetView>
  </sheetViews>
  <sheetFormatPr baseColWidth="10" defaultColWidth="5.1640625" defaultRowHeight="15" customHeight="1"/>
  <cols>
    <col min="1" max="1" width="5.6640625" style="228" customWidth="1"/>
    <col min="2" max="2" width="69.1640625" style="228" customWidth="1"/>
    <col min="3" max="3" width="10.6640625" style="228" customWidth="1"/>
    <col min="4" max="9" width="8.1640625" style="228" customWidth="1"/>
    <col min="10" max="10" width="8.83203125" style="228" customWidth="1"/>
    <col min="11" max="15" width="8.1640625" style="228" customWidth="1"/>
    <col min="16" max="16" width="8.6640625" style="228" customWidth="1"/>
    <col min="17" max="18" width="11.6640625" style="228" bestFit="1" customWidth="1"/>
    <col min="19" max="19" width="9.1640625" style="228" customWidth="1"/>
    <col min="20" max="20" width="8.1640625" style="228" customWidth="1"/>
    <col min="21" max="21" width="9.1640625" style="228" customWidth="1"/>
    <col min="22" max="24" width="9.33203125" style="228" customWidth="1"/>
    <col min="25" max="16384" width="5.1640625" style="228"/>
  </cols>
  <sheetData>
    <row r="1" spans="2:24" s="227" customFormat="1" ht="30" customHeight="1">
      <c r="B1" s="330" t="s">
        <v>101</v>
      </c>
      <c r="C1" s="330"/>
      <c r="D1" s="330"/>
      <c r="E1" s="330"/>
      <c r="F1" s="330"/>
    </row>
    <row r="2" spans="2:24" ht="15" customHeight="1">
      <c r="B2" s="331" t="s">
        <v>1</v>
      </c>
      <c r="C2" s="332" t="s">
        <v>102</v>
      </c>
      <c r="D2" s="332" t="s">
        <v>103</v>
      </c>
      <c r="E2" s="324" t="s">
        <v>3</v>
      </c>
      <c r="F2" s="324" t="s">
        <v>4</v>
      </c>
      <c r="G2" s="323" t="s">
        <v>5</v>
      </c>
      <c r="H2" s="323" t="s">
        <v>6</v>
      </c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6"/>
      <c r="T2" s="323" t="s">
        <v>6</v>
      </c>
      <c r="U2" s="327" t="s">
        <v>7</v>
      </c>
      <c r="V2" s="328"/>
      <c r="W2" s="328"/>
      <c r="X2" s="329"/>
    </row>
    <row r="3" spans="2:24" ht="15" customHeight="1">
      <c r="B3" s="331"/>
      <c r="C3" s="332"/>
      <c r="D3" s="332"/>
      <c r="E3" s="324"/>
      <c r="F3" s="324"/>
      <c r="G3" s="324"/>
      <c r="H3" s="229" t="s">
        <v>8</v>
      </c>
      <c r="I3" s="229" t="s">
        <v>9</v>
      </c>
      <c r="J3" s="229" t="s">
        <v>104</v>
      </c>
      <c r="K3" s="229" t="s">
        <v>11</v>
      </c>
      <c r="L3" s="230" t="s">
        <v>12</v>
      </c>
      <c r="M3" s="230" t="s">
        <v>13</v>
      </c>
      <c r="N3" s="230" t="s">
        <v>14</v>
      </c>
      <c r="O3" s="230" t="s">
        <v>15</v>
      </c>
      <c r="P3" s="230" t="s">
        <v>16</v>
      </c>
      <c r="Q3" s="230" t="s">
        <v>17</v>
      </c>
      <c r="R3" s="230" t="s">
        <v>18</v>
      </c>
      <c r="S3" s="230" t="s">
        <v>19</v>
      </c>
      <c r="T3" s="324"/>
      <c r="U3" s="230" t="s">
        <v>8</v>
      </c>
      <c r="V3" s="230" t="s">
        <v>9</v>
      </c>
      <c r="W3" s="230" t="s">
        <v>104</v>
      </c>
      <c r="X3" s="230" t="s">
        <v>11</v>
      </c>
    </row>
    <row r="4" spans="2:24" ht="15" customHeight="1">
      <c r="B4" s="231" t="s">
        <v>105</v>
      </c>
      <c r="C4" s="232"/>
      <c r="D4" s="233"/>
      <c r="E4" s="234"/>
      <c r="F4" s="234"/>
      <c r="G4" s="235"/>
      <c r="H4" s="236"/>
      <c r="I4" s="236"/>
      <c r="J4" s="236"/>
      <c r="K4" s="236"/>
      <c r="L4" s="237"/>
      <c r="M4" s="237"/>
      <c r="N4" s="237"/>
      <c r="O4" s="237"/>
      <c r="P4" s="237"/>
      <c r="Q4" s="237"/>
      <c r="R4" s="238"/>
      <c r="S4" s="238"/>
      <c r="T4" s="235"/>
      <c r="U4" s="235"/>
      <c r="V4" s="235"/>
      <c r="W4" s="235"/>
      <c r="X4" s="235"/>
    </row>
    <row r="5" spans="2:24" s="242" customFormat="1" ht="15" customHeight="1">
      <c r="B5" s="321" t="s">
        <v>106</v>
      </c>
      <c r="C5" s="239" t="s">
        <v>107</v>
      </c>
      <c r="D5" s="240">
        <v>42760.5</v>
      </c>
      <c r="E5" s="240">
        <v>42584.5</v>
      </c>
      <c r="F5" s="240">
        <v>42386.402999999998</v>
      </c>
      <c r="G5" s="241">
        <v>42153.201000000001</v>
      </c>
      <c r="H5" s="241">
        <v>42122.656999999999</v>
      </c>
      <c r="I5" s="241">
        <v>42101.65</v>
      </c>
      <c r="J5" s="241">
        <v>42079.546999999999</v>
      </c>
      <c r="K5" s="241">
        <v>42055.934000000001</v>
      </c>
      <c r="L5" s="241">
        <v>42030.832000000002</v>
      </c>
      <c r="M5" s="241">
        <v>42010.063000000002</v>
      </c>
      <c r="N5" s="241">
        <v>41990.277999999998</v>
      </c>
      <c r="O5" s="241">
        <v>41976.188999999998</v>
      </c>
      <c r="P5" s="241">
        <v>41960.033000000003</v>
      </c>
      <c r="Q5" s="241">
        <v>41940.726000000002</v>
      </c>
      <c r="R5" s="241">
        <v>41922.67</v>
      </c>
      <c r="S5" s="241">
        <v>41902.415999999997</v>
      </c>
      <c r="T5" s="241">
        <v>41902.415999999997</v>
      </c>
      <c r="U5" s="241">
        <v>41879.904000000002</v>
      </c>
      <c r="V5" s="241">
        <v>41858.118999999999</v>
      </c>
      <c r="W5" s="241">
        <v>41830.618999999999</v>
      </c>
      <c r="X5" s="241"/>
    </row>
    <row r="6" spans="2:24" s="248" customFormat="1" ht="15" customHeight="1">
      <c r="B6" s="321"/>
      <c r="C6" s="239" t="s">
        <v>108</v>
      </c>
      <c r="D6" s="243">
        <v>-0.4</v>
      </c>
      <c r="E6" s="243">
        <v>-0.4</v>
      </c>
      <c r="F6" s="243">
        <v>-0.5</v>
      </c>
      <c r="G6" s="244">
        <v>-0.6</v>
      </c>
      <c r="H6" s="244">
        <v>-0.6</v>
      </c>
      <c r="I6" s="245">
        <v>-0.6</v>
      </c>
      <c r="J6" s="246">
        <v>-0.6</v>
      </c>
      <c r="K6" s="246">
        <v>-0.6</v>
      </c>
      <c r="L6" s="246">
        <v>-0.6</v>
      </c>
      <c r="M6" s="246">
        <v>-0.6</v>
      </c>
      <c r="N6" s="247">
        <v>-0.6</v>
      </c>
      <c r="O6" s="247">
        <v>-0.6</v>
      </c>
      <c r="P6" s="247">
        <v>-0.6</v>
      </c>
      <c r="Q6" s="247">
        <v>-0.6</v>
      </c>
      <c r="R6" s="247">
        <v>-0.6</v>
      </c>
      <c r="S6" s="247">
        <v>-0.6</v>
      </c>
      <c r="T6" s="247">
        <v>-0.6</v>
      </c>
      <c r="U6" s="247">
        <v>-0.6</v>
      </c>
      <c r="V6" s="247">
        <v>-0.6</v>
      </c>
      <c r="W6" s="247">
        <v>-0.6</v>
      </c>
      <c r="X6" s="247"/>
    </row>
    <row r="7" spans="2:24" s="248" customFormat="1" ht="15" customHeight="1">
      <c r="B7" s="321" t="s">
        <v>109</v>
      </c>
      <c r="C7" s="239" t="s">
        <v>107</v>
      </c>
      <c r="D7" s="240">
        <v>8013.7</v>
      </c>
      <c r="E7" s="240">
        <v>7828.8</v>
      </c>
      <c r="F7" s="240">
        <v>7679.4</v>
      </c>
      <c r="G7" s="249">
        <v>7661.5</v>
      </c>
      <c r="H7" s="249">
        <v>7554.5</v>
      </c>
      <c r="I7" s="249">
        <v>7541.9</v>
      </c>
      <c r="J7" s="249">
        <v>7538.5</v>
      </c>
      <c r="K7" s="249">
        <v>7517</v>
      </c>
      <c r="L7" s="249">
        <v>7473</v>
      </c>
      <c r="M7" s="249">
        <v>7445.1</v>
      </c>
      <c r="N7" s="249">
        <v>7419</v>
      </c>
      <c r="O7" s="249">
        <v>7396.8</v>
      </c>
      <c r="P7" s="249">
        <v>7376.6</v>
      </c>
      <c r="Q7" s="249">
        <v>7379.5</v>
      </c>
      <c r="R7" s="176">
        <v>7374.1</v>
      </c>
      <c r="S7" s="176">
        <v>7296.7</v>
      </c>
      <c r="T7" s="176">
        <v>7442.7</v>
      </c>
      <c r="U7" s="176">
        <v>7476</v>
      </c>
      <c r="V7" s="176">
        <v>7486.1</v>
      </c>
      <c r="W7" s="176">
        <v>7446.4</v>
      </c>
      <c r="X7" s="176">
        <v>7346.3</v>
      </c>
    </row>
    <row r="8" spans="2:24" s="248" customFormat="1" ht="15" customHeight="1">
      <c r="B8" s="321"/>
      <c r="C8" s="239" t="s">
        <v>108</v>
      </c>
      <c r="D8" s="250" t="s">
        <v>110</v>
      </c>
      <c r="E8" s="250">
        <v>-2.2999999999999998</v>
      </c>
      <c r="F8" s="250">
        <v>-1.9</v>
      </c>
      <c r="G8" s="251">
        <v>-0.2</v>
      </c>
      <c r="H8" s="251">
        <v>-1.7</v>
      </c>
      <c r="I8" s="251">
        <v>-2.1</v>
      </c>
      <c r="J8" s="251">
        <v>-2.1</v>
      </c>
      <c r="K8" s="251">
        <v>-2.5</v>
      </c>
      <c r="L8" s="251">
        <v>-2.9</v>
      </c>
      <c r="M8" s="251">
        <v>-2.8</v>
      </c>
      <c r="N8" s="251">
        <v>-2.9</v>
      </c>
      <c r="O8" s="251">
        <v>-2.8</v>
      </c>
      <c r="P8" s="251">
        <v>-3.1</v>
      </c>
      <c r="Q8" s="251">
        <v>-3.7</v>
      </c>
      <c r="R8" s="251">
        <v>-3.7</v>
      </c>
      <c r="S8" s="251">
        <v>-4</v>
      </c>
      <c r="T8" s="251">
        <v>-2.9</v>
      </c>
      <c r="U8" s="251">
        <v>-1</v>
      </c>
      <c r="V8" s="251">
        <v>-0.7</v>
      </c>
      <c r="W8" s="251">
        <v>-1.2217284605690821</v>
      </c>
      <c r="X8" s="251">
        <v>-2.2708527338033804</v>
      </c>
    </row>
    <row r="9" spans="2:24" s="248" customFormat="1" ht="15" customHeight="1">
      <c r="B9" s="252"/>
      <c r="C9" s="239"/>
      <c r="D9" s="250"/>
      <c r="E9" s="250"/>
      <c r="F9" s="250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</row>
    <row r="10" spans="2:24" s="248" customFormat="1" ht="15" customHeight="1">
      <c r="B10" s="231" t="s">
        <v>111</v>
      </c>
      <c r="C10" s="239"/>
      <c r="D10" s="250"/>
      <c r="E10" s="250"/>
      <c r="F10" s="250"/>
      <c r="G10" s="251"/>
      <c r="H10" s="245"/>
      <c r="I10" s="245"/>
      <c r="J10" s="245"/>
      <c r="K10" s="245"/>
      <c r="L10" s="253"/>
      <c r="M10" s="253"/>
      <c r="N10" s="253"/>
      <c r="O10" s="253"/>
      <c r="P10" s="253"/>
      <c r="Q10" s="253"/>
      <c r="R10" s="253"/>
      <c r="S10" s="253"/>
      <c r="T10" s="251"/>
      <c r="U10" s="251"/>
      <c r="V10" s="251"/>
      <c r="W10" s="251"/>
      <c r="X10" s="251"/>
    </row>
    <row r="11" spans="2:24" s="248" customFormat="1" ht="15" customHeight="1">
      <c r="B11" s="252" t="s">
        <v>112</v>
      </c>
      <c r="C11" s="239" t="s">
        <v>113</v>
      </c>
      <c r="D11" s="254">
        <v>9.1</v>
      </c>
      <c r="E11" s="255">
        <v>9.3000000000000007</v>
      </c>
      <c r="F11" s="255">
        <v>9.5</v>
      </c>
      <c r="G11" s="256">
        <v>8.8000000000000007</v>
      </c>
      <c r="H11" s="246" t="s">
        <v>110</v>
      </c>
      <c r="I11" s="246" t="s">
        <v>110</v>
      </c>
      <c r="J11" s="246">
        <v>9.1999999999999993</v>
      </c>
      <c r="K11" s="246" t="s">
        <v>110</v>
      </c>
      <c r="L11" s="247" t="s">
        <v>110</v>
      </c>
      <c r="M11" s="247">
        <v>7.8</v>
      </c>
      <c r="N11" s="247" t="s">
        <v>110</v>
      </c>
      <c r="O11" s="247" t="s">
        <v>110</v>
      </c>
      <c r="P11" s="247">
        <v>7.3</v>
      </c>
      <c r="Q11" s="247" t="s">
        <v>110</v>
      </c>
      <c r="R11" s="247" t="s">
        <v>110</v>
      </c>
      <c r="S11" s="247">
        <v>8.6999999999999993</v>
      </c>
      <c r="T11" s="256">
        <v>8.1999999999999993</v>
      </c>
      <c r="U11" s="256" t="s">
        <v>110</v>
      </c>
      <c r="V11" s="256" t="s">
        <v>110</v>
      </c>
      <c r="W11" s="256"/>
      <c r="X11" s="256"/>
    </row>
    <row r="12" spans="2:24" s="248" customFormat="1" ht="15" customHeight="1">
      <c r="B12" s="252"/>
      <c r="C12" s="239"/>
      <c r="D12" s="255"/>
      <c r="E12" s="255"/>
      <c r="F12" s="255"/>
      <c r="G12" s="257"/>
      <c r="H12" s="245"/>
      <c r="I12" s="245"/>
      <c r="J12" s="245"/>
      <c r="K12" s="245"/>
      <c r="L12" s="253"/>
      <c r="M12" s="253"/>
      <c r="N12" s="253"/>
      <c r="O12" s="253"/>
      <c r="P12" s="253"/>
      <c r="Q12" s="253"/>
      <c r="R12" s="253"/>
      <c r="S12" s="253"/>
      <c r="T12" s="257"/>
      <c r="U12" s="257"/>
      <c r="V12" s="257"/>
      <c r="W12" s="257"/>
      <c r="X12" s="257"/>
    </row>
    <row r="13" spans="2:24" s="248" customFormat="1" ht="15" customHeight="1">
      <c r="B13" s="231" t="s">
        <v>114</v>
      </c>
      <c r="C13" s="239"/>
      <c r="D13" s="255"/>
      <c r="E13" s="255"/>
      <c r="F13" s="255"/>
      <c r="G13" s="257"/>
      <c r="H13" s="258"/>
      <c r="I13" s="258"/>
      <c r="J13" s="258"/>
      <c r="K13" s="258"/>
      <c r="L13" s="253"/>
      <c r="M13" s="253"/>
      <c r="N13" s="253"/>
      <c r="O13" s="253"/>
      <c r="P13" s="253"/>
      <c r="Q13" s="253"/>
      <c r="R13" s="253"/>
      <c r="S13" s="253"/>
      <c r="T13" s="257"/>
      <c r="U13" s="257"/>
      <c r="V13" s="257"/>
      <c r="W13" s="257"/>
      <c r="X13" s="257"/>
    </row>
    <row r="14" spans="2:24" s="242" customFormat="1" ht="15" customHeight="1">
      <c r="B14" s="321" t="s">
        <v>115</v>
      </c>
      <c r="C14" s="239" t="s">
        <v>116</v>
      </c>
      <c r="D14" s="259" t="s">
        <v>110</v>
      </c>
      <c r="E14" s="259" t="s">
        <v>110</v>
      </c>
      <c r="F14" s="259" t="s">
        <v>110</v>
      </c>
      <c r="G14" s="260" t="s">
        <v>110</v>
      </c>
      <c r="H14" s="249">
        <v>9223</v>
      </c>
      <c r="I14" s="249">
        <v>9429</v>
      </c>
      <c r="J14" s="249">
        <v>10237</v>
      </c>
      <c r="K14" s="249">
        <v>10269</v>
      </c>
      <c r="L14" s="249">
        <v>10239</v>
      </c>
      <c r="M14" s="249">
        <v>10783</v>
      </c>
      <c r="N14" s="249">
        <v>10971</v>
      </c>
      <c r="O14" s="249">
        <v>10537</v>
      </c>
      <c r="P14" s="249">
        <v>10687</v>
      </c>
      <c r="Q14" s="249">
        <v>10727</v>
      </c>
      <c r="R14" s="249">
        <v>10679</v>
      </c>
      <c r="S14" s="249">
        <v>12264</v>
      </c>
      <c r="T14" s="260" t="s">
        <v>110</v>
      </c>
      <c r="U14" s="260">
        <v>10726.94</v>
      </c>
      <c r="V14" s="260">
        <v>10847</v>
      </c>
      <c r="W14" s="260">
        <v>11446</v>
      </c>
      <c r="X14" s="260">
        <v>10430</v>
      </c>
    </row>
    <row r="15" spans="2:24" s="248" customFormat="1" ht="15" customHeight="1">
      <c r="B15" s="321"/>
      <c r="C15" s="239" t="s">
        <v>108</v>
      </c>
      <c r="D15" s="261" t="s">
        <v>110</v>
      </c>
      <c r="E15" s="261" t="s">
        <v>110</v>
      </c>
      <c r="F15" s="261" t="s">
        <v>110</v>
      </c>
      <c r="G15" s="251" t="s">
        <v>110</v>
      </c>
      <c r="H15" s="245">
        <v>19.600000000000001</v>
      </c>
      <c r="I15" s="245">
        <v>20.399999999999999</v>
      </c>
      <c r="J15" s="245">
        <v>22.1</v>
      </c>
      <c r="K15" s="245">
        <v>21.1</v>
      </c>
      <c r="L15" s="245">
        <v>17.399999999999999</v>
      </c>
      <c r="M15" s="246">
        <v>18</v>
      </c>
      <c r="N15" s="246">
        <v>19.600000000000001</v>
      </c>
      <c r="O15" s="246">
        <v>17.399999999999999</v>
      </c>
      <c r="P15" s="246">
        <v>18.2</v>
      </c>
      <c r="Q15" s="246">
        <v>16.399999999999999</v>
      </c>
      <c r="R15" s="246">
        <v>16.600000000000001</v>
      </c>
      <c r="S15" s="246">
        <v>16</v>
      </c>
      <c r="T15" s="251" t="s">
        <v>110</v>
      </c>
      <c r="U15" s="251">
        <v>16.3</v>
      </c>
      <c r="V15" s="251">
        <v>15</v>
      </c>
      <c r="W15" s="251">
        <v>11.8</v>
      </c>
      <c r="X15" s="251">
        <v>1.6</v>
      </c>
    </row>
    <row r="16" spans="2:24" s="248" customFormat="1" ht="15" customHeight="1">
      <c r="B16" s="321" t="s">
        <v>117</v>
      </c>
      <c r="C16" s="239" t="s">
        <v>116</v>
      </c>
      <c r="D16" s="259">
        <v>4195</v>
      </c>
      <c r="E16" s="259">
        <v>5183</v>
      </c>
      <c r="F16" s="259">
        <v>7104</v>
      </c>
      <c r="G16" s="260">
        <v>8865</v>
      </c>
      <c r="H16" s="249">
        <v>8865</v>
      </c>
      <c r="I16" s="249">
        <v>9325.52</v>
      </c>
      <c r="J16" s="249">
        <v>9628.9599999999991</v>
      </c>
      <c r="K16" s="249">
        <v>9788.48</v>
      </c>
      <c r="L16" s="249">
        <v>9877.98</v>
      </c>
      <c r="M16" s="249">
        <v>10027.49</v>
      </c>
      <c r="N16" s="249">
        <v>10160.81</v>
      </c>
      <c r="O16" s="249">
        <v>10207.280000000001</v>
      </c>
      <c r="P16" s="249">
        <v>10260</v>
      </c>
      <c r="Q16" s="249">
        <v>10306</v>
      </c>
      <c r="R16" s="249">
        <v>10340</v>
      </c>
      <c r="S16" s="249">
        <v>10497</v>
      </c>
      <c r="T16" s="260">
        <v>10497</v>
      </c>
      <c r="U16" s="260">
        <v>10726.94</v>
      </c>
      <c r="V16" s="260">
        <v>10787.08</v>
      </c>
      <c r="W16" s="260">
        <v>11005.98</v>
      </c>
      <c r="X16" s="260">
        <v>10863.73</v>
      </c>
    </row>
    <row r="17" spans="2:24" s="248" customFormat="1" ht="15" customHeight="1">
      <c r="B17" s="321"/>
      <c r="C17" s="239" t="s">
        <v>108</v>
      </c>
      <c r="D17" s="250">
        <v>20.5</v>
      </c>
      <c r="E17" s="250">
        <v>23.5</v>
      </c>
      <c r="F17" s="250">
        <v>37.1</v>
      </c>
      <c r="G17" s="251">
        <v>24.8</v>
      </c>
      <c r="H17" s="246">
        <v>24.8</v>
      </c>
      <c r="I17" s="246">
        <v>20</v>
      </c>
      <c r="J17" s="246">
        <v>20.8</v>
      </c>
      <c r="K17" s="246">
        <v>20.8</v>
      </c>
      <c r="L17" s="246">
        <v>20.100000000000001</v>
      </c>
      <c r="M17" s="246">
        <v>19.7</v>
      </c>
      <c r="N17" s="246">
        <v>19.7</v>
      </c>
      <c r="O17" s="246">
        <v>19.399999999999999</v>
      </c>
      <c r="P17" s="246">
        <v>19.2</v>
      </c>
      <c r="Q17" s="246">
        <v>18.899999999999999</v>
      </c>
      <c r="R17" s="246">
        <v>18.7</v>
      </c>
      <c r="S17" s="246">
        <v>18.399999999999999</v>
      </c>
      <c r="T17" s="246">
        <v>18.399999999999999</v>
      </c>
      <c r="U17" s="246">
        <v>16.3</v>
      </c>
      <c r="V17" s="246">
        <v>15.7</v>
      </c>
      <c r="W17" s="246">
        <v>14.3</v>
      </c>
      <c r="X17" s="246">
        <v>11</v>
      </c>
    </row>
    <row r="18" spans="2:24" s="242" customFormat="1" ht="15" customHeight="1">
      <c r="B18" s="252" t="s">
        <v>118</v>
      </c>
      <c r="C18" s="239" t="s">
        <v>108</v>
      </c>
      <c r="D18" s="259" t="s">
        <v>110</v>
      </c>
      <c r="E18" s="259" t="s">
        <v>110</v>
      </c>
      <c r="F18" s="259" t="s">
        <v>110</v>
      </c>
      <c r="G18" s="251" t="s">
        <v>110</v>
      </c>
      <c r="H18" s="245">
        <v>9.5</v>
      </c>
      <c r="I18" s="245">
        <v>10.7</v>
      </c>
      <c r="J18" s="245">
        <v>12.5</v>
      </c>
      <c r="K18" s="245">
        <v>11.2</v>
      </c>
      <c r="L18" s="247">
        <v>7</v>
      </c>
      <c r="M18" s="247">
        <v>8.1</v>
      </c>
      <c r="N18" s="247">
        <v>9.5</v>
      </c>
      <c r="O18" s="247">
        <v>7.7</v>
      </c>
      <c r="P18" s="247">
        <v>9.8000000000000007</v>
      </c>
      <c r="Q18" s="247">
        <v>9.1999999999999993</v>
      </c>
      <c r="R18" s="247">
        <v>10.8</v>
      </c>
      <c r="S18" s="247">
        <v>11.3</v>
      </c>
      <c r="T18" s="251" t="s">
        <v>110</v>
      </c>
      <c r="U18" s="251">
        <v>12.5</v>
      </c>
      <c r="V18" s="251">
        <v>12.2</v>
      </c>
      <c r="W18" s="251">
        <v>9.3000000000000007</v>
      </c>
      <c r="X18" s="251">
        <v>-0.4</v>
      </c>
    </row>
    <row r="19" spans="2:24" s="248" customFormat="1" ht="15" customHeight="1">
      <c r="B19" s="252" t="s">
        <v>119</v>
      </c>
      <c r="C19" s="239" t="s">
        <v>108</v>
      </c>
      <c r="D19" s="250">
        <v>-20.2</v>
      </c>
      <c r="E19" s="250">
        <v>9</v>
      </c>
      <c r="F19" s="250">
        <v>19.100000000000001</v>
      </c>
      <c r="G19" s="251">
        <v>12.5</v>
      </c>
      <c r="H19" s="258">
        <v>9.5</v>
      </c>
      <c r="I19" s="258">
        <v>10.099999999999994</v>
      </c>
      <c r="J19" s="258">
        <v>10.900000000000006</v>
      </c>
      <c r="K19" s="258">
        <v>11</v>
      </c>
      <c r="L19" s="262">
        <v>10.1</v>
      </c>
      <c r="M19" s="262">
        <v>9.8000000000000007</v>
      </c>
      <c r="N19" s="262">
        <v>9.6999999999999993</v>
      </c>
      <c r="O19" s="262">
        <v>9.5</v>
      </c>
      <c r="P19" s="262">
        <v>9.5</v>
      </c>
      <c r="Q19" s="262">
        <v>9.5</v>
      </c>
      <c r="R19" s="262">
        <v>9.6</v>
      </c>
      <c r="S19" s="262">
        <v>9.8000000000000007</v>
      </c>
      <c r="T19" s="262">
        <v>9.8000000000000007</v>
      </c>
      <c r="U19" s="262">
        <v>12.5</v>
      </c>
      <c r="V19" s="262">
        <v>12.4</v>
      </c>
      <c r="W19" s="262">
        <v>11.3</v>
      </c>
      <c r="X19" s="262">
        <v>8.3000000000000007</v>
      </c>
    </row>
    <row r="20" spans="2:24" s="248" customFormat="1" ht="15" customHeight="1">
      <c r="B20" s="252"/>
      <c r="C20" s="239"/>
      <c r="D20" s="250"/>
      <c r="E20" s="250"/>
      <c r="F20" s="250"/>
      <c r="G20" s="251"/>
      <c r="H20" s="258"/>
      <c r="I20" s="258"/>
      <c r="J20" s="258"/>
      <c r="K20" s="258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</row>
    <row r="21" spans="2:24" s="248" customFormat="1" ht="15" customHeight="1">
      <c r="B21" s="231" t="s">
        <v>120</v>
      </c>
      <c r="C21" s="239"/>
      <c r="D21" s="250"/>
      <c r="E21" s="250"/>
      <c r="F21" s="250"/>
      <c r="G21" s="251"/>
      <c r="H21" s="258"/>
      <c r="I21" s="258"/>
      <c r="J21" s="258"/>
      <c r="K21" s="258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</row>
    <row r="22" spans="2:24" s="248" customFormat="1" ht="15" customHeight="1">
      <c r="B22" s="252" t="s">
        <v>121</v>
      </c>
      <c r="C22" s="239" t="s">
        <v>116</v>
      </c>
      <c r="D22" s="259">
        <v>1378</v>
      </c>
      <c r="E22" s="259">
        <v>1600</v>
      </c>
      <c r="F22" s="259">
        <v>3200</v>
      </c>
      <c r="G22" s="260">
        <v>3723</v>
      </c>
      <c r="H22" s="260">
        <v>4173</v>
      </c>
      <c r="I22" s="260">
        <v>4173</v>
      </c>
      <c r="J22" s="260">
        <v>4173</v>
      </c>
      <c r="K22" s="260">
        <v>4173</v>
      </c>
      <c r="L22" s="260">
        <v>4173</v>
      </c>
      <c r="M22" s="260">
        <v>4173</v>
      </c>
      <c r="N22" s="260">
        <v>4173</v>
      </c>
      <c r="O22" s="260">
        <v>4173</v>
      </c>
      <c r="P22" s="260">
        <v>4173</v>
      </c>
      <c r="Q22" s="260">
        <v>4173</v>
      </c>
      <c r="R22" s="260">
        <v>4173</v>
      </c>
      <c r="S22" s="260">
        <v>4173</v>
      </c>
      <c r="T22" s="260">
        <v>4173</v>
      </c>
      <c r="U22" s="260">
        <v>4723</v>
      </c>
      <c r="V22" s="260">
        <v>4723</v>
      </c>
      <c r="W22" s="260">
        <v>4723</v>
      </c>
      <c r="X22" s="260">
        <v>4723</v>
      </c>
    </row>
    <row r="23" spans="2:24" s="248" customFormat="1" ht="15" customHeight="1">
      <c r="B23" s="252" t="s">
        <v>122</v>
      </c>
      <c r="C23" s="239" t="s">
        <v>116</v>
      </c>
      <c r="D23" s="259">
        <v>1330</v>
      </c>
      <c r="E23" s="259">
        <v>1544</v>
      </c>
      <c r="F23" s="259">
        <v>1700</v>
      </c>
      <c r="G23" s="260">
        <v>1853</v>
      </c>
      <c r="H23" s="260">
        <v>1853</v>
      </c>
      <c r="I23" s="260">
        <v>1853</v>
      </c>
      <c r="J23" s="260">
        <v>1853</v>
      </c>
      <c r="K23" s="260">
        <v>1853</v>
      </c>
      <c r="L23" s="260">
        <v>1853</v>
      </c>
      <c r="M23" s="260">
        <v>1853</v>
      </c>
      <c r="N23" s="260">
        <v>1936</v>
      </c>
      <c r="O23" s="260">
        <v>1936</v>
      </c>
      <c r="P23" s="260">
        <v>1936</v>
      </c>
      <c r="Q23" s="260">
        <v>1936</v>
      </c>
      <c r="R23" s="260">
        <v>1936</v>
      </c>
      <c r="S23" s="260">
        <v>2027</v>
      </c>
      <c r="T23" s="260">
        <v>2027</v>
      </c>
      <c r="U23" s="260">
        <v>2027</v>
      </c>
      <c r="V23" s="260">
        <v>2027</v>
      </c>
      <c r="W23" s="260">
        <v>2027</v>
      </c>
      <c r="X23" s="260">
        <v>2027</v>
      </c>
    </row>
    <row r="24" spans="2:24" s="248" customFormat="1" ht="15" customHeight="1">
      <c r="B24" s="252"/>
      <c r="C24" s="239"/>
      <c r="D24" s="259"/>
      <c r="E24" s="259"/>
      <c r="F24" s="259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</row>
    <row r="25" spans="2:24" s="248" customFormat="1" ht="15" customHeight="1">
      <c r="B25" s="231" t="s">
        <v>123</v>
      </c>
      <c r="C25" s="239"/>
      <c r="D25" s="261"/>
      <c r="E25" s="261"/>
      <c r="F25" s="261"/>
      <c r="G25" s="263"/>
      <c r="H25" s="245"/>
      <c r="I25" s="245"/>
      <c r="J25" s="245"/>
      <c r="K25" s="245"/>
      <c r="L25" s="247"/>
      <c r="M25" s="247"/>
      <c r="N25" s="247"/>
      <c r="O25" s="247"/>
      <c r="P25" s="247"/>
      <c r="Q25" s="247"/>
      <c r="R25" s="247"/>
      <c r="S25" s="247"/>
      <c r="T25" s="263"/>
      <c r="U25" s="263"/>
      <c r="V25" s="263"/>
      <c r="W25" s="263"/>
      <c r="X25" s="263"/>
    </row>
    <row r="26" spans="2:24" s="242" customFormat="1" ht="15" customHeight="1">
      <c r="B26" s="252" t="s">
        <v>124</v>
      </c>
      <c r="C26" s="239" t="s">
        <v>125</v>
      </c>
      <c r="D26" s="259">
        <v>4599.9129999999996</v>
      </c>
      <c r="E26" s="259">
        <v>6548.6459999999997</v>
      </c>
      <c r="F26" s="259">
        <v>6920.6629999999996</v>
      </c>
      <c r="G26" s="260">
        <v>3916.81</v>
      </c>
      <c r="H26" s="264">
        <v>3648.9879999999998</v>
      </c>
      <c r="I26" s="264">
        <v>3735.11</v>
      </c>
      <c r="J26" s="264">
        <v>3897.6080000000002</v>
      </c>
      <c r="K26" s="264">
        <v>4033.8</v>
      </c>
      <c r="L26" s="264">
        <v>1511.7</v>
      </c>
      <c r="M26" s="264">
        <v>2061.078</v>
      </c>
      <c r="N26" s="264">
        <v>2221.7179999999998</v>
      </c>
      <c r="O26" s="264">
        <v>2274.002</v>
      </c>
      <c r="P26" s="264">
        <v>2335.752</v>
      </c>
      <c r="Q26" s="264">
        <v>2424.7060000000001</v>
      </c>
      <c r="R26" s="264">
        <v>2986.1770000000001</v>
      </c>
      <c r="S26" s="264">
        <v>3283.556</v>
      </c>
      <c r="T26" s="264">
        <v>3283.556</v>
      </c>
      <c r="U26" s="264" t="s">
        <v>110</v>
      </c>
      <c r="V26" s="264" t="s">
        <v>110</v>
      </c>
      <c r="W26" s="264" t="s">
        <v>110</v>
      </c>
      <c r="X26" s="264" t="s">
        <v>110</v>
      </c>
    </row>
    <row r="27" spans="2:24" s="248" customFormat="1" ht="15" customHeight="1">
      <c r="B27" s="321" t="s">
        <v>126</v>
      </c>
      <c r="C27" s="239" t="s">
        <v>127</v>
      </c>
      <c r="D27" s="265">
        <v>17.995000000000001</v>
      </c>
      <c r="E27" s="265">
        <v>44.12</v>
      </c>
      <c r="F27" s="265">
        <v>69.739999999999995</v>
      </c>
      <c r="G27" s="266">
        <v>69.977000000000004</v>
      </c>
      <c r="H27" s="267">
        <v>6.524</v>
      </c>
      <c r="I27" s="267">
        <v>6.3129999999999997</v>
      </c>
      <c r="J27" s="267">
        <v>9.4819999999999993</v>
      </c>
      <c r="K27" s="267">
        <v>7.673</v>
      </c>
      <c r="L27" s="247">
        <v>3.6309999999999998</v>
      </c>
      <c r="M27" s="247">
        <v>0.90900000000000003</v>
      </c>
      <c r="N27" s="247">
        <v>0.54400000000000004</v>
      </c>
      <c r="O27" s="247">
        <v>0.439</v>
      </c>
      <c r="P27" s="247">
        <v>0.52100000000000002</v>
      </c>
      <c r="Q27" s="247">
        <v>0.57299999999999995</v>
      </c>
      <c r="R27" s="247">
        <v>2.0259999999999998</v>
      </c>
      <c r="S27" s="247">
        <v>6.1920000000000002</v>
      </c>
      <c r="T27" s="266">
        <v>44.828000000000003</v>
      </c>
      <c r="U27" s="266">
        <v>5.1219999999999999</v>
      </c>
      <c r="V27" s="266">
        <v>3.5150000000000001</v>
      </c>
      <c r="W27" s="266">
        <v>7.3689999999999998</v>
      </c>
      <c r="X27" s="268">
        <v>4.2149999999999999</v>
      </c>
    </row>
    <row r="28" spans="2:24" s="248" customFormat="1" ht="15" customHeight="1">
      <c r="B28" s="321"/>
      <c r="C28" s="239" t="s">
        <v>108</v>
      </c>
      <c r="D28" s="259" t="s">
        <v>110</v>
      </c>
      <c r="E28" s="269">
        <v>145.19999999999999</v>
      </c>
      <c r="F28" s="269">
        <v>58.1</v>
      </c>
      <c r="G28" s="268">
        <v>0.3</v>
      </c>
      <c r="H28" s="270">
        <v>-25.2</v>
      </c>
      <c r="I28" s="270">
        <v>-34.5</v>
      </c>
      <c r="J28" s="270">
        <v>-37.799999999999997</v>
      </c>
      <c r="K28" s="270">
        <v>-42</v>
      </c>
      <c r="L28" s="247">
        <v>-34.9</v>
      </c>
      <c r="M28" s="247">
        <v>-63</v>
      </c>
      <c r="N28" s="247">
        <v>-61.1</v>
      </c>
      <c r="O28" s="247">
        <v>-66.8</v>
      </c>
      <c r="P28" s="247">
        <v>-59.7</v>
      </c>
      <c r="Q28" s="247">
        <v>-66.099999999999994</v>
      </c>
      <c r="R28" s="247">
        <v>-29.1</v>
      </c>
      <c r="S28" s="247">
        <v>-5.7</v>
      </c>
      <c r="T28" s="268">
        <v>-35.9</v>
      </c>
      <c r="U28" s="268">
        <v>-21.5</v>
      </c>
      <c r="V28" s="268">
        <v>-44.3</v>
      </c>
      <c r="W28" s="268">
        <v>-22.3</v>
      </c>
      <c r="X28" s="268">
        <v>-45.1</v>
      </c>
    </row>
    <row r="29" spans="2:24" s="242" customFormat="1" ht="15" customHeight="1">
      <c r="B29" s="321" t="s">
        <v>128</v>
      </c>
      <c r="C29" s="239" t="s">
        <v>116</v>
      </c>
      <c r="D29" s="269">
        <v>374.47500000000008</v>
      </c>
      <c r="E29" s="269">
        <v>733.6</v>
      </c>
      <c r="F29" s="269">
        <v>668</v>
      </c>
      <c r="G29" s="268">
        <v>413.60626534950057</v>
      </c>
      <c r="H29" s="245">
        <v>915.9</v>
      </c>
      <c r="I29" s="245">
        <v>998.6</v>
      </c>
      <c r="J29" s="245">
        <v>660.4</v>
      </c>
      <c r="K29" s="245">
        <v>409.8</v>
      </c>
      <c r="L29" s="247">
        <v>91.8</v>
      </c>
      <c r="M29" s="247">
        <v>116.4</v>
      </c>
      <c r="N29" s="247">
        <v>127.5</v>
      </c>
      <c r="O29" s="247">
        <v>141.80000000000001</v>
      </c>
      <c r="P29" s="247">
        <v>115.7</v>
      </c>
      <c r="Q29" s="247">
        <v>492.1</v>
      </c>
      <c r="R29" s="247">
        <v>479.7</v>
      </c>
      <c r="S29" s="247">
        <v>638.70000000000005</v>
      </c>
      <c r="T29" s="268">
        <v>385.3</v>
      </c>
      <c r="U29" s="268" t="s">
        <v>110</v>
      </c>
      <c r="V29" s="268" t="s">
        <v>110</v>
      </c>
      <c r="W29" s="268" t="s">
        <v>110</v>
      </c>
      <c r="X29" s="268" t="s">
        <v>110</v>
      </c>
    </row>
    <row r="30" spans="2:24" s="248" customFormat="1" ht="15" customHeight="1">
      <c r="B30" s="322"/>
      <c r="C30" s="271" t="s">
        <v>108</v>
      </c>
      <c r="D30" s="272">
        <v>159</v>
      </c>
      <c r="E30" s="272">
        <v>95.9</v>
      </c>
      <c r="F30" s="272">
        <v>-8.9</v>
      </c>
      <c r="G30" s="273">
        <v>-38.1</v>
      </c>
      <c r="H30" s="274">
        <v>-21.3</v>
      </c>
      <c r="I30" s="274">
        <v>-0.7</v>
      </c>
      <c r="J30" s="274">
        <v>37.4</v>
      </c>
      <c r="K30" s="274">
        <v>32.299999999999997</v>
      </c>
      <c r="L30" s="275">
        <v>-45.5</v>
      </c>
      <c r="M30" s="275">
        <v>15.6</v>
      </c>
      <c r="N30" s="275">
        <v>22.7</v>
      </c>
      <c r="O30" s="275">
        <v>46.9</v>
      </c>
      <c r="P30" s="275">
        <v>13.1</v>
      </c>
      <c r="Q30" s="275">
        <v>-8.6999999999999993</v>
      </c>
      <c r="R30" s="275">
        <v>-9.6999999999999993</v>
      </c>
      <c r="S30" s="275">
        <v>-10.4</v>
      </c>
      <c r="T30" s="273">
        <v>-6.8</v>
      </c>
      <c r="U30" s="273" t="s">
        <v>110</v>
      </c>
      <c r="V30" s="273" t="s">
        <v>110</v>
      </c>
      <c r="W30" s="273" t="s">
        <v>110</v>
      </c>
      <c r="X30" s="273" t="s">
        <v>110</v>
      </c>
    </row>
    <row r="31" spans="2:24" ht="15" customHeight="1">
      <c r="B31" s="248" t="s">
        <v>129</v>
      </c>
      <c r="C31" s="248"/>
      <c r="D31" s="248"/>
      <c r="E31" s="248"/>
      <c r="F31" s="248"/>
    </row>
    <row r="32" spans="2:24" ht="15" customHeight="1">
      <c r="B32" s="248" t="s">
        <v>59</v>
      </c>
      <c r="C32" s="276"/>
      <c r="D32" s="276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</row>
    <row r="33" spans="2:21" ht="15" customHeight="1">
      <c r="B33" s="278" t="s">
        <v>130</v>
      </c>
      <c r="D33" s="279"/>
      <c r="E33" s="279"/>
      <c r="F33" s="279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U33" s="280"/>
    </row>
    <row r="34" spans="2:21" ht="29.25" customHeight="1">
      <c r="B34" s="281" t="s">
        <v>131</v>
      </c>
      <c r="C34" s="282"/>
      <c r="D34" s="279"/>
      <c r="E34" s="279"/>
      <c r="F34" s="279"/>
    </row>
    <row r="35" spans="2:21" ht="15" customHeight="1">
      <c r="B35" s="282" t="s">
        <v>132</v>
      </c>
      <c r="C35" s="248"/>
      <c r="D35" s="248"/>
      <c r="E35" s="248"/>
      <c r="F35" s="248"/>
    </row>
    <row r="36" spans="2:21" ht="15" customHeight="1">
      <c r="D36" s="283"/>
      <c r="E36" s="283"/>
      <c r="F36" s="283"/>
      <c r="G36" s="283"/>
      <c r="H36" s="283"/>
      <c r="I36" s="283"/>
      <c r="J36" s="283"/>
      <c r="T36" s="283"/>
    </row>
    <row r="37" spans="2:21" ht="15" customHeight="1">
      <c r="B37" s="278"/>
    </row>
    <row r="38" spans="2:21" ht="15" customHeight="1">
      <c r="E38" s="284"/>
      <c r="F38" s="284"/>
      <c r="G38" s="284"/>
      <c r="H38" s="284"/>
      <c r="I38" s="284"/>
      <c r="T38" s="284"/>
    </row>
    <row r="41" spans="2:21" ht="15" customHeight="1">
      <c r="D41" s="284"/>
      <c r="E41" s="284"/>
      <c r="F41" s="284"/>
      <c r="G41" s="284"/>
      <c r="H41" s="284"/>
      <c r="I41" s="284"/>
      <c r="T41" s="284"/>
    </row>
  </sheetData>
  <mergeCells count="16">
    <mergeCell ref="B1:F1"/>
    <mergeCell ref="B2:B3"/>
    <mergeCell ref="C2:C3"/>
    <mergeCell ref="D2:D3"/>
    <mergeCell ref="E2:E3"/>
    <mergeCell ref="F2:F3"/>
    <mergeCell ref="H2:S2"/>
    <mergeCell ref="T2:T3"/>
    <mergeCell ref="U2:X2"/>
    <mergeCell ref="B5:B6"/>
    <mergeCell ref="B7:B8"/>
    <mergeCell ref="B14:B15"/>
    <mergeCell ref="B16:B17"/>
    <mergeCell ref="B27:B28"/>
    <mergeCell ref="B29:B30"/>
    <mergeCell ref="G2:G3"/>
  </mergeCells>
  <pageMargins left="0.51181102362204722" right="0.39370078740157483" top="0.78740157480314965" bottom="0.98425196850393704" header="0.51181102362204722" footer="0.51181102362204722"/>
  <pageSetup paperSize="9" scale="5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2"/>
  <sheetViews>
    <sheetView showGridLines="0" tabSelected="1" zoomScaleSheetLayoutView="50" workbookViewId="0">
      <selection activeCell="I56" sqref="I56"/>
    </sheetView>
  </sheetViews>
  <sheetFormatPr baseColWidth="10" defaultColWidth="9.5" defaultRowHeight="12"/>
  <cols>
    <col min="1" max="1" width="5.5" style="104" customWidth="1"/>
    <col min="2" max="2" width="50.83203125" style="104" customWidth="1"/>
    <col min="3" max="3" width="10.6640625" style="104" customWidth="1"/>
    <col min="4" max="4" width="12.5" style="104" customWidth="1"/>
    <col min="5" max="5" width="10.6640625" style="104" customWidth="1"/>
    <col min="6" max="6" width="9.5" style="104"/>
    <col min="7" max="7" width="10.1640625" style="104" customWidth="1"/>
    <col min="8" max="9" width="9.5" style="104" customWidth="1"/>
    <col min="10" max="12" width="10.1640625" style="104" customWidth="1"/>
    <col min="13" max="13" width="13.1640625" style="104" bestFit="1" customWidth="1"/>
    <col min="14" max="14" width="12.5" style="104" customWidth="1"/>
    <col min="15" max="15" width="13.1640625" style="104" bestFit="1" customWidth="1"/>
    <col min="16" max="16" width="12.33203125" style="104" bestFit="1" customWidth="1"/>
    <col min="17" max="17" width="11.6640625" style="104" bestFit="1" customWidth="1"/>
    <col min="18" max="18" width="13.83203125" style="104" bestFit="1" customWidth="1"/>
    <col min="19" max="20" width="11.33203125" style="104" bestFit="1" customWidth="1"/>
    <col min="21" max="21" width="9.5" style="104"/>
    <col min="22" max="22" width="11.33203125" style="104" bestFit="1" customWidth="1"/>
    <col min="23" max="16384" width="9.5" style="104"/>
  </cols>
  <sheetData>
    <row r="1" spans="2:20" ht="30" customHeight="1">
      <c r="B1" s="336" t="s">
        <v>133</v>
      </c>
      <c r="C1" s="336"/>
      <c r="D1" s="336"/>
      <c r="E1" s="336"/>
      <c r="F1" s="336"/>
      <c r="G1" s="336"/>
      <c r="H1" s="182"/>
      <c r="I1" s="182"/>
    </row>
    <row r="2" spans="2:20" ht="15" customHeight="1">
      <c r="B2" s="337" t="s">
        <v>134</v>
      </c>
      <c r="C2" s="335" t="s">
        <v>103</v>
      </c>
      <c r="D2" s="335" t="s">
        <v>3</v>
      </c>
      <c r="E2" s="335" t="s">
        <v>4</v>
      </c>
      <c r="F2" s="335" t="s">
        <v>5</v>
      </c>
      <c r="G2" s="335" t="s">
        <v>6</v>
      </c>
      <c r="H2" s="333">
        <v>2019</v>
      </c>
      <c r="I2" s="334"/>
      <c r="J2" s="333">
        <v>2020</v>
      </c>
      <c r="K2" s="334"/>
      <c r="L2" s="77"/>
    </row>
    <row r="3" spans="2:20" ht="25.5" customHeight="1">
      <c r="B3" s="337"/>
      <c r="C3" s="335"/>
      <c r="D3" s="335"/>
      <c r="E3" s="335"/>
      <c r="F3" s="335"/>
      <c r="G3" s="335"/>
      <c r="H3" s="198" t="s">
        <v>247</v>
      </c>
      <c r="I3" s="198" t="s">
        <v>249</v>
      </c>
      <c r="J3" s="198" t="s">
        <v>247</v>
      </c>
      <c r="K3" s="198" t="s">
        <v>249</v>
      </c>
      <c r="L3" s="173"/>
    </row>
    <row r="4" spans="2:20" s="108" customFormat="1" ht="15" customHeight="1">
      <c r="B4" s="105" t="s">
        <v>135</v>
      </c>
      <c r="C4" s="106">
        <v>534.69481220231</v>
      </c>
      <c r="D4" s="106">
        <v>616.28321956596994</v>
      </c>
      <c r="E4" s="106">
        <v>793.4418504746501</v>
      </c>
      <c r="F4" s="106">
        <v>928.11494199723995</v>
      </c>
      <c r="G4" s="106">
        <v>998.27894095760996</v>
      </c>
      <c r="H4" s="106">
        <v>111.92574102968004</v>
      </c>
      <c r="I4" s="106">
        <v>322.56411254778004</v>
      </c>
      <c r="J4" s="106">
        <v>103.81081551917005</v>
      </c>
      <c r="K4" s="106">
        <v>314.84727741217</v>
      </c>
      <c r="L4" s="106"/>
      <c r="M4" s="106"/>
      <c r="N4" s="107"/>
      <c r="O4" s="107"/>
      <c r="P4" s="107"/>
    </row>
    <row r="5" spans="2:20" s="108" customFormat="1" ht="15" customHeight="1">
      <c r="B5" s="109" t="s">
        <v>136</v>
      </c>
      <c r="C5" s="106">
        <v>409.41753916970004</v>
      </c>
      <c r="D5" s="106">
        <v>503.87943276343992</v>
      </c>
      <c r="E5" s="110">
        <v>627.15368617780996</v>
      </c>
      <c r="F5" s="110">
        <v>753.81564572343996</v>
      </c>
      <c r="G5" s="110">
        <v>799.7760413753</v>
      </c>
      <c r="H5" s="110">
        <v>57.813936000779968</v>
      </c>
      <c r="I5" s="110">
        <v>244.73734575887997</v>
      </c>
      <c r="J5" s="110">
        <v>50.895373137010054</v>
      </c>
      <c r="K5" s="110">
        <v>239.57027347687003</v>
      </c>
      <c r="L5" s="110"/>
      <c r="M5" s="110"/>
      <c r="N5" s="107"/>
      <c r="O5" s="107"/>
      <c r="P5" s="107"/>
    </row>
    <row r="6" spans="2:20" s="108" customFormat="1" ht="15" customHeight="1">
      <c r="B6" s="109" t="s">
        <v>137</v>
      </c>
      <c r="C6" s="106"/>
      <c r="D6" s="106"/>
      <c r="E6" s="110"/>
      <c r="F6" s="110"/>
      <c r="G6" s="110"/>
      <c r="H6" s="110"/>
      <c r="I6" s="110"/>
      <c r="J6" s="110"/>
      <c r="K6" s="110"/>
      <c r="L6" s="110"/>
      <c r="M6" s="110"/>
      <c r="N6" s="107"/>
      <c r="T6" s="104"/>
    </row>
    <row r="7" spans="2:20" ht="15" customHeight="1">
      <c r="B7" s="111" t="s">
        <v>138</v>
      </c>
      <c r="C7" s="112">
        <v>45.061993447100001</v>
      </c>
      <c r="D7" s="112">
        <v>59.810465081070006</v>
      </c>
      <c r="E7" s="113">
        <v>75.033403662669997</v>
      </c>
      <c r="F7" s="113">
        <v>91.741785703839994</v>
      </c>
      <c r="G7" s="113">
        <v>109.95403360432996</v>
      </c>
      <c r="H7" s="113">
        <v>8.9765727991500022</v>
      </c>
      <c r="I7" s="113">
        <v>33.045342028930001</v>
      </c>
      <c r="J7" s="113">
        <v>8.5039342249300027</v>
      </c>
      <c r="K7" s="113">
        <v>36.624559297480005</v>
      </c>
      <c r="L7" s="113"/>
      <c r="M7" s="113"/>
      <c r="N7" s="107"/>
      <c r="O7" s="107"/>
      <c r="P7" s="107"/>
      <c r="Q7" s="128"/>
    </row>
    <row r="8" spans="2:20" ht="15" customHeight="1">
      <c r="B8" s="111" t="s">
        <v>139</v>
      </c>
      <c r="C8" s="112">
        <v>34.776326205720004</v>
      </c>
      <c r="D8" s="112">
        <v>54.344127554939995</v>
      </c>
      <c r="E8" s="113">
        <v>66.911934731060001</v>
      </c>
      <c r="F8" s="113">
        <v>96.882309552300015</v>
      </c>
      <c r="G8" s="113">
        <v>107.08632348242</v>
      </c>
      <c r="H8" s="113">
        <v>1.6881349895100028</v>
      </c>
      <c r="I8" s="113">
        <v>30.658742649259999</v>
      </c>
      <c r="J8" s="113">
        <v>1.9147575040099982</v>
      </c>
      <c r="K8" s="113">
        <v>35.45105163094</v>
      </c>
      <c r="L8" s="113"/>
      <c r="M8" s="113"/>
      <c r="N8" s="107"/>
      <c r="O8" s="107"/>
      <c r="P8" s="107"/>
      <c r="Q8" s="128"/>
    </row>
    <row r="9" spans="2:20" ht="15" customHeight="1">
      <c r="B9" s="111" t="s">
        <v>140</v>
      </c>
      <c r="C9" s="112">
        <v>178.45238521014002</v>
      </c>
      <c r="D9" s="112">
        <v>235.50602993929999</v>
      </c>
      <c r="E9" s="113">
        <v>313.98059446526997</v>
      </c>
      <c r="F9" s="113">
        <v>374.50818650722005</v>
      </c>
      <c r="G9" s="113">
        <v>378.6902213413</v>
      </c>
      <c r="H9" s="113">
        <v>31.626207687429996</v>
      </c>
      <c r="I9" s="113">
        <v>117.04153196153</v>
      </c>
      <c r="J9" s="113">
        <v>25.90757045842</v>
      </c>
      <c r="K9" s="113">
        <v>111.88909441358999</v>
      </c>
      <c r="L9" s="113"/>
      <c r="M9" s="113"/>
      <c r="N9" s="107"/>
      <c r="O9" s="107"/>
      <c r="P9" s="107"/>
      <c r="Q9" s="128"/>
    </row>
    <row r="10" spans="2:20" ht="15" customHeight="1">
      <c r="B10" s="111" t="s">
        <v>137</v>
      </c>
      <c r="C10" s="112"/>
      <c r="D10" s="112"/>
      <c r="E10" s="113"/>
      <c r="F10" s="113"/>
      <c r="G10" s="113"/>
      <c r="H10" s="113"/>
      <c r="I10" s="113"/>
      <c r="J10" s="113"/>
      <c r="K10" s="113"/>
      <c r="L10" s="113"/>
      <c r="O10" s="107"/>
      <c r="P10" s="107"/>
      <c r="Q10" s="108"/>
    </row>
    <row r="11" spans="2:20" ht="15" customHeight="1">
      <c r="B11" s="114" t="s">
        <v>141</v>
      </c>
      <c r="C11" s="112">
        <v>-68.40529544156</v>
      </c>
      <c r="D11" s="112">
        <v>-94.405435048770002</v>
      </c>
      <c r="E11" s="113">
        <v>-120.060592431</v>
      </c>
      <c r="F11" s="113">
        <v>-131.65943263977002</v>
      </c>
      <c r="G11" s="113">
        <v>-151.90122537775</v>
      </c>
      <c r="H11" s="113">
        <v>-11.826338587999999</v>
      </c>
      <c r="I11" s="113">
        <v>-57.193097806519994</v>
      </c>
      <c r="J11" s="113">
        <v>-12.01027134626</v>
      </c>
      <c r="K11" s="113">
        <v>-51.452760631629999</v>
      </c>
      <c r="L11" s="113"/>
      <c r="M11" s="113"/>
      <c r="O11" s="107"/>
      <c r="P11" s="107"/>
      <c r="Q11" s="108"/>
    </row>
    <row r="12" spans="2:20" ht="15" customHeight="1">
      <c r="B12" s="111" t="s">
        <v>142</v>
      </c>
      <c r="C12" s="112">
        <v>63.110597479109991</v>
      </c>
      <c r="D12" s="112">
        <v>90.122475182409985</v>
      </c>
      <c r="E12" s="113">
        <v>108.29346153878001</v>
      </c>
      <c r="F12" s="113">
        <v>118.85241858555</v>
      </c>
      <c r="G12" s="113">
        <v>123.35789266030999</v>
      </c>
      <c r="H12" s="113">
        <v>9.3135864907200006</v>
      </c>
      <c r="I12" s="113">
        <v>36.862454910419999</v>
      </c>
      <c r="J12" s="113">
        <v>10.764753140840003</v>
      </c>
      <c r="K12" s="113">
        <v>36.836339791870003</v>
      </c>
      <c r="L12" s="113"/>
      <c r="M12" s="113"/>
      <c r="N12" s="107"/>
      <c r="O12" s="107"/>
      <c r="P12" s="107"/>
      <c r="Q12" s="108"/>
    </row>
    <row r="13" spans="2:20" s="108" customFormat="1" ht="15" customHeight="1">
      <c r="B13" s="109" t="s">
        <v>143</v>
      </c>
      <c r="C13" s="106">
        <v>120.00648542882999</v>
      </c>
      <c r="D13" s="106">
        <v>103.64368244309</v>
      </c>
      <c r="E13" s="110">
        <v>128.57909049113002</v>
      </c>
      <c r="F13" s="110">
        <v>164.68313453033997</v>
      </c>
      <c r="G13" s="110">
        <v>186.68417075565003</v>
      </c>
      <c r="H13" s="110">
        <v>53.209315173940006</v>
      </c>
      <c r="I13" s="110">
        <v>73.110512163479996</v>
      </c>
      <c r="J13" s="110">
        <v>51.758113159890001</v>
      </c>
      <c r="K13" s="110">
        <v>71.13358887294001</v>
      </c>
      <c r="L13" s="110"/>
      <c r="M13" s="110"/>
      <c r="N13" s="107"/>
      <c r="O13" s="107"/>
      <c r="P13" s="107"/>
    </row>
    <row r="14" spans="2:20" s="108" customFormat="1" ht="15" customHeight="1">
      <c r="B14" s="109" t="s">
        <v>144</v>
      </c>
      <c r="C14" s="110">
        <f>C4-C5-C13</f>
        <v>5.2707876037799792</v>
      </c>
      <c r="D14" s="110">
        <f t="shared" ref="D14:E14" si="0">(D4-D5-D13)</f>
        <v>8.760104359440021</v>
      </c>
      <c r="E14" s="106">
        <f t="shared" si="0"/>
        <v>37.709073805710119</v>
      </c>
      <c r="F14" s="106">
        <f t="shared" ref="F14" si="1">(F4-F5-F13)</f>
        <v>9.6161617434600259</v>
      </c>
      <c r="G14" s="106">
        <v>11.818728826659935</v>
      </c>
      <c r="H14" s="106">
        <f t="shared" ref="H14:K14" si="2">(H4-H5-H13)</f>
        <v>0.9024898549600664</v>
      </c>
      <c r="I14" s="106">
        <f t="shared" si="2"/>
        <v>4.7162546254200777</v>
      </c>
      <c r="J14" s="106">
        <f t="shared" si="2"/>
        <v>1.1573292222699934</v>
      </c>
      <c r="K14" s="106">
        <f t="shared" si="2"/>
        <v>4.1434150623599635</v>
      </c>
      <c r="L14" s="106"/>
      <c r="M14" s="106"/>
      <c r="N14" s="106"/>
      <c r="O14" s="106"/>
      <c r="P14" s="106"/>
      <c r="Q14" s="106"/>
    </row>
    <row r="15" spans="2:20" ht="15" customHeight="1">
      <c r="B15" s="115"/>
      <c r="C15" s="112"/>
      <c r="D15" s="112"/>
      <c r="E15" s="116"/>
      <c r="F15" s="116"/>
      <c r="G15" s="116"/>
      <c r="H15" s="116"/>
      <c r="I15" s="116"/>
      <c r="J15" s="116"/>
      <c r="K15" s="116"/>
      <c r="L15" s="106"/>
      <c r="M15" s="107"/>
      <c r="N15" s="107"/>
      <c r="O15" s="117"/>
    </row>
    <row r="16" spans="2:20" ht="15" customHeight="1">
      <c r="B16" s="105" t="s">
        <v>145</v>
      </c>
      <c r="C16" s="106">
        <f>SUM(C18:C28)</f>
        <v>576.91141025207003</v>
      </c>
      <c r="D16" s="106">
        <v>684.88372547364986</v>
      </c>
      <c r="E16" s="110">
        <v>839.45303274225</v>
      </c>
      <c r="F16" s="110">
        <v>985.85182206530999</v>
      </c>
      <c r="G16" s="110">
        <v>1072.89148745496</v>
      </c>
      <c r="H16" s="110">
        <v>87.401579251080022</v>
      </c>
      <c r="I16" s="110">
        <v>324.80174155086007</v>
      </c>
      <c r="J16" s="110">
        <v>95.617252758360067</v>
      </c>
      <c r="K16" s="110">
        <v>340.11642217934002</v>
      </c>
      <c r="L16" s="110"/>
      <c r="M16" s="110"/>
      <c r="N16" s="107"/>
      <c r="O16" s="107"/>
      <c r="P16" s="107"/>
      <c r="Q16" s="108"/>
    </row>
    <row r="17" spans="2:19" ht="15" customHeight="1">
      <c r="B17" s="118" t="s">
        <v>146</v>
      </c>
      <c r="C17" s="106"/>
      <c r="D17" s="106"/>
      <c r="E17" s="110"/>
      <c r="F17" s="110"/>
      <c r="G17" s="110"/>
      <c r="H17" s="110"/>
      <c r="I17" s="110"/>
      <c r="J17" s="110"/>
      <c r="K17" s="110"/>
      <c r="L17" s="110"/>
      <c r="M17" s="110"/>
      <c r="N17" s="107"/>
      <c r="O17" s="117"/>
    </row>
    <row r="18" spans="2:19" ht="15" customHeight="1">
      <c r="B18" s="119" t="s">
        <v>147</v>
      </c>
      <c r="C18" s="112">
        <v>103.11671702587</v>
      </c>
      <c r="D18" s="112">
        <v>118.04927205125</v>
      </c>
      <c r="E18" s="112">
        <v>142.49271304288999</v>
      </c>
      <c r="F18" s="112">
        <v>162.95808772706999</v>
      </c>
      <c r="G18" s="112">
        <v>168.20652205171001</v>
      </c>
      <c r="H18" s="112">
        <v>11.547756696109994</v>
      </c>
      <c r="I18" s="112">
        <v>52.05745711798</v>
      </c>
      <c r="J18" s="112">
        <v>11.886256190030005</v>
      </c>
      <c r="K18" s="112">
        <v>53.038624965510003</v>
      </c>
      <c r="L18" s="107"/>
      <c r="M18" s="110"/>
      <c r="N18" s="107"/>
      <c r="O18" s="107"/>
      <c r="P18" s="107"/>
      <c r="Q18" s="129"/>
      <c r="R18" s="120"/>
    </row>
    <row r="19" spans="2:19" ht="15" customHeight="1">
      <c r="B19" s="119" t="s">
        <v>148</v>
      </c>
      <c r="C19" s="112">
        <v>52.005197688260004</v>
      </c>
      <c r="D19" s="112">
        <v>59.350769715510012</v>
      </c>
      <c r="E19" s="112">
        <v>74.346226932619999</v>
      </c>
      <c r="F19" s="112">
        <v>97.024057403199976</v>
      </c>
      <c r="G19" s="112">
        <v>106.62769451753999</v>
      </c>
      <c r="H19" s="112">
        <v>8.2246722633600005</v>
      </c>
      <c r="I19" s="112">
        <v>27.226580660460002</v>
      </c>
      <c r="J19" s="112">
        <v>8.9426785385399992</v>
      </c>
      <c r="K19" s="112">
        <v>28.6068192866</v>
      </c>
      <c r="L19" s="107"/>
      <c r="M19" s="110"/>
      <c r="N19" s="107"/>
      <c r="O19" s="107"/>
      <c r="P19" s="107"/>
      <c r="Q19" s="129"/>
      <c r="R19" s="120"/>
    </row>
    <row r="20" spans="2:19" ht="15" customHeight="1">
      <c r="B20" s="119" t="s">
        <v>149</v>
      </c>
      <c r="C20" s="112">
        <v>54.643419372489994</v>
      </c>
      <c r="D20" s="112">
        <v>71.670440341439999</v>
      </c>
      <c r="E20" s="112">
        <v>87.850489290429991</v>
      </c>
      <c r="F20" s="112">
        <v>116.87592746379998</v>
      </c>
      <c r="G20" s="112">
        <v>140.1512364548</v>
      </c>
      <c r="H20" s="112">
        <v>10.302724106909999</v>
      </c>
      <c r="I20" s="112">
        <v>37.551821726440004</v>
      </c>
      <c r="J20" s="112">
        <v>10.781601957629999</v>
      </c>
      <c r="K20" s="112">
        <v>42.281841972709998</v>
      </c>
      <c r="L20" s="107"/>
      <c r="M20" s="112"/>
      <c r="N20" s="107"/>
      <c r="O20" s="107"/>
      <c r="P20" s="107"/>
      <c r="Q20" s="129"/>
      <c r="R20" s="120"/>
    </row>
    <row r="21" spans="2:19" ht="15" customHeight="1">
      <c r="B21" s="119" t="s">
        <v>150</v>
      </c>
      <c r="C21" s="112">
        <v>37.135411742700001</v>
      </c>
      <c r="D21" s="112">
        <v>31.422323717990004</v>
      </c>
      <c r="E21" s="112">
        <v>47.000120101709989</v>
      </c>
      <c r="F21" s="112">
        <v>63.600866404990008</v>
      </c>
      <c r="G21" s="112">
        <v>72.365050565649994</v>
      </c>
      <c r="H21" s="112">
        <v>4.7148760962400003</v>
      </c>
      <c r="I21" s="112">
        <v>11.001330999379999</v>
      </c>
      <c r="J21" s="112">
        <v>5.2787695479599988</v>
      </c>
      <c r="K21" s="112">
        <v>16.456359801369999</v>
      </c>
      <c r="L21" s="107"/>
      <c r="M21" s="112"/>
      <c r="N21" s="107"/>
      <c r="O21" s="107"/>
      <c r="P21" s="107"/>
      <c r="Q21" s="129"/>
      <c r="R21" s="120"/>
    </row>
    <row r="22" spans="2:19" ht="15" customHeight="1">
      <c r="B22" s="119" t="s">
        <v>151</v>
      </c>
      <c r="C22" s="112">
        <v>4.0529711228599998</v>
      </c>
      <c r="D22" s="112">
        <v>4.7716210940800003</v>
      </c>
      <c r="E22" s="112">
        <v>4.7399489292399997</v>
      </c>
      <c r="F22" s="112">
        <v>5.2412020367000007</v>
      </c>
      <c r="G22" s="112">
        <v>6.3162302266499992</v>
      </c>
      <c r="H22" s="112">
        <v>0.3084848908499998</v>
      </c>
      <c r="I22" s="112">
        <v>1.0518736845300001</v>
      </c>
      <c r="J22" s="112">
        <v>0.29230846608999977</v>
      </c>
      <c r="K22" s="112">
        <v>1.0828152484199998</v>
      </c>
      <c r="L22" s="107"/>
      <c r="M22" s="112"/>
      <c r="N22" s="107"/>
      <c r="O22" s="107"/>
      <c r="P22" s="107"/>
      <c r="Q22" s="129"/>
      <c r="R22" s="120"/>
    </row>
    <row r="23" spans="2:19" ht="15" customHeight="1">
      <c r="B23" s="119" t="s">
        <v>152</v>
      </c>
      <c r="C23" s="121">
        <v>2.1493146159999997E-2</v>
      </c>
      <c r="D23" s="121">
        <v>1.2513018359999999E-2</v>
      </c>
      <c r="E23" s="121">
        <v>1.6948081920000004E-2</v>
      </c>
      <c r="F23" s="112">
        <v>0.29692959333000002</v>
      </c>
      <c r="G23" s="112">
        <v>0.10796957608</v>
      </c>
      <c r="H23" s="112">
        <v>1.3159865000000001E-3</v>
      </c>
      <c r="I23" s="112">
        <v>3.8201147499999999E-3</v>
      </c>
      <c r="J23" s="112">
        <v>5.3878259300000004E-3</v>
      </c>
      <c r="K23" s="112">
        <v>6.8533562500000004E-3</v>
      </c>
      <c r="L23" s="107"/>
      <c r="M23" s="112"/>
      <c r="N23" s="107"/>
      <c r="O23" s="107"/>
      <c r="P23" s="107"/>
      <c r="Q23" s="129"/>
      <c r="R23" s="120"/>
    </row>
    <row r="24" spans="2:19" ht="15" customHeight="1">
      <c r="B24" s="119" t="s">
        <v>153</v>
      </c>
      <c r="C24" s="112">
        <v>11.450417382440001</v>
      </c>
      <c r="D24" s="112">
        <v>12.464610565210002</v>
      </c>
      <c r="E24" s="112">
        <v>16.729383817979997</v>
      </c>
      <c r="F24" s="112">
        <v>22.618047237470002</v>
      </c>
      <c r="G24" s="112">
        <v>38.5615915968</v>
      </c>
      <c r="H24" s="112">
        <v>2.3050192301900005</v>
      </c>
      <c r="I24" s="112">
        <v>8.7892344729000005</v>
      </c>
      <c r="J24" s="112">
        <v>7.1614360571300031</v>
      </c>
      <c r="K24" s="112">
        <v>14.948272125920003</v>
      </c>
      <c r="L24" s="107"/>
      <c r="M24" s="112"/>
      <c r="N24" s="107"/>
      <c r="O24" s="107"/>
      <c r="P24" s="107"/>
      <c r="Q24" s="129"/>
      <c r="R24" s="120"/>
    </row>
    <row r="25" spans="2:19" ht="15" customHeight="1">
      <c r="B25" s="119" t="s">
        <v>154</v>
      </c>
      <c r="C25" s="112">
        <v>6.6191536474800001</v>
      </c>
      <c r="D25" s="112">
        <v>4.9589491845499998</v>
      </c>
      <c r="E25" s="112">
        <v>7.8980665749799996</v>
      </c>
      <c r="F25" s="112">
        <v>10.107073772160001</v>
      </c>
      <c r="G25" s="112">
        <v>9.9669734270700001</v>
      </c>
      <c r="H25" s="112">
        <v>0.61912767068000041</v>
      </c>
      <c r="I25" s="112">
        <v>2.1846723766100005</v>
      </c>
      <c r="J25" s="112">
        <v>0.44145155048000018</v>
      </c>
      <c r="K25" s="112">
        <v>2.0979157903900001</v>
      </c>
      <c r="L25" s="107"/>
      <c r="M25" s="112"/>
      <c r="N25" s="107"/>
      <c r="O25" s="107"/>
      <c r="P25" s="107"/>
      <c r="Q25" s="129"/>
      <c r="R25" s="120"/>
    </row>
    <row r="26" spans="2:19" ht="15" customHeight="1">
      <c r="B26" s="119" t="s">
        <v>42</v>
      </c>
      <c r="C26" s="112">
        <v>30.185697775469993</v>
      </c>
      <c r="D26" s="112">
        <v>34.826478584500002</v>
      </c>
      <c r="E26" s="112">
        <v>41.297311380379995</v>
      </c>
      <c r="F26" s="112">
        <v>44.324335081590007</v>
      </c>
      <c r="G26" s="112">
        <v>51.65759655757001</v>
      </c>
      <c r="H26" s="112">
        <v>4.1221849425600015</v>
      </c>
      <c r="I26" s="112">
        <v>14.98006007635</v>
      </c>
      <c r="J26" s="112">
        <v>3.8423937096399987</v>
      </c>
      <c r="K26" s="112">
        <v>15.549257530990001</v>
      </c>
      <c r="L26" s="107"/>
      <c r="M26" s="112"/>
      <c r="N26" s="107"/>
      <c r="O26" s="107"/>
      <c r="P26" s="107"/>
      <c r="Q26" s="129"/>
      <c r="R26" s="120"/>
    </row>
    <row r="27" spans="2:19" ht="15" customHeight="1">
      <c r="B27" s="119" t="s">
        <v>155</v>
      </c>
      <c r="C27" s="112">
        <v>103.70093365885998</v>
      </c>
      <c r="D27" s="112">
        <v>151.96147356072998</v>
      </c>
      <c r="E27" s="112">
        <v>144.47887809037999</v>
      </c>
      <c r="F27" s="112">
        <v>163.86558890382997</v>
      </c>
      <c r="G27" s="112">
        <v>218.62859806327003</v>
      </c>
      <c r="H27" s="112">
        <v>25.248773605099995</v>
      </c>
      <c r="I27" s="112">
        <v>78.823359822939992</v>
      </c>
      <c r="J27" s="112">
        <v>36.296790899929995</v>
      </c>
      <c r="K27" s="112">
        <v>113.05497297209999</v>
      </c>
      <c r="L27" s="107"/>
      <c r="M27" s="112"/>
      <c r="N27" s="107"/>
      <c r="O27" s="107"/>
      <c r="P27" s="107"/>
      <c r="Q27" s="129"/>
      <c r="R27" s="120"/>
    </row>
    <row r="28" spans="2:19" ht="15" customHeight="1">
      <c r="B28" s="119" t="s">
        <v>156</v>
      </c>
      <c r="C28" s="112">
        <v>173.97999768948003</v>
      </c>
      <c r="D28" s="112">
        <v>195.39527364002996</v>
      </c>
      <c r="E28" s="112">
        <v>272.60294649972008</v>
      </c>
      <c r="F28" s="112">
        <v>298.9397064411699</v>
      </c>
      <c r="G28" s="112">
        <v>260.30202441782006</v>
      </c>
      <c r="H28" s="112">
        <v>20.006643762580001</v>
      </c>
      <c r="I28" s="112">
        <v>91.131530498520007</v>
      </c>
      <c r="J28" s="112">
        <v>10.688178015000005</v>
      </c>
      <c r="K28" s="112">
        <v>52.992689129080006</v>
      </c>
      <c r="L28" s="107"/>
      <c r="M28" s="112"/>
      <c r="N28" s="107"/>
      <c r="O28" s="107"/>
      <c r="P28" s="107"/>
      <c r="Q28" s="129"/>
      <c r="R28" s="120"/>
    </row>
    <row r="29" spans="2:19" ht="15" customHeight="1">
      <c r="B29" s="122"/>
      <c r="C29" s="106"/>
      <c r="D29" s="106"/>
      <c r="E29" s="110"/>
      <c r="F29" s="110"/>
      <c r="G29" s="110"/>
      <c r="H29" s="110"/>
      <c r="I29" s="110"/>
      <c r="J29" s="110"/>
      <c r="K29" s="110"/>
      <c r="L29" s="181"/>
      <c r="M29" s="181"/>
      <c r="N29" s="107"/>
      <c r="O29" s="117"/>
    </row>
    <row r="30" spans="2:19" ht="15" customHeight="1">
      <c r="B30" s="118" t="s">
        <v>157</v>
      </c>
      <c r="C30" s="106"/>
      <c r="D30" s="106"/>
      <c r="E30" s="110"/>
      <c r="F30" s="110"/>
      <c r="G30" s="110"/>
      <c r="H30" s="110"/>
      <c r="I30" s="110"/>
      <c r="J30" s="110"/>
      <c r="K30" s="110"/>
      <c r="L30" s="181"/>
      <c r="M30" s="181"/>
      <c r="N30" s="107"/>
      <c r="O30" s="117"/>
    </row>
    <row r="31" spans="2:19" ht="15" customHeight="1">
      <c r="B31" s="119" t="s">
        <v>158</v>
      </c>
      <c r="C31" s="112">
        <v>559.42943013795013</v>
      </c>
      <c r="D31" s="112">
        <v>658.24864860496996</v>
      </c>
      <c r="E31" s="112">
        <v>798.59773585317009</v>
      </c>
      <c r="F31" s="112">
        <v>916.04633626469024</v>
      </c>
      <c r="G31" s="112">
        <v>998.94258966502991</v>
      </c>
      <c r="H31" s="112">
        <v>101.07075930051005</v>
      </c>
      <c r="I31" s="112">
        <v>317.12809690968004</v>
      </c>
      <c r="J31" s="112">
        <v>109.46674370796995</v>
      </c>
      <c r="K31" s="112">
        <v>329.42554770896004</v>
      </c>
      <c r="L31" s="107"/>
      <c r="M31" s="181"/>
      <c r="N31" s="107"/>
      <c r="O31" s="107"/>
      <c r="P31" s="107"/>
      <c r="Q31" s="108"/>
      <c r="S31" s="108"/>
    </row>
    <row r="32" spans="2:19" ht="15" customHeight="1">
      <c r="B32" s="119" t="s">
        <v>159</v>
      </c>
      <c r="C32" s="112">
        <v>86.808351058749992</v>
      </c>
      <c r="D32" s="112">
        <v>97.374459454860002</v>
      </c>
      <c r="E32" s="112">
        <v>111.48015370840001</v>
      </c>
      <c r="F32" s="112">
        <v>116.29733848642</v>
      </c>
      <c r="G32" s="112">
        <v>119.93379882123999</v>
      </c>
      <c r="H32" s="112">
        <v>7.0868064920799991</v>
      </c>
      <c r="I32" s="112">
        <v>38.932997153999999</v>
      </c>
      <c r="J32" s="112">
        <v>9.1758952576199952</v>
      </c>
      <c r="K32" s="112">
        <v>41.205925272249992</v>
      </c>
      <c r="L32" s="107"/>
      <c r="M32" s="181"/>
      <c r="N32" s="107"/>
      <c r="O32" s="107"/>
      <c r="P32" s="107"/>
      <c r="Q32" s="108"/>
      <c r="S32" s="108"/>
    </row>
    <row r="33" spans="2:19" ht="15" customHeight="1">
      <c r="B33" s="119" t="s">
        <v>160</v>
      </c>
      <c r="C33" s="112">
        <v>17.481980114120002</v>
      </c>
      <c r="D33" s="112">
        <v>26.635076868679999</v>
      </c>
      <c r="E33" s="112">
        <v>40.855296889080002</v>
      </c>
      <c r="F33" s="112">
        <v>69.805485800619991</v>
      </c>
      <c r="G33" s="112">
        <v>73.948897789929987</v>
      </c>
      <c r="H33" s="112">
        <v>8.7608083875900018</v>
      </c>
      <c r="I33" s="112">
        <v>7.673644641180001</v>
      </c>
      <c r="J33" s="112">
        <v>7.1992828105799944</v>
      </c>
      <c r="K33" s="112">
        <v>10.690874470380001</v>
      </c>
      <c r="L33" s="107"/>
      <c r="M33" s="181"/>
      <c r="N33" s="107"/>
      <c r="O33" s="107"/>
      <c r="P33" s="107"/>
      <c r="Q33" s="108"/>
      <c r="S33" s="108"/>
    </row>
    <row r="34" spans="2:19" ht="15" customHeight="1">
      <c r="B34" s="105"/>
      <c r="C34" s="106"/>
      <c r="D34" s="106"/>
      <c r="E34" s="110"/>
      <c r="F34" s="110"/>
      <c r="G34" s="110"/>
      <c r="H34" s="110"/>
      <c r="I34" s="110"/>
      <c r="J34" s="110"/>
      <c r="K34" s="110"/>
      <c r="L34" s="181"/>
      <c r="M34" s="181"/>
      <c r="N34" s="107"/>
      <c r="O34" s="117"/>
    </row>
    <row r="35" spans="2:19" ht="15" customHeight="1">
      <c r="B35" s="105" t="s">
        <v>161</v>
      </c>
      <c r="C35" s="106">
        <v>2.95092370875</v>
      </c>
      <c r="D35" s="106">
        <v>1.66155030704</v>
      </c>
      <c r="E35" s="106">
        <v>1.8709046390099999</v>
      </c>
      <c r="F35" s="106">
        <v>1.5142692394399995</v>
      </c>
      <c r="G35" s="106">
        <v>3.4369612452700005</v>
      </c>
      <c r="H35" s="106">
        <v>8.3727117179999935E-2</v>
      </c>
      <c r="I35" s="106">
        <v>-0.51892517178000008</v>
      </c>
      <c r="J35" s="106">
        <v>-0.27813336522000021</v>
      </c>
      <c r="K35" s="106">
        <v>-0.96128884477000021</v>
      </c>
      <c r="L35" s="181"/>
      <c r="M35" s="181"/>
      <c r="O35" s="107"/>
      <c r="P35" s="107"/>
      <c r="Q35" s="130"/>
    </row>
    <row r="36" spans="2:19" ht="15" customHeight="1">
      <c r="B36" s="105"/>
      <c r="C36" s="106"/>
      <c r="D36" s="106"/>
      <c r="E36" s="116"/>
      <c r="F36" s="116"/>
      <c r="G36" s="116"/>
      <c r="H36" s="116"/>
      <c r="I36" s="116"/>
      <c r="J36" s="116"/>
      <c r="K36" s="116"/>
      <c r="L36" s="117"/>
      <c r="M36" s="117"/>
      <c r="N36" s="117"/>
      <c r="O36" s="117"/>
    </row>
    <row r="37" spans="2:19" ht="15" customHeight="1">
      <c r="B37" s="105" t="s">
        <v>162</v>
      </c>
      <c r="C37" s="106">
        <f>C4-C16-C35</f>
        <v>-45.16752175851002</v>
      </c>
      <c r="D37" s="106">
        <f>D4-D16-D35</f>
        <v>-70.262056214719919</v>
      </c>
      <c r="E37" s="106">
        <f t="shared" ref="E37:G37" si="3">(E4-E16-E35)</f>
        <v>-47.882086906609906</v>
      </c>
      <c r="F37" s="106">
        <f t="shared" si="3"/>
        <v>-59.251149307510033</v>
      </c>
      <c r="G37" s="106">
        <f t="shared" si="3"/>
        <v>-78.049507742620079</v>
      </c>
      <c r="H37" s="106">
        <f t="shared" ref="H37:K37" si="4">(H4-H16-H35)</f>
        <v>24.440434661420017</v>
      </c>
      <c r="I37" s="106">
        <f t="shared" si="4"/>
        <v>-1.7187038313000305</v>
      </c>
      <c r="J37" s="106">
        <f t="shared" si="4"/>
        <v>8.4716961260299826</v>
      </c>
      <c r="K37" s="106">
        <f t="shared" si="4"/>
        <v>-24.307855922400019</v>
      </c>
      <c r="L37" s="106"/>
      <c r="M37" s="106"/>
      <c r="N37" s="106"/>
      <c r="O37" s="106"/>
      <c r="P37" s="106"/>
      <c r="Q37" s="106"/>
    </row>
    <row r="38" spans="2:19" ht="15" customHeight="1"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17"/>
      <c r="N38" s="106"/>
      <c r="O38" s="117"/>
    </row>
    <row r="39" spans="2:19" ht="15" customHeight="1">
      <c r="B39" s="105" t="s">
        <v>163</v>
      </c>
      <c r="C39" s="106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06"/>
      <c r="O39" s="117"/>
    </row>
    <row r="40" spans="2:19" ht="15" customHeight="1">
      <c r="B40" s="109" t="s">
        <v>164</v>
      </c>
      <c r="C40" s="110">
        <f t="shared" ref="C40:G40" si="5">C41+C42</f>
        <v>514.09445990502002</v>
      </c>
      <c r="D40" s="110">
        <f t="shared" si="5"/>
        <v>307.6648620871</v>
      </c>
      <c r="E40" s="106">
        <f t="shared" si="5"/>
        <v>478.69911873385001</v>
      </c>
      <c r="F40" s="106">
        <f t="shared" si="5"/>
        <v>286.57289429117003</v>
      </c>
      <c r="G40" s="106">
        <f t="shared" si="5"/>
        <v>425.696480764</v>
      </c>
      <c r="H40" s="106">
        <f t="shared" ref="H40:K40" si="6">H41+H42</f>
        <v>46.641655127900016</v>
      </c>
      <c r="I40" s="106">
        <f t="shared" si="6"/>
        <v>161.94901837312</v>
      </c>
      <c r="J40" s="106">
        <f t="shared" si="6"/>
        <v>10.135056262300001</v>
      </c>
      <c r="K40" s="106">
        <f t="shared" si="6"/>
        <v>109.09688861651</v>
      </c>
      <c r="L40" s="106"/>
      <c r="M40" s="106"/>
      <c r="N40" s="106"/>
      <c r="O40" s="106"/>
      <c r="P40" s="106"/>
      <c r="Q40" s="106"/>
    </row>
    <row r="41" spans="2:19" ht="15" customHeight="1">
      <c r="B41" s="111" t="s">
        <v>165</v>
      </c>
      <c r="C41" s="113">
        <v>98.980980142320007</v>
      </c>
      <c r="D41" s="113">
        <v>246.41025086686003</v>
      </c>
      <c r="E41" s="113">
        <v>375.26805523019999</v>
      </c>
      <c r="F41" s="113">
        <v>174.22626922696003</v>
      </c>
      <c r="G41" s="113">
        <v>345.90820475261</v>
      </c>
      <c r="H41" s="113">
        <v>44.920173286840011</v>
      </c>
      <c r="I41" s="113">
        <v>132.17912603006999</v>
      </c>
      <c r="J41" s="113">
        <v>9.7917209985800007</v>
      </c>
      <c r="K41" s="113">
        <v>73.759232317620004</v>
      </c>
      <c r="L41" s="107"/>
      <c r="M41" s="107"/>
      <c r="N41" s="107"/>
      <c r="O41" s="107"/>
      <c r="P41" s="107"/>
      <c r="Q41" s="108"/>
    </row>
    <row r="42" spans="2:19" ht="15" customHeight="1">
      <c r="B42" s="111" t="s">
        <v>166</v>
      </c>
      <c r="C42" s="113">
        <v>415.11347976269997</v>
      </c>
      <c r="D42" s="113">
        <v>61.254611220240001</v>
      </c>
      <c r="E42" s="113">
        <v>103.43106350365001</v>
      </c>
      <c r="F42" s="113">
        <v>112.34662506420999</v>
      </c>
      <c r="G42" s="113">
        <v>79.788276011389996</v>
      </c>
      <c r="H42" s="113">
        <v>1.7214818410600055</v>
      </c>
      <c r="I42" s="113">
        <v>29.769892343050003</v>
      </c>
      <c r="J42" s="113">
        <v>0.34333526372000051</v>
      </c>
      <c r="K42" s="113">
        <v>35.337656298889996</v>
      </c>
      <c r="L42" s="107"/>
      <c r="M42" s="107"/>
      <c r="N42" s="107"/>
      <c r="O42" s="107"/>
      <c r="P42" s="107"/>
      <c r="Q42" s="108"/>
    </row>
    <row r="43" spans="2:19" ht="15" customHeight="1">
      <c r="B43" s="109" t="s">
        <v>167</v>
      </c>
      <c r="C43" s="110">
        <f t="shared" ref="C43:G43" si="7">C44+C45</f>
        <v>-416.58556779214007</v>
      </c>
      <c r="D43" s="110">
        <f t="shared" si="7"/>
        <v>-111.41004439251002</v>
      </c>
      <c r="E43" s="106">
        <f t="shared" si="7"/>
        <v>-363.50125626066006</v>
      </c>
      <c r="F43" s="106">
        <f t="shared" si="7"/>
        <v>-234.46780567925998</v>
      </c>
      <c r="G43" s="106">
        <f t="shared" si="7"/>
        <v>-345.21257809731003</v>
      </c>
      <c r="H43" s="106">
        <f t="shared" ref="H43:K43" si="8">H44+H45</f>
        <v>-32.563488980389984</v>
      </c>
      <c r="I43" s="106">
        <f t="shared" si="8"/>
        <v>-126.86113152841999</v>
      </c>
      <c r="J43" s="106">
        <f t="shared" si="8"/>
        <v>-9.9364588781799998</v>
      </c>
      <c r="K43" s="106">
        <f t="shared" si="8"/>
        <v>-71.304803762620011</v>
      </c>
      <c r="L43" s="106"/>
      <c r="M43" s="106"/>
      <c r="N43" s="106"/>
      <c r="O43" s="106"/>
      <c r="P43" s="106"/>
      <c r="Q43" s="106"/>
    </row>
    <row r="44" spans="2:19" ht="15" customHeight="1">
      <c r="B44" s="111" t="s">
        <v>168</v>
      </c>
      <c r="C44" s="113">
        <v>-91.163913469249991</v>
      </c>
      <c r="D44" s="113">
        <v>-102.37330800208001</v>
      </c>
      <c r="E44" s="113">
        <v>-297.02865577265004</v>
      </c>
      <c r="F44" s="113">
        <v>-166.88035935799999</v>
      </c>
      <c r="G44" s="113">
        <v>-261.41266154199002</v>
      </c>
      <c r="H44" s="113">
        <v>-31.548707573779989</v>
      </c>
      <c r="I44" s="113">
        <v>-114.49473814501999</v>
      </c>
      <c r="J44" s="113">
        <v>-8.7850989424299986</v>
      </c>
      <c r="K44" s="113">
        <v>-63.000255785330005</v>
      </c>
      <c r="L44" s="107"/>
      <c r="M44" s="107"/>
      <c r="N44" s="107"/>
      <c r="O44" s="107"/>
      <c r="P44" s="107"/>
      <c r="Q44" s="108"/>
    </row>
    <row r="45" spans="2:19" ht="15" customHeight="1">
      <c r="B45" s="111" t="s">
        <v>169</v>
      </c>
      <c r="C45" s="113">
        <v>-325.42165432289005</v>
      </c>
      <c r="D45" s="113">
        <v>-9.0367363904300024</v>
      </c>
      <c r="E45" s="113">
        <v>-66.472600488009988</v>
      </c>
      <c r="F45" s="113">
        <v>-67.587446321259989</v>
      </c>
      <c r="G45" s="113">
        <v>-83.79991655532001</v>
      </c>
      <c r="H45" s="113">
        <v>-1.014781406609998</v>
      </c>
      <c r="I45" s="113">
        <v>-12.3663933834</v>
      </c>
      <c r="J45" s="113">
        <v>-1.1513599357500015</v>
      </c>
      <c r="K45" s="113">
        <v>-8.3045479772900013</v>
      </c>
      <c r="L45" s="107"/>
      <c r="M45" s="107"/>
      <c r="N45" s="107"/>
      <c r="O45" s="107"/>
      <c r="P45" s="107"/>
      <c r="Q45" s="108"/>
    </row>
    <row r="46" spans="2:19" ht="15" customHeight="1">
      <c r="B46" s="123" t="s">
        <v>170</v>
      </c>
      <c r="C46" s="110">
        <v>19.99839315809</v>
      </c>
      <c r="D46" s="110">
        <v>-18.991940336279999</v>
      </c>
      <c r="E46" s="110">
        <v>5.2389077506400001</v>
      </c>
      <c r="F46" s="110" t="s">
        <v>171</v>
      </c>
      <c r="G46" s="110" t="s">
        <v>171</v>
      </c>
      <c r="H46" s="110" t="s">
        <v>171</v>
      </c>
      <c r="I46" s="110" t="s">
        <v>171</v>
      </c>
      <c r="J46" s="110" t="s">
        <v>171</v>
      </c>
      <c r="K46" s="110" t="s">
        <v>171</v>
      </c>
      <c r="L46" s="110"/>
      <c r="M46" s="110"/>
      <c r="N46" s="110"/>
      <c r="O46" s="107"/>
      <c r="Q46" s="108"/>
    </row>
    <row r="47" spans="2:19" ht="15" customHeight="1">
      <c r="B47" s="109" t="s">
        <v>172</v>
      </c>
      <c r="C47" s="110">
        <v>0.15148868875999999</v>
      </c>
      <c r="D47" s="110">
        <v>0.18892300466999998</v>
      </c>
      <c r="E47" s="110">
        <v>3.3767588557399999</v>
      </c>
      <c r="F47" s="131">
        <v>0.26875519880000004</v>
      </c>
      <c r="G47" s="110">
        <v>0.54951598670000001</v>
      </c>
      <c r="H47" s="131">
        <v>6.6828513300000057E-3</v>
      </c>
      <c r="I47" s="110">
        <v>0.19066044315</v>
      </c>
      <c r="J47" s="131">
        <v>5.5291496439999976E-2</v>
      </c>
      <c r="K47" s="110">
        <v>0.25757687758999998</v>
      </c>
      <c r="L47" s="107"/>
      <c r="M47" s="107"/>
      <c r="N47" s="107"/>
      <c r="O47" s="107"/>
      <c r="P47" s="107"/>
      <c r="Q47" s="108"/>
    </row>
    <row r="48" spans="2:19" ht="15" customHeight="1">
      <c r="B48" s="124" t="s">
        <v>173</v>
      </c>
      <c r="C48" s="125">
        <v>-72.491252201220007</v>
      </c>
      <c r="D48" s="125">
        <v>-107.18974414826</v>
      </c>
      <c r="E48" s="125">
        <v>-75.931442172960004</v>
      </c>
      <c r="F48" s="125">
        <v>6.8773054968</v>
      </c>
      <c r="G48" s="125">
        <v>-2.9839109107699375</v>
      </c>
      <c r="H48" s="125">
        <v>-38.525283660260008</v>
      </c>
      <c r="I48" s="125">
        <v>-33.559843456550006</v>
      </c>
      <c r="J48" s="125">
        <v>-8.725585006590002</v>
      </c>
      <c r="K48" s="125">
        <v>-13.741805809079995</v>
      </c>
      <c r="L48" s="107"/>
      <c r="M48" s="107"/>
      <c r="N48" s="107"/>
      <c r="O48" s="107"/>
      <c r="P48" s="107"/>
      <c r="Q48" s="108"/>
    </row>
    <row r="49" spans="1:17" ht="15" customHeight="1">
      <c r="B49" s="126"/>
      <c r="C49" s="127"/>
      <c r="D49" s="127"/>
      <c r="E49" s="127"/>
      <c r="F49" s="127"/>
      <c r="G49" s="127"/>
      <c r="H49" s="127"/>
      <c r="I49" s="127"/>
      <c r="J49" s="127"/>
    </row>
    <row r="50" spans="1:17" ht="1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1:17" ht="1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12"/>
      <c r="K51" s="106"/>
      <c r="L51" s="106"/>
      <c r="M51" s="106"/>
      <c r="N51" s="106"/>
      <c r="O51" s="106"/>
      <c r="P51" s="106"/>
      <c r="Q51" s="106"/>
    </row>
    <row r="52" spans="1:17" ht="1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1:17" ht="12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1:17" ht="15" customHeight="1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1:17" s="108" customFormat="1" ht="15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1:17" s="108" customFormat="1" ht="15" customHeight="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1:17" ht="15" customHeight="1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1:17" ht="15" customHeight="1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1:17" ht="15" customHeight="1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1:17" ht="15" customHeight="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1:17" ht="15" customHeight="1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1:17" ht="15" customHeight="1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1:17" s="108" customFormat="1" ht="1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1:17" s="108" customFormat="1" ht="15" customHeight="1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1:17" ht="15" customHeight="1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1:17" s="108" customFormat="1" ht="15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1:17" ht="1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1:17" ht="1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1:17" ht="15" customHeight="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1:17" ht="1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1:17" ht="15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1:17" ht="15" customHeight="1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1:17" ht="15" customHeight="1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1:17" ht="15" customHeight="1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1:17" ht="15" customHeight="1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1:17" ht="15" customHeight="1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1:17" ht="15" customHeight="1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1:17" ht="15" customHeight="1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1:17" ht="15" customHeight="1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1:17" ht="15" customHeight="1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1:17" ht="15" customHeight="1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1:17" ht="15" customHeight="1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1:17" ht="15" customHeight="1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1:17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1:17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1:17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1:17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1:17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1:17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1:17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1:17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1:17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</sheetData>
  <mergeCells count="9">
    <mergeCell ref="H2:I2"/>
    <mergeCell ref="J2:K2"/>
    <mergeCell ref="F2:F3"/>
    <mergeCell ref="G2:G3"/>
    <mergeCell ref="B1:G1"/>
    <mergeCell ref="B2:B3"/>
    <mergeCell ref="C2:C3"/>
    <mergeCell ref="D2:D3"/>
    <mergeCell ref="E2:E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55"/>
  <sheetViews>
    <sheetView showGridLines="0" zoomScale="85" zoomScaleNormal="85" zoomScaleSheetLayoutView="100" zoomScalePage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R30" sqref="R30"/>
    </sheetView>
  </sheetViews>
  <sheetFormatPr baseColWidth="10" defaultColWidth="8.6640625" defaultRowHeight="15" customHeight="1"/>
  <cols>
    <col min="1" max="1" width="5.6640625" style="76" customWidth="1"/>
    <col min="2" max="2" width="60.5" style="76" customWidth="1"/>
    <col min="3" max="14" width="10.6640625" style="76" customWidth="1"/>
    <col min="15" max="15" width="9.5" style="76" customWidth="1"/>
    <col min="16" max="253" width="8.6640625" style="76"/>
    <col min="254" max="254" width="44.5" style="76" customWidth="1"/>
    <col min="255" max="255" width="0" style="76" hidden="1" customWidth="1"/>
    <col min="256" max="258" width="10.5" style="76" customWidth="1"/>
    <col min="259" max="259" width="11" style="76" customWidth="1"/>
    <col min="260" max="264" width="10.5" style="76" customWidth="1"/>
    <col min="265" max="509" width="8.6640625" style="76"/>
    <col min="510" max="510" width="44.5" style="76" customWidth="1"/>
    <col min="511" max="511" width="0" style="76" hidden="1" customWidth="1"/>
    <col min="512" max="514" width="10.5" style="76" customWidth="1"/>
    <col min="515" max="515" width="11" style="76" customWidth="1"/>
    <col min="516" max="520" width="10.5" style="76" customWidth="1"/>
    <col min="521" max="765" width="8.6640625" style="76"/>
    <col min="766" max="766" width="44.5" style="76" customWidth="1"/>
    <col min="767" max="767" width="0" style="76" hidden="1" customWidth="1"/>
    <col min="768" max="770" width="10.5" style="76" customWidth="1"/>
    <col min="771" max="771" width="11" style="76" customWidth="1"/>
    <col min="772" max="776" width="10.5" style="76" customWidth="1"/>
    <col min="777" max="1021" width="8.6640625" style="76"/>
    <col min="1022" max="1022" width="44.5" style="76" customWidth="1"/>
    <col min="1023" max="1023" width="0" style="76" hidden="1" customWidth="1"/>
    <col min="1024" max="1026" width="10.5" style="76" customWidth="1"/>
    <col min="1027" max="1027" width="11" style="76" customWidth="1"/>
    <col min="1028" max="1032" width="10.5" style="76" customWidth="1"/>
    <col min="1033" max="1277" width="8.6640625" style="76"/>
    <col min="1278" max="1278" width="44.5" style="76" customWidth="1"/>
    <col min="1279" max="1279" width="0" style="76" hidden="1" customWidth="1"/>
    <col min="1280" max="1282" width="10.5" style="76" customWidth="1"/>
    <col min="1283" max="1283" width="11" style="76" customWidth="1"/>
    <col min="1284" max="1288" width="10.5" style="76" customWidth="1"/>
    <col min="1289" max="1533" width="8.6640625" style="76"/>
    <col min="1534" max="1534" width="44.5" style="76" customWidth="1"/>
    <col min="1535" max="1535" width="0" style="76" hidden="1" customWidth="1"/>
    <col min="1536" max="1538" width="10.5" style="76" customWidth="1"/>
    <col min="1539" max="1539" width="11" style="76" customWidth="1"/>
    <col min="1540" max="1544" width="10.5" style="76" customWidth="1"/>
    <col min="1545" max="1789" width="8.6640625" style="76"/>
    <col min="1790" max="1790" width="44.5" style="76" customWidth="1"/>
    <col min="1791" max="1791" width="0" style="76" hidden="1" customWidth="1"/>
    <col min="1792" max="1794" width="10.5" style="76" customWidth="1"/>
    <col min="1795" max="1795" width="11" style="76" customWidth="1"/>
    <col min="1796" max="1800" width="10.5" style="76" customWidth="1"/>
    <col min="1801" max="2045" width="8.6640625" style="76"/>
    <col min="2046" max="2046" width="44.5" style="76" customWidth="1"/>
    <col min="2047" max="2047" width="0" style="76" hidden="1" customWidth="1"/>
    <col min="2048" max="2050" width="10.5" style="76" customWidth="1"/>
    <col min="2051" max="2051" width="11" style="76" customWidth="1"/>
    <col min="2052" max="2056" width="10.5" style="76" customWidth="1"/>
    <col min="2057" max="2301" width="8.6640625" style="76"/>
    <col min="2302" max="2302" width="44.5" style="76" customWidth="1"/>
    <col min="2303" max="2303" width="0" style="76" hidden="1" customWidth="1"/>
    <col min="2304" max="2306" width="10.5" style="76" customWidth="1"/>
    <col min="2307" max="2307" width="11" style="76" customWidth="1"/>
    <col min="2308" max="2312" width="10.5" style="76" customWidth="1"/>
    <col min="2313" max="2557" width="8.6640625" style="76"/>
    <col min="2558" max="2558" width="44.5" style="76" customWidth="1"/>
    <col min="2559" max="2559" width="0" style="76" hidden="1" customWidth="1"/>
    <col min="2560" max="2562" width="10.5" style="76" customWidth="1"/>
    <col min="2563" max="2563" width="11" style="76" customWidth="1"/>
    <col min="2564" max="2568" width="10.5" style="76" customWidth="1"/>
    <col min="2569" max="2813" width="8.6640625" style="76"/>
    <col min="2814" max="2814" width="44.5" style="76" customWidth="1"/>
    <col min="2815" max="2815" width="0" style="76" hidden="1" customWidth="1"/>
    <col min="2816" max="2818" width="10.5" style="76" customWidth="1"/>
    <col min="2819" max="2819" width="11" style="76" customWidth="1"/>
    <col min="2820" max="2824" width="10.5" style="76" customWidth="1"/>
    <col min="2825" max="3069" width="8.6640625" style="76"/>
    <col min="3070" max="3070" width="44.5" style="76" customWidth="1"/>
    <col min="3071" max="3071" width="0" style="76" hidden="1" customWidth="1"/>
    <col min="3072" max="3074" width="10.5" style="76" customWidth="1"/>
    <col min="3075" max="3075" width="11" style="76" customWidth="1"/>
    <col min="3076" max="3080" width="10.5" style="76" customWidth="1"/>
    <col min="3081" max="3325" width="8.6640625" style="76"/>
    <col min="3326" max="3326" width="44.5" style="76" customWidth="1"/>
    <col min="3327" max="3327" width="0" style="76" hidden="1" customWidth="1"/>
    <col min="3328" max="3330" width="10.5" style="76" customWidth="1"/>
    <col min="3331" max="3331" width="11" style="76" customWidth="1"/>
    <col min="3332" max="3336" width="10.5" style="76" customWidth="1"/>
    <col min="3337" max="3581" width="8.6640625" style="76"/>
    <col min="3582" max="3582" width="44.5" style="76" customWidth="1"/>
    <col min="3583" max="3583" width="0" style="76" hidden="1" customWidth="1"/>
    <col min="3584" max="3586" width="10.5" style="76" customWidth="1"/>
    <col min="3587" max="3587" width="11" style="76" customWidth="1"/>
    <col min="3588" max="3592" width="10.5" style="76" customWidth="1"/>
    <col min="3593" max="3837" width="8.6640625" style="76"/>
    <col min="3838" max="3838" width="44.5" style="76" customWidth="1"/>
    <col min="3839" max="3839" width="0" style="76" hidden="1" customWidth="1"/>
    <col min="3840" max="3842" width="10.5" style="76" customWidth="1"/>
    <col min="3843" max="3843" width="11" style="76" customWidth="1"/>
    <col min="3844" max="3848" width="10.5" style="76" customWidth="1"/>
    <col min="3849" max="4093" width="8.6640625" style="76"/>
    <col min="4094" max="4094" width="44.5" style="76" customWidth="1"/>
    <col min="4095" max="4095" width="0" style="76" hidden="1" customWidth="1"/>
    <col min="4096" max="4098" width="10.5" style="76" customWidth="1"/>
    <col min="4099" max="4099" width="11" style="76" customWidth="1"/>
    <col min="4100" max="4104" width="10.5" style="76" customWidth="1"/>
    <col min="4105" max="4349" width="8.6640625" style="76"/>
    <col min="4350" max="4350" width="44.5" style="76" customWidth="1"/>
    <col min="4351" max="4351" width="0" style="76" hidden="1" customWidth="1"/>
    <col min="4352" max="4354" width="10.5" style="76" customWidth="1"/>
    <col min="4355" max="4355" width="11" style="76" customWidth="1"/>
    <col min="4356" max="4360" width="10.5" style="76" customWidth="1"/>
    <col min="4361" max="4605" width="8.6640625" style="76"/>
    <col min="4606" max="4606" width="44.5" style="76" customWidth="1"/>
    <col min="4607" max="4607" width="0" style="76" hidden="1" customWidth="1"/>
    <col min="4608" max="4610" width="10.5" style="76" customWidth="1"/>
    <col min="4611" max="4611" width="11" style="76" customWidth="1"/>
    <col min="4612" max="4616" width="10.5" style="76" customWidth="1"/>
    <col min="4617" max="4861" width="8.6640625" style="76"/>
    <col min="4862" max="4862" width="44.5" style="76" customWidth="1"/>
    <col min="4863" max="4863" width="0" style="76" hidden="1" customWidth="1"/>
    <col min="4864" max="4866" width="10.5" style="76" customWidth="1"/>
    <col min="4867" max="4867" width="11" style="76" customWidth="1"/>
    <col min="4868" max="4872" width="10.5" style="76" customWidth="1"/>
    <col min="4873" max="5117" width="8.6640625" style="76"/>
    <col min="5118" max="5118" width="44.5" style="76" customWidth="1"/>
    <col min="5119" max="5119" width="0" style="76" hidden="1" customWidth="1"/>
    <col min="5120" max="5122" width="10.5" style="76" customWidth="1"/>
    <col min="5123" max="5123" width="11" style="76" customWidth="1"/>
    <col min="5124" max="5128" width="10.5" style="76" customWidth="1"/>
    <col min="5129" max="5373" width="8.6640625" style="76"/>
    <col min="5374" max="5374" width="44.5" style="76" customWidth="1"/>
    <col min="5375" max="5375" width="0" style="76" hidden="1" customWidth="1"/>
    <col min="5376" max="5378" width="10.5" style="76" customWidth="1"/>
    <col min="5379" max="5379" width="11" style="76" customWidth="1"/>
    <col min="5380" max="5384" width="10.5" style="76" customWidth="1"/>
    <col min="5385" max="5629" width="8.6640625" style="76"/>
    <col min="5630" max="5630" width="44.5" style="76" customWidth="1"/>
    <col min="5631" max="5631" width="0" style="76" hidden="1" customWidth="1"/>
    <col min="5632" max="5634" width="10.5" style="76" customWidth="1"/>
    <col min="5635" max="5635" width="11" style="76" customWidth="1"/>
    <col min="5636" max="5640" width="10.5" style="76" customWidth="1"/>
    <col min="5641" max="5885" width="8.6640625" style="76"/>
    <col min="5886" max="5886" width="44.5" style="76" customWidth="1"/>
    <col min="5887" max="5887" width="0" style="76" hidden="1" customWidth="1"/>
    <col min="5888" max="5890" width="10.5" style="76" customWidth="1"/>
    <col min="5891" max="5891" width="11" style="76" customWidth="1"/>
    <col min="5892" max="5896" width="10.5" style="76" customWidth="1"/>
    <col min="5897" max="6141" width="8.6640625" style="76"/>
    <col min="6142" max="6142" width="44.5" style="76" customWidth="1"/>
    <col min="6143" max="6143" width="0" style="76" hidden="1" customWidth="1"/>
    <col min="6144" max="6146" width="10.5" style="76" customWidth="1"/>
    <col min="6147" max="6147" width="11" style="76" customWidth="1"/>
    <col min="6148" max="6152" width="10.5" style="76" customWidth="1"/>
    <col min="6153" max="6397" width="8.6640625" style="76"/>
    <col min="6398" max="6398" width="44.5" style="76" customWidth="1"/>
    <col min="6399" max="6399" width="0" style="76" hidden="1" customWidth="1"/>
    <col min="6400" max="6402" width="10.5" style="76" customWidth="1"/>
    <col min="6403" max="6403" width="11" style="76" customWidth="1"/>
    <col min="6404" max="6408" width="10.5" style="76" customWidth="1"/>
    <col min="6409" max="6653" width="8.6640625" style="76"/>
    <col min="6654" max="6654" width="44.5" style="76" customWidth="1"/>
    <col min="6655" max="6655" width="0" style="76" hidden="1" customWidth="1"/>
    <col min="6656" max="6658" width="10.5" style="76" customWidth="1"/>
    <col min="6659" max="6659" width="11" style="76" customWidth="1"/>
    <col min="6660" max="6664" width="10.5" style="76" customWidth="1"/>
    <col min="6665" max="6909" width="8.6640625" style="76"/>
    <col min="6910" max="6910" width="44.5" style="76" customWidth="1"/>
    <col min="6911" max="6911" width="0" style="76" hidden="1" customWidth="1"/>
    <col min="6912" max="6914" width="10.5" style="76" customWidth="1"/>
    <col min="6915" max="6915" width="11" style="76" customWidth="1"/>
    <col min="6916" max="6920" width="10.5" style="76" customWidth="1"/>
    <col min="6921" max="7165" width="8.6640625" style="76"/>
    <col min="7166" max="7166" width="44.5" style="76" customWidth="1"/>
    <col min="7167" max="7167" width="0" style="76" hidden="1" customWidth="1"/>
    <col min="7168" max="7170" width="10.5" style="76" customWidth="1"/>
    <col min="7171" max="7171" width="11" style="76" customWidth="1"/>
    <col min="7172" max="7176" width="10.5" style="76" customWidth="1"/>
    <col min="7177" max="7421" width="8.6640625" style="76"/>
    <col min="7422" max="7422" width="44.5" style="76" customWidth="1"/>
    <col min="7423" max="7423" width="0" style="76" hidden="1" customWidth="1"/>
    <col min="7424" max="7426" width="10.5" style="76" customWidth="1"/>
    <col min="7427" max="7427" width="11" style="76" customWidth="1"/>
    <col min="7428" max="7432" width="10.5" style="76" customWidth="1"/>
    <col min="7433" max="7677" width="8.6640625" style="76"/>
    <col min="7678" max="7678" width="44.5" style="76" customWidth="1"/>
    <col min="7679" max="7679" width="0" style="76" hidden="1" customWidth="1"/>
    <col min="7680" max="7682" width="10.5" style="76" customWidth="1"/>
    <col min="7683" max="7683" width="11" style="76" customWidth="1"/>
    <col min="7684" max="7688" width="10.5" style="76" customWidth="1"/>
    <col min="7689" max="7933" width="8.6640625" style="76"/>
    <col min="7934" max="7934" width="44.5" style="76" customWidth="1"/>
    <col min="7935" max="7935" width="0" style="76" hidden="1" customWidth="1"/>
    <col min="7936" max="7938" width="10.5" style="76" customWidth="1"/>
    <col min="7939" max="7939" width="11" style="76" customWidth="1"/>
    <col min="7940" max="7944" width="10.5" style="76" customWidth="1"/>
    <col min="7945" max="8189" width="8.6640625" style="76"/>
    <col min="8190" max="8190" width="44.5" style="76" customWidth="1"/>
    <col min="8191" max="8191" width="0" style="76" hidden="1" customWidth="1"/>
    <col min="8192" max="8194" width="10.5" style="76" customWidth="1"/>
    <col min="8195" max="8195" width="11" style="76" customWidth="1"/>
    <col min="8196" max="8200" width="10.5" style="76" customWidth="1"/>
    <col min="8201" max="8445" width="8.6640625" style="76"/>
    <col min="8446" max="8446" width="44.5" style="76" customWidth="1"/>
    <col min="8447" max="8447" width="0" style="76" hidden="1" customWidth="1"/>
    <col min="8448" max="8450" width="10.5" style="76" customWidth="1"/>
    <col min="8451" max="8451" width="11" style="76" customWidth="1"/>
    <col min="8452" max="8456" width="10.5" style="76" customWidth="1"/>
    <col min="8457" max="8701" width="8.6640625" style="76"/>
    <col min="8702" max="8702" width="44.5" style="76" customWidth="1"/>
    <col min="8703" max="8703" width="0" style="76" hidden="1" customWidth="1"/>
    <col min="8704" max="8706" width="10.5" style="76" customWidth="1"/>
    <col min="8707" max="8707" width="11" style="76" customWidth="1"/>
    <col min="8708" max="8712" width="10.5" style="76" customWidth="1"/>
    <col min="8713" max="8957" width="8.6640625" style="76"/>
    <col min="8958" max="8958" width="44.5" style="76" customWidth="1"/>
    <col min="8959" max="8959" width="0" style="76" hidden="1" customWidth="1"/>
    <col min="8960" max="8962" width="10.5" style="76" customWidth="1"/>
    <col min="8963" max="8963" width="11" style="76" customWidth="1"/>
    <col min="8964" max="8968" width="10.5" style="76" customWidth="1"/>
    <col min="8969" max="9213" width="8.6640625" style="76"/>
    <col min="9214" max="9214" width="44.5" style="76" customWidth="1"/>
    <col min="9215" max="9215" width="0" style="76" hidden="1" customWidth="1"/>
    <col min="9216" max="9218" width="10.5" style="76" customWidth="1"/>
    <col min="9219" max="9219" width="11" style="76" customWidth="1"/>
    <col min="9220" max="9224" width="10.5" style="76" customWidth="1"/>
    <col min="9225" max="9469" width="8.6640625" style="76"/>
    <col min="9470" max="9470" width="44.5" style="76" customWidth="1"/>
    <col min="9471" max="9471" width="0" style="76" hidden="1" customWidth="1"/>
    <col min="9472" max="9474" width="10.5" style="76" customWidth="1"/>
    <col min="9475" max="9475" width="11" style="76" customWidth="1"/>
    <col min="9476" max="9480" width="10.5" style="76" customWidth="1"/>
    <col min="9481" max="9725" width="8.6640625" style="76"/>
    <col min="9726" max="9726" width="44.5" style="76" customWidth="1"/>
    <col min="9727" max="9727" width="0" style="76" hidden="1" customWidth="1"/>
    <col min="9728" max="9730" width="10.5" style="76" customWidth="1"/>
    <col min="9731" max="9731" width="11" style="76" customWidth="1"/>
    <col min="9732" max="9736" width="10.5" style="76" customWidth="1"/>
    <col min="9737" max="9981" width="8.6640625" style="76"/>
    <col min="9982" max="9982" width="44.5" style="76" customWidth="1"/>
    <col min="9983" max="9983" width="0" style="76" hidden="1" customWidth="1"/>
    <col min="9984" max="9986" width="10.5" style="76" customWidth="1"/>
    <col min="9987" max="9987" width="11" style="76" customWidth="1"/>
    <col min="9988" max="9992" width="10.5" style="76" customWidth="1"/>
    <col min="9993" max="10237" width="8.6640625" style="76"/>
    <col min="10238" max="10238" width="44.5" style="76" customWidth="1"/>
    <col min="10239" max="10239" width="0" style="76" hidden="1" customWidth="1"/>
    <col min="10240" max="10242" width="10.5" style="76" customWidth="1"/>
    <col min="10243" max="10243" width="11" style="76" customWidth="1"/>
    <col min="10244" max="10248" width="10.5" style="76" customWidth="1"/>
    <col min="10249" max="10493" width="8.6640625" style="76"/>
    <col min="10494" max="10494" width="44.5" style="76" customWidth="1"/>
    <col min="10495" max="10495" width="0" style="76" hidden="1" customWidth="1"/>
    <col min="10496" max="10498" width="10.5" style="76" customWidth="1"/>
    <col min="10499" max="10499" width="11" style="76" customWidth="1"/>
    <col min="10500" max="10504" width="10.5" style="76" customWidth="1"/>
    <col min="10505" max="10749" width="8.6640625" style="76"/>
    <col min="10750" max="10750" width="44.5" style="76" customWidth="1"/>
    <col min="10751" max="10751" width="0" style="76" hidden="1" customWidth="1"/>
    <col min="10752" max="10754" width="10.5" style="76" customWidth="1"/>
    <col min="10755" max="10755" width="11" style="76" customWidth="1"/>
    <col min="10756" max="10760" width="10.5" style="76" customWidth="1"/>
    <col min="10761" max="11005" width="8.6640625" style="76"/>
    <col min="11006" max="11006" width="44.5" style="76" customWidth="1"/>
    <col min="11007" max="11007" width="0" style="76" hidden="1" customWidth="1"/>
    <col min="11008" max="11010" width="10.5" style="76" customWidth="1"/>
    <col min="11011" max="11011" width="11" style="76" customWidth="1"/>
    <col min="11012" max="11016" width="10.5" style="76" customWidth="1"/>
    <col min="11017" max="11261" width="8.6640625" style="76"/>
    <col min="11262" max="11262" width="44.5" style="76" customWidth="1"/>
    <col min="11263" max="11263" width="0" style="76" hidden="1" customWidth="1"/>
    <col min="11264" max="11266" width="10.5" style="76" customWidth="1"/>
    <col min="11267" max="11267" width="11" style="76" customWidth="1"/>
    <col min="11268" max="11272" width="10.5" style="76" customWidth="1"/>
    <col min="11273" max="11517" width="8.6640625" style="76"/>
    <col min="11518" max="11518" width="44.5" style="76" customWidth="1"/>
    <col min="11519" max="11519" width="0" style="76" hidden="1" customWidth="1"/>
    <col min="11520" max="11522" width="10.5" style="76" customWidth="1"/>
    <col min="11523" max="11523" width="11" style="76" customWidth="1"/>
    <col min="11524" max="11528" width="10.5" style="76" customWidth="1"/>
    <col min="11529" max="11773" width="8.6640625" style="76"/>
    <col min="11774" max="11774" width="44.5" style="76" customWidth="1"/>
    <col min="11775" max="11775" width="0" style="76" hidden="1" customWidth="1"/>
    <col min="11776" max="11778" width="10.5" style="76" customWidth="1"/>
    <col min="11779" max="11779" width="11" style="76" customWidth="1"/>
    <col min="11780" max="11784" width="10.5" style="76" customWidth="1"/>
    <col min="11785" max="12029" width="8.6640625" style="76"/>
    <col min="12030" max="12030" width="44.5" style="76" customWidth="1"/>
    <col min="12031" max="12031" width="0" style="76" hidden="1" customWidth="1"/>
    <col min="12032" max="12034" width="10.5" style="76" customWidth="1"/>
    <col min="12035" max="12035" width="11" style="76" customWidth="1"/>
    <col min="12036" max="12040" width="10.5" style="76" customWidth="1"/>
    <col min="12041" max="12285" width="8.6640625" style="76"/>
    <col min="12286" max="12286" width="44.5" style="76" customWidth="1"/>
    <col min="12287" max="12287" width="0" style="76" hidden="1" customWidth="1"/>
    <col min="12288" max="12290" width="10.5" style="76" customWidth="1"/>
    <col min="12291" max="12291" width="11" style="76" customWidth="1"/>
    <col min="12292" max="12296" width="10.5" style="76" customWidth="1"/>
    <col min="12297" max="12541" width="8.6640625" style="76"/>
    <col min="12542" max="12542" width="44.5" style="76" customWidth="1"/>
    <col min="12543" max="12543" width="0" style="76" hidden="1" customWidth="1"/>
    <col min="12544" max="12546" width="10.5" style="76" customWidth="1"/>
    <col min="12547" max="12547" width="11" style="76" customWidth="1"/>
    <col min="12548" max="12552" width="10.5" style="76" customWidth="1"/>
    <col min="12553" max="12797" width="8.6640625" style="76"/>
    <col min="12798" max="12798" width="44.5" style="76" customWidth="1"/>
    <col min="12799" max="12799" width="0" style="76" hidden="1" customWidth="1"/>
    <col min="12800" max="12802" width="10.5" style="76" customWidth="1"/>
    <col min="12803" max="12803" width="11" style="76" customWidth="1"/>
    <col min="12804" max="12808" width="10.5" style="76" customWidth="1"/>
    <col min="12809" max="13053" width="8.6640625" style="76"/>
    <col min="13054" max="13054" width="44.5" style="76" customWidth="1"/>
    <col min="13055" max="13055" width="0" style="76" hidden="1" customWidth="1"/>
    <col min="13056" max="13058" width="10.5" style="76" customWidth="1"/>
    <col min="13059" max="13059" width="11" style="76" customWidth="1"/>
    <col min="13060" max="13064" width="10.5" style="76" customWidth="1"/>
    <col min="13065" max="13309" width="8.6640625" style="76"/>
    <col min="13310" max="13310" width="44.5" style="76" customWidth="1"/>
    <col min="13311" max="13311" width="0" style="76" hidden="1" customWidth="1"/>
    <col min="13312" max="13314" width="10.5" style="76" customWidth="1"/>
    <col min="13315" max="13315" width="11" style="76" customWidth="1"/>
    <col min="13316" max="13320" width="10.5" style="76" customWidth="1"/>
    <col min="13321" max="13565" width="8.6640625" style="76"/>
    <col min="13566" max="13566" width="44.5" style="76" customWidth="1"/>
    <col min="13567" max="13567" width="0" style="76" hidden="1" customWidth="1"/>
    <col min="13568" max="13570" width="10.5" style="76" customWidth="1"/>
    <col min="13571" max="13571" width="11" style="76" customWidth="1"/>
    <col min="13572" max="13576" width="10.5" style="76" customWidth="1"/>
    <col min="13577" max="13821" width="8.6640625" style="76"/>
    <col min="13822" max="13822" width="44.5" style="76" customWidth="1"/>
    <col min="13823" max="13823" width="0" style="76" hidden="1" customWidth="1"/>
    <col min="13824" max="13826" width="10.5" style="76" customWidth="1"/>
    <col min="13827" max="13827" width="11" style="76" customWidth="1"/>
    <col min="13828" max="13832" width="10.5" style="76" customWidth="1"/>
    <col min="13833" max="14077" width="8.6640625" style="76"/>
    <col min="14078" max="14078" width="44.5" style="76" customWidth="1"/>
    <col min="14079" max="14079" width="0" style="76" hidden="1" customWidth="1"/>
    <col min="14080" max="14082" width="10.5" style="76" customWidth="1"/>
    <col min="14083" max="14083" width="11" style="76" customWidth="1"/>
    <col min="14084" max="14088" width="10.5" style="76" customWidth="1"/>
    <col min="14089" max="14333" width="8.6640625" style="76"/>
    <col min="14334" max="14334" width="44.5" style="76" customWidth="1"/>
    <col min="14335" max="14335" width="0" style="76" hidden="1" customWidth="1"/>
    <col min="14336" max="14338" width="10.5" style="76" customWidth="1"/>
    <col min="14339" max="14339" width="11" style="76" customWidth="1"/>
    <col min="14340" max="14344" width="10.5" style="76" customWidth="1"/>
    <col min="14345" max="14589" width="8.6640625" style="76"/>
    <col min="14590" max="14590" width="44.5" style="76" customWidth="1"/>
    <col min="14591" max="14591" width="0" style="76" hidden="1" customWidth="1"/>
    <col min="14592" max="14594" width="10.5" style="76" customWidth="1"/>
    <col min="14595" max="14595" width="11" style="76" customWidth="1"/>
    <col min="14596" max="14600" width="10.5" style="76" customWidth="1"/>
    <col min="14601" max="14845" width="8.6640625" style="76"/>
    <col min="14846" max="14846" width="44.5" style="76" customWidth="1"/>
    <col min="14847" max="14847" width="0" style="76" hidden="1" customWidth="1"/>
    <col min="14848" max="14850" width="10.5" style="76" customWidth="1"/>
    <col min="14851" max="14851" width="11" style="76" customWidth="1"/>
    <col min="14852" max="14856" width="10.5" style="76" customWidth="1"/>
    <col min="14857" max="15101" width="8.6640625" style="76"/>
    <col min="15102" max="15102" width="44.5" style="76" customWidth="1"/>
    <col min="15103" max="15103" width="0" style="76" hidden="1" customWidth="1"/>
    <col min="15104" max="15106" width="10.5" style="76" customWidth="1"/>
    <col min="15107" max="15107" width="11" style="76" customWidth="1"/>
    <col min="15108" max="15112" width="10.5" style="76" customWidth="1"/>
    <col min="15113" max="15357" width="8.6640625" style="76"/>
    <col min="15358" max="15358" width="44.5" style="76" customWidth="1"/>
    <col min="15359" max="15359" width="0" style="76" hidden="1" customWidth="1"/>
    <col min="15360" max="15362" width="10.5" style="76" customWidth="1"/>
    <col min="15363" max="15363" width="11" style="76" customWidth="1"/>
    <col min="15364" max="15368" width="10.5" style="76" customWidth="1"/>
    <col min="15369" max="15613" width="8.6640625" style="76"/>
    <col min="15614" max="15614" width="44.5" style="76" customWidth="1"/>
    <col min="15615" max="15615" width="0" style="76" hidden="1" customWidth="1"/>
    <col min="15616" max="15618" width="10.5" style="76" customWidth="1"/>
    <col min="15619" max="15619" width="11" style="76" customWidth="1"/>
    <col min="15620" max="15624" width="10.5" style="76" customWidth="1"/>
    <col min="15625" max="15869" width="8.6640625" style="76"/>
    <col min="15870" max="15870" width="44.5" style="76" customWidth="1"/>
    <col min="15871" max="15871" width="0" style="76" hidden="1" customWidth="1"/>
    <col min="15872" max="15874" width="10.5" style="76" customWidth="1"/>
    <col min="15875" max="15875" width="11" style="76" customWidth="1"/>
    <col min="15876" max="15880" width="10.5" style="76" customWidth="1"/>
    <col min="15881" max="16125" width="8.6640625" style="76"/>
    <col min="16126" max="16126" width="44.5" style="76" customWidth="1"/>
    <col min="16127" max="16127" width="0" style="76" hidden="1" customWidth="1"/>
    <col min="16128" max="16130" width="10.5" style="76" customWidth="1"/>
    <col min="16131" max="16131" width="11" style="76" customWidth="1"/>
    <col min="16132" max="16136" width="10.5" style="76" customWidth="1"/>
    <col min="16137" max="16384" width="8.6640625" style="76"/>
  </cols>
  <sheetData>
    <row r="1" spans="2:22" ht="30" customHeight="1">
      <c r="B1" s="338" t="s">
        <v>174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</row>
    <row r="2" spans="2:22" ht="15" customHeight="1">
      <c r="B2" s="339" t="s">
        <v>1</v>
      </c>
      <c r="C2" s="340" t="s">
        <v>175</v>
      </c>
      <c r="D2" s="340" t="s">
        <v>176</v>
      </c>
      <c r="E2" s="340" t="s">
        <v>177</v>
      </c>
      <c r="F2" s="340" t="s">
        <v>178</v>
      </c>
      <c r="G2" s="340" t="s">
        <v>179</v>
      </c>
      <c r="H2" s="340" t="s">
        <v>103</v>
      </c>
      <c r="I2" s="340" t="s">
        <v>3</v>
      </c>
      <c r="J2" s="341" t="s">
        <v>180</v>
      </c>
      <c r="K2" s="341" t="s">
        <v>5</v>
      </c>
      <c r="L2" s="194"/>
      <c r="M2" s="344" t="s">
        <v>6</v>
      </c>
      <c r="N2" s="334"/>
      <c r="O2" s="344" t="s">
        <v>7</v>
      </c>
      <c r="P2" s="334"/>
    </row>
    <row r="3" spans="2:22" ht="15" customHeight="1">
      <c r="B3" s="339"/>
      <c r="C3" s="340"/>
      <c r="D3" s="340"/>
      <c r="E3" s="340"/>
      <c r="F3" s="340"/>
      <c r="G3" s="340"/>
      <c r="H3" s="340"/>
      <c r="I3" s="340"/>
      <c r="J3" s="342"/>
      <c r="K3" s="342"/>
      <c r="L3" s="223" t="s">
        <v>6</v>
      </c>
      <c r="M3" s="345" t="s">
        <v>247</v>
      </c>
      <c r="N3" s="345" t="s">
        <v>248</v>
      </c>
      <c r="O3" s="345" t="s">
        <v>247</v>
      </c>
      <c r="P3" s="345" t="s">
        <v>248</v>
      </c>
      <c r="Q3" s="77"/>
      <c r="R3" s="77"/>
      <c r="S3" s="77"/>
      <c r="T3" s="77"/>
      <c r="U3" s="77"/>
    </row>
    <row r="4" spans="2:22" ht="15" customHeight="1">
      <c r="B4" s="339"/>
      <c r="C4" s="340"/>
      <c r="D4" s="340"/>
      <c r="E4" s="340"/>
      <c r="F4" s="340"/>
      <c r="G4" s="340"/>
      <c r="H4" s="340"/>
      <c r="I4" s="340"/>
      <c r="J4" s="343"/>
      <c r="K4" s="343"/>
      <c r="L4" s="224"/>
      <c r="M4" s="346"/>
      <c r="N4" s="346"/>
      <c r="O4" s="346"/>
      <c r="P4" s="346"/>
      <c r="Q4" s="77"/>
      <c r="R4" s="78"/>
      <c r="S4" s="77"/>
      <c r="T4" s="78"/>
      <c r="U4" s="77"/>
    </row>
    <row r="5" spans="2:22" ht="15" customHeight="1">
      <c r="B5" s="79" t="s">
        <v>181</v>
      </c>
      <c r="C5" s="80">
        <v>-3.016</v>
      </c>
      <c r="D5" s="80">
        <v>-10.233000000000001</v>
      </c>
      <c r="E5" s="80">
        <v>-14.335000000000001</v>
      </c>
      <c r="F5" s="80">
        <v>-16.518000000000001</v>
      </c>
      <c r="G5" s="80">
        <v>-4.5960000000000001</v>
      </c>
      <c r="H5" s="80">
        <v>1.6160000000000001</v>
      </c>
      <c r="I5" s="80">
        <v>-1.34</v>
      </c>
      <c r="J5" s="80">
        <v>-2.4420000000000002</v>
      </c>
      <c r="K5" s="80">
        <v>-4.367</v>
      </c>
      <c r="L5" s="80">
        <v>-1.3220000000000001</v>
      </c>
      <c r="M5" s="80">
        <v>-9.1999999999999998E-2</v>
      </c>
      <c r="N5" s="80">
        <v>-0.24199999999999999</v>
      </c>
      <c r="O5" s="81">
        <v>1.4119999999999999</v>
      </c>
      <c r="P5" s="204">
        <v>1.7709999999999999</v>
      </c>
      <c r="Q5" s="80"/>
      <c r="R5" s="80"/>
      <c r="S5" s="81"/>
      <c r="T5" s="81"/>
    </row>
    <row r="6" spans="2:22" ht="15" customHeight="1"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P6" s="195"/>
      <c r="Q6" s="80"/>
      <c r="R6" s="80"/>
      <c r="S6" s="80"/>
    </row>
    <row r="7" spans="2:22" s="83" customFormat="1" ht="15" customHeight="1">
      <c r="B7" s="82" t="s">
        <v>182</v>
      </c>
      <c r="C7" s="80">
        <v>65.626000000000005</v>
      </c>
      <c r="D7" s="80">
        <v>83.652000000000001</v>
      </c>
      <c r="E7" s="80">
        <v>86.516000000000005</v>
      </c>
      <c r="F7" s="80">
        <v>81.718999999999994</v>
      </c>
      <c r="G7" s="80">
        <v>65.436000000000007</v>
      </c>
      <c r="H7" s="80">
        <v>47.862000000000002</v>
      </c>
      <c r="I7" s="80">
        <v>46.008000000000003</v>
      </c>
      <c r="J7" s="80">
        <v>53.868000000000002</v>
      </c>
      <c r="K7" s="80">
        <v>59.134999999999998</v>
      </c>
      <c r="L7" s="80">
        <v>63.420999999999999</v>
      </c>
      <c r="M7" s="80">
        <v>5.1440000000000001</v>
      </c>
      <c r="N7" s="80">
        <v>20.228000000000002</v>
      </c>
      <c r="O7" s="80">
        <v>4.7569999999999997</v>
      </c>
      <c r="P7" s="205">
        <v>20.036999999999999</v>
      </c>
      <c r="Q7" s="80"/>
      <c r="R7" s="80"/>
      <c r="S7" s="80"/>
      <c r="V7" s="191"/>
    </row>
    <row r="8" spans="2:22" ht="15" customHeight="1">
      <c r="B8" s="84" t="s">
        <v>183</v>
      </c>
      <c r="C8" s="85">
        <v>47.298999999999999</v>
      </c>
      <c r="D8" s="85">
        <v>62.383000000000003</v>
      </c>
      <c r="E8" s="85">
        <v>64.427000000000007</v>
      </c>
      <c r="F8" s="85">
        <v>59.106000000000002</v>
      </c>
      <c r="G8" s="85">
        <v>50.552</v>
      </c>
      <c r="H8" s="85">
        <v>35.42</v>
      </c>
      <c r="I8" s="85">
        <v>33.56</v>
      </c>
      <c r="J8" s="85">
        <v>39.701000000000001</v>
      </c>
      <c r="K8" s="85">
        <v>43.341000000000001</v>
      </c>
      <c r="L8" s="85">
        <v>46.113</v>
      </c>
      <c r="M8" s="85">
        <v>3.7589999999999999</v>
      </c>
      <c r="N8" s="85">
        <v>15.031000000000001</v>
      </c>
      <c r="O8" s="85">
        <v>3.6080000000000001</v>
      </c>
      <c r="P8" s="206">
        <v>14.879</v>
      </c>
      <c r="Q8" s="85"/>
      <c r="R8" s="80"/>
      <c r="S8" s="85"/>
      <c r="V8" s="100"/>
    </row>
    <row r="9" spans="2:22" ht="15" customHeight="1">
      <c r="B9" s="86" t="s">
        <v>184</v>
      </c>
      <c r="C9" s="85">
        <v>14.607450176999999</v>
      </c>
      <c r="D9" s="85">
        <v>18.440513511999999</v>
      </c>
      <c r="E9" s="85">
        <v>15.322258545</v>
      </c>
      <c r="F9" s="85">
        <v>14.31484788</v>
      </c>
      <c r="G9" s="85">
        <v>12.907080266000001</v>
      </c>
      <c r="H9" s="85">
        <v>8.0776282930000001</v>
      </c>
      <c r="I9" s="85">
        <v>7.2472491940000001</v>
      </c>
      <c r="J9" s="85">
        <v>8.66577721134</v>
      </c>
      <c r="K9" s="85">
        <v>9.9369999999999994</v>
      </c>
      <c r="L9" s="85">
        <v>8.7377078709999996</v>
      </c>
      <c r="M9" s="85">
        <v>0.76400000000000001</v>
      </c>
      <c r="N9" s="85">
        <v>3.18</v>
      </c>
      <c r="O9" s="85">
        <v>0.63</v>
      </c>
      <c r="P9" s="206">
        <v>2.6880000000000002</v>
      </c>
      <c r="Q9" s="85"/>
      <c r="R9" s="80"/>
      <c r="S9" s="85"/>
    </row>
    <row r="10" spans="2:22" ht="15" customHeight="1">
      <c r="B10" s="86" t="s">
        <v>137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P10" s="195"/>
      <c r="Q10" s="85"/>
      <c r="R10" s="80"/>
      <c r="S10" s="85"/>
    </row>
    <row r="11" spans="2:22" ht="15" customHeight="1">
      <c r="B11" s="87" t="s">
        <v>185</v>
      </c>
      <c r="C11" s="85">
        <v>26.99622696234</v>
      </c>
      <c r="D11" s="85">
        <v>27.585034822000001</v>
      </c>
      <c r="E11" s="85">
        <v>25.533573171</v>
      </c>
      <c r="F11" s="85">
        <v>26.492993743</v>
      </c>
      <c r="G11" s="85">
        <v>24.565526131999999</v>
      </c>
      <c r="H11" s="85">
        <v>21.351536068999998</v>
      </c>
      <c r="I11" s="85">
        <v>21.387388980000001</v>
      </c>
      <c r="J11" s="85">
        <v>18.336474185829999</v>
      </c>
      <c r="K11" s="85">
        <v>18.643999999999998</v>
      </c>
      <c r="L11" s="85">
        <v>18.378988885999998</v>
      </c>
      <c r="M11" s="85">
        <v>1.577</v>
      </c>
      <c r="N11" s="85">
        <v>6.5359999999999996</v>
      </c>
      <c r="O11" s="85">
        <v>1.4650000000000001</v>
      </c>
      <c r="P11" s="206">
        <v>6.2889999999999997</v>
      </c>
      <c r="Q11" s="85"/>
      <c r="R11" s="80"/>
      <c r="S11" s="85"/>
      <c r="U11" s="80"/>
    </row>
    <row r="12" spans="2:22" ht="15" customHeight="1">
      <c r="B12" s="87" t="s">
        <v>186</v>
      </c>
      <c r="C12" s="85">
        <v>42.679392218829349</v>
      </c>
      <c r="D12" s="85">
        <v>26.240468312774446</v>
      </c>
      <c r="E12" s="85">
        <v>-16.90980549414105</v>
      </c>
      <c r="F12" s="85">
        <v>-6.5748183405294425</v>
      </c>
      <c r="G12" s="85">
        <v>-9.8343176665318452</v>
      </c>
      <c r="H12" s="85">
        <v>-37.41707553893351</v>
      </c>
      <c r="I12" s="85">
        <v>-10.279986511877492</v>
      </c>
      <c r="J12" s="85">
        <v>19.573329874380295</v>
      </c>
      <c r="K12" s="85">
        <v>14.666512808677567</v>
      </c>
      <c r="L12" s="85">
        <v>-12.068842640111882</v>
      </c>
      <c r="M12" s="85">
        <v>-15.409840192887401</v>
      </c>
      <c r="N12" s="85">
        <v>-8.8041296243189038</v>
      </c>
      <c r="O12" s="85">
        <v>-17.594909299520239</v>
      </c>
      <c r="P12" s="206">
        <v>-15.471698113207538</v>
      </c>
      <c r="Q12" s="85"/>
      <c r="R12" s="80"/>
      <c r="S12" s="85"/>
      <c r="U12" s="80"/>
      <c r="V12" s="191"/>
    </row>
    <row r="13" spans="2:22" ht="15" customHeight="1">
      <c r="B13" s="87" t="s">
        <v>187</v>
      </c>
      <c r="C13" s="85">
        <v>5.797102773981976</v>
      </c>
      <c r="D13" s="85">
        <v>2.1810746386204061</v>
      </c>
      <c r="E13" s="85">
        <v>-7.43686446015972</v>
      </c>
      <c r="F13" s="85">
        <v>3.7574865279320635</v>
      </c>
      <c r="G13" s="85">
        <v>-7.2753862009621972</v>
      </c>
      <c r="H13" s="85">
        <v>-13.083334937464796</v>
      </c>
      <c r="I13" s="85">
        <v>0.16791724438063316</v>
      </c>
      <c r="J13" s="85">
        <v>-14.265017578875183</v>
      </c>
      <c r="K13" s="85">
        <v>1.6797556719022566</v>
      </c>
      <c r="L13" s="85">
        <v>-1.4223152186775962</v>
      </c>
      <c r="M13" s="85">
        <v>-5.4440196659066231</v>
      </c>
      <c r="N13" s="85">
        <v>-2.4914217514545669</v>
      </c>
      <c r="O13" s="85">
        <v>-7.0957945370307556</v>
      </c>
      <c r="P13" s="206">
        <v>-3.7790697674418539</v>
      </c>
      <c r="Q13" s="85"/>
      <c r="R13" s="80"/>
      <c r="S13" s="85"/>
      <c r="U13" s="85"/>
      <c r="V13" s="100"/>
    </row>
    <row r="14" spans="2:22" ht="15" customHeight="1">
      <c r="B14" s="86" t="s">
        <v>188</v>
      </c>
      <c r="C14" s="85">
        <v>2.4670606669999997</v>
      </c>
      <c r="D14" s="85">
        <v>3.6172122110000005</v>
      </c>
      <c r="E14" s="85">
        <v>6.9998710539999989</v>
      </c>
      <c r="F14" s="85">
        <v>6.3713256890000007</v>
      </c>
      <c r="G14" s="85">
        <v>6.5439999999999996</v>
      </c>
      <c r="H14" s="85">
        <v>6.0566494342499997</v>
      </c>
      <c r="I14" s="85">
        <v>6.0739152781100003</v>
      </c>
      <c r="J14" s="85">
        <v>6.50160463915</v>
      </c>
      <c r="K14" s="85">
        <v>7.2409999999999997</v>
      </c>
      <c r="L14" s="85">
        <v>9.6335930790000006</v>
      </c>
      <c r="M14" s="85">
        <v>0.80700000000000005</v>
      </c>
      <c r="N14" s="85">
        <v>3.2509999999999999</v>
      </c>
      <c r="O14" s="85">
        <v>0.84</v>
      </c>
      <c r="P14" s="206">
        <v>3.4660000000000002</v>
      </c>
      <c r="Q14" s="85"/>
      <c r="R14" s="80"/>
      <c r="S14" s="85"/>
      <c r="U14" s="85"/>
    </row>
    <row r="15" spans="2:22" ht="15" customHeight="1">
      <c r="B15" s="86" t="s">
        <v>137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P15" s="195"/>
      <c r="Q15" s="85"/>
      <c r="R15" s="80"/>
      <c r="S15" s="85"/>
      <c r="U15" s="85"/>
    </row>
    <row r="16" spans="2:22" ht="15" customHeight="1">
      <c r="B16" s="87" t="s">
        <v>185</v>
      </c>
      <c r="C16" s="85">
        <v>13.905363301000001</v>
      </c>
      <c r="D16" s="85">
        <v>14.097614675999999</v>
      </c>
      <c r="E16" s="85">
        <v>26.980016645999999</v>
      </c>
      <c r="F16" s="85">
        <v>27.029030922</v>
      </c>
      <c r="G16" s="85">
        <v>32.58087352023</v>
      </c>
      <c r="H16" s="85">
        <v>37.423610397000004</v>
      </c>
      <c r="I16" s="85">
        <v>40.249024585000001</v>
      </c>
      <c r="J16" s="85">
        <v>41.827051002170002</v>
      </c>
      <c r="K16" s="85">
        <v>41.679000000000002</v>
      </c>
      <c r="L16" s="85">
        <v>56.713856972999999</v>
      </c>
      <c r="M16" s="85">
        <v>4.633</v>
      </c>
      <c r="N16" s="85">
        <v>18.681000000000001</v>
      </c>
      <c r="O16" s="85">
        <v>4.6719999999999997</v>
      </c>
      <c r="P16" s="206">
        <v>19.798999999999999</v>
      </c>
      <c r="Q16" s="85"/>
      <c r="R16" s="80"/>
      <c r="S16" s="85"/>
      <c r="U16" s="85"/>
      <c r="V16" s="100"/>
    </row>
    <row r="17" spans="2:22" ht="15" customHeight="1">
      <c r="B17" s="87"/>
      <c r="C17" s="85"/>
      <c r="D17" s="85"/>
      <c r="E17" s="85"/>
      <c r="F17" s="85"/>
      <c r="G17" s="85"/>
      <c r="H17" s="85"/>
      <c r="I17" s="85"/>
      <c r="J17" s="85"/>
      <c r="K17" s="85"/>
      <c r="L17" s="85"/>
      <c r="P17" s="195"/>
      <c r="Q17" s="85"/>
      <c r="R17" s="80"/>
      <c r="S17" s="85"/>
      <c r="U17" s="85"/>
    </row>
    <row r="18" spans="2:22" s="83" customFormat="1" ht="15" customHeight="1">
      <c r="B18" s="82" t="s">
        <v>189</v>
      </c>
      <c r="C18" s="80">
        <v>69.608000000000004</v>
      </c>
      <c r="D18" s="80">
        <v>93.796999999999997</v>
      </c>
      <c r="E18" s="80">
        <v>100.86199999999999</v>
      </c>
      <c r="F18" s="80">
        <v>97.352999999999994</v>
      </c>
      <c r="G18" s="80">
        <v>70.042000000000002</v>
      </c>
      <c r="H18" s="80">
        <v>50.223999999999997</v>
      </c>
      <c r="I18" s="80">
        <v>52.460999999999999</v>
      </c>
      <c r="J18" s="80">
        <v>62.512</v>
      </c>
      <c r="K18" s="80">
        <v>70.501999999999995</v>
      </c>
      <c r="L18" s="80">
        <v>75.804000000000002</v>
      </c>
      <c r="M18" s="80">
        <v>5.968</v>
      </c>
      <c r="N18" s="80">
        <v>22.887</v>
      </c>
      <c r="O18" s="80">
        <v>4.0090000000000003</v>
      </c>
      <c r="P18" s="205">
        <v>20.117000000000001</v>
      </c>
      <c r="Q18" s="80"/>
      <c r="R18" s="80"/>
      <c r="S18" s="80"/>
      <c r="U18" s="85"/>
      <c r="V18" s="76"/>
    </row>
    <row r="19" spans="2:22" ht="15" customHeight="1">
      <c r="B19" s="84" t="s">
        <v>190</v>
      </c>
      <c r="C19" s="85">
        <v>56.896000000000001</v>
      </c>
      <c r="D19" s="85">
        <v>80.414000000000001</v>
      </c>
      <c r="E19" s="85">
        <v>86.272999999999996</v>
      </c>
      <c r="F19" s="85">
        <v>81.233999999999995</v>
      </c>
      <c r="G19" s="85">
        <v>57.68</v>
      </c>
      <c r="H19" s="85">
        <v>38.875</v>
      </c>
      <c r="I19" s="85">
        <v>40.502000000000002</v>
      </c>
      <c r="J19" s="85">
        <v>49.363999999999997</v>
      </c>
      <c r="K19" s="85">
        <v>56.055</v>
      </c>
      <c r="L19" s="85">
        <v>60.445</v>
      </c>
      <c r="M19" s="85">
        <v>4.7670000000000003</v>
      </c>
      <c r="N19" s="85">
        <v>18.315999999999999</v>
      </c>
      <c r="O19" s="85">
        <v>3.415</v>
      </c>
      <c r="P19" s="206">
        <v>16.347999999999999</v>
      </c>
      <c r="Q19" s="85"/>
      <c r="R19" s="80"/>
      <c r="S19" s="85"/>
      <c r="U19" s="85"/>
    </row>
    <row r="20" spans="2:22" ht="15" customHeight="1">
      <c r="B20" s="84"/>
      <c r="C20" s="80"/>
      <c r="D20" s="80"/>
      <c r="E20" s="80"/>
      <c r="F20" s="80"/>
      <c r="G20" s="80"/>
      <c r="H20" s="80"/>
      <c r="I20" s="80"/>
      <c r="J20" s="80"/>
      <c r="K20" s="80"/>
      <c r="L20" s="80"/>
      <c r="P20" s="195"/>
      <c r="Q20" s="80"/>
      <c r="R20" s="80"/>
      <c r="S20" s="80"/>
      <c r="U20" s="85"/>
    </row>
    <row r="21" spans="2:22" ht="15" customHeight="1">
      <c r="B21" s="88" t="s">
        <v>191</v>
      </c>
      <c r="C21" s="80">
        <v>-7.859</v>
      </c>
      <c r="D21" s="80">
        <v>-7.6769999999999996</v>
      </c>
      <c r="E21" s="80">
        <v>-10.119999999999999</v>
      </c>
      <c r="F21" s="80">
        <v>-18.600999999999999</v>
      </c>
      <c r="G21" s="80">
        <v>9.1110000000000007</v>
      </c>
      <c r="H21" s="80">
        <v>1.2230000000000001</v>
      </c>
      <c r="I21" s="80">
        <v>-2.5939999999999999</v>
      </c>
      <c r="J21" s="80">
        <v>-5.0119999999999996</v>
      </c>
      <c r="K21" s="80">
        <v>-7.2069999999999999</v>
      </c>
      <c r="L21" s="80">
        <v>-7.2640000000000002</v>
      </c>
      <c r="M21" s="80">
        <v>-4.4999999999999998E-2</v>
      </c>
      <c r="N21" s="80">
        <v>-0.53500000000000003</v>
      </c>
      <c r="O21" s="80">
        <v>0.69599999999999995</v>
      </c>
      <c r="P21" s="205">
        <v>1.1990000000000001</v>
      </c>
      <c r="Q21" s="80"/>
      <c r="R21" s="80"/>
      <c r="S21" s="80"/>
      <c r="U21" s="85"/>
    </row>
    <row r="22" spans="2:22" ht="15" customHeight="1">
      <c r="B22" s="89" t="s">
        <v>192</v>
      </c>
      <c r="C22" s="85">
        <v>-5.7590000000000003</v>
      </c>
      <c r="D22" s="85">
        <v>-7.0149999999999997</v>
      </c>
      <c r="E22" s="85">
        <v>-7.1950000000000003</v>
      </c>
      <c r="F22" s="85">
        <v>-4.0789999999999997</v>
      </c>
      <c r="G22" s="85">
        <v>-0.29899999999999999</v>
      </c>
      <c r="H22" s="85">
        <v>-3.012</v>
      </c>
      <c r="I22" s="85">
        <v>-3.2679999999999998</v>
      </c>
      <c r="J22" s="85">
        <v>-2.593</v>
      </c>
      <c r="K22" s="85">
        <v>-2.36</v>
      </c>
      <c r="L22" s="85">
        <v>-2.4220000000000002</v>
      </c>
      <c r="M22" s="85">
        <v>-0.32400000000000001</v>
      </c>
      <c r="N22" s="85">
        <v>-0.83099999999999996</v>
      </c>
      <c r="O22" s="85">
        <v>-1.4E-2</v>
      </c>
      <c r="P22" s="206">
        <v>-0.55400000000000005</v>
      </c>
      <c r="Q22" s="85"/>
      <c r="R22" s="80"/>
      <c r="S22" s="85"/>
      <c r="U22" s="85"/>
    </row>
    <row r="23" spans="2:22" ht="15" customHeight="1">
      <c r="B23" s="89" t="s">
        <v>193</v>
      </c>
      <c r="C23" s="85">
        <v>5.6</v>
      </c>
      <c r="D23" s="85">
        <v>11.407999999999999</v>
      </c>
      <c r="E23" s="85">
        <v>7.9610000000000003</v>
      </c>
      <c r="F23" s="85">
        <v>2.6909999999999998</v>
      </c>
      <c r="G23" s="85">
        <v>3.452</v>
      </c>
      <c r="H23" s="85">
        <v>-0.16800000000000001</v>
      </c>
      <c r="I23" s="85">
        <v>-2.722</v>
      </c>
      <c r="J23" s="85">
        <v>0.39300000000000002</v>
      </c>
      <c r="K23" s="85">
        <v>2.4209999999999998</v>
      </c>
      <c r="L23" s="85">
        <v>2.6110000000000002</v>
      </c>
      <c r="M23" s="85">
        <v>0.379</v>
      </c>
      <c r="N23" s="85">
        <v>0.66500000000000004</v>
      </c>
      <c r="O23" s="100">
        <v>0.79900000000000004</v>
      </c>
      <c r="P23" s="206">
        <v>1.698</v>
      </c>
      <c r="Q23" s="85"/>
      <c r="R23" s="80"/>
      <c r="S23" s="85"/>
      <c r="U23" s="80"/>
      <c r="V23" s="83"/>
    </row>
    <row r="24" spans="2:22" s="83" customFormat="1" ht="15" customHeight="1">
      <c r="B24" s="82"/>
      <c r="C24" s="80"/>
      <c r="D24" s="80"/>
      <c r="E24" s="80"/>
      <c r="F24" s="80"/>
      <c r="G24" s="80"/>
      <c r="H24" s="80"/>
      <c r="I24" s="80"/>
      <c r="J24" s="80"/>
      <c r="K24" s="80"/>
      <c r="L24" s="80"/>
      <c r="P24" s="196"/>
      <c r="Q24" s="80"/>
      <c r="R24" s="80"/>
      <c r="S24" s="80"/>
      <c r="U24" s="85"/>
      <c r="V24" s="76"/>
    </row>
    <row r="25" spans="2:22" ht="15" customHeight="1">
      <c r="B25" s="79" t="s">
        <v>194</v>
      </c>
      <c r="C25" s="80">
        <v>5.0309999999999997</v>
      </c>
      <c r="D25" s="80">
        <v>-2.4550000000000001</v>
      </c>
      <c r="E25" s="80">
        <v>-4.1749999999999998</v>
      </c>
      <c r="F25" s="80">
        <v>2.0230000000000001</v>
      </c>
      <c r="G25" s="80">
        <v>-13.307</v>
      </c>
      <c r="H25" s="80">
        <v>0.84899999999999998</v>
      </c>
      <c r="I25" s="80">
        <v>1.3460000000000001</v>
      </c>
      <c r="J25" s="80">
        <v>2.5659999999999998</v>
      </c>
      <c r="K25" s="80">
        <v>2.8769999999999998</v>
      </c>
      <c r="L25" s="80">
        <v>5.98</v>
      </c>
      <c r="M25" s="80">
        <v>-4.5999999999999999E-2</v>
      </c>
      <c r="N25" s="80">
        <v>0.28299999999999997</v>
      </c>
      <c r="O25" s="80">
        <v>0.71599999999999997</v>
      </c>
      <c r="P25" s="205">
        <v>0.57699999999999996</v>
      </c>
      <c r="Q25" s="80"/>
      <c r="R25" s="80"/>
      <c r="S25" s="80"/>
      <c r="U25" s="80"/>
    </row>
    <row r="26" spans="2:22" ht="15" customHeight="1">
      <c r="B26" s="89" t="s">
        <v>195</v>
      </c>
      <c r="C26" s="85">
        <v>3.4289999999999998</v>
      </c>
      <c r="D26" s="85">
        <v>0</v>
      </c>
      <c r="E26" s="85">
        <v>-3.419</v>
      </c>
      <c r="F26" s="85">
        <v>-5.5750000000000002</v>
      </c>
      <c r="G26" s="85">
        <v>0.90300000000000002</v>
      </c>
      <c r="H26" s="85">
        <v>5.1669999999999998</v>
      </c>
      <c r="I26" s="85">
        <v>1.002</v>
      </c>
      <c r="J26" s="85">
        <v>0.107</v>
      </c>
      <c r="K26" s="85">
        <v>-0.71599999999999997</v>
      </c>
      <c r="L26" s="85">
        <v>-1.5940000000000001</v>
      </c>
      <c r="M26" s="85">
        <v>0</v>
      </c>
      <c r="N26" s="85">
        <v>-0.51900000000000002</v>
      </c>
      <c r="O26" s="85">
        <v>0</v>
      </c>
      <c r="P26" s="206">
        <v>-0.54500000000000004</v>
      </c>
      <c r="Q26" s="85"/>
      <c r="R26" s="80"/>
      <c r="S26" s="85"/>
      <c r="U26" s="80"/>
    </row>
    <row r="27" spans="2:22" ht="15" customHeight="1">
      <c r="B27" s="90" t="s">
        <v>196</v>
      </c>
      <c r="C27" s="85">
        <v>8.4599999999999991</v>
      </c>
      <c r="D27" s="85">
        <v>-2.4550000000000001</v>
      </c>
      <c r="E27" s="85">
        <v>-7.5939999999999994</v>
      </c>
      <c r="F27" s="85">
        <v>-3.552</v>
      </c>
      <c r="G27" s="85">
        <v>-12.404</v>
      </c>
      <c r="H27" s="85">
        <v>6.016</v>
      </c>
      <c r="I27" s="85">
        <v>2.3479999999999999</v>
      </c>
      <c r="J27" s="85">
        <v>2.673</v>
      </c>
      <c r="K27" s="85">
        <v>2.1609999999999996</v>
      </c>
      <c r="L27" s="85">
        <f>L25+L26</f>
        <v>4.3860000000000001</v>
      </c>
      <c r="M27" s="85">
        <f>M25+M26</f>
        <v>-4.5999999999999999E-2</v>
      </c>
      <c r="N27" s="85">
        <f t="shared" ref="N27:P27" si="0">N25+N26</f>
        <v>-0.23600000000000004</v>
      </c>
      <c r="O27" s="85">
        <f t="shared" si="0"/>
        <v>0.71599999999999997</v>
      </c>
      <c r="P27" s="206">
        <f t="shared" si="0"/>
        <v>3.1999999999999917E-2</v>
      </c>
      <c r="Q27" s="85"/>
      <c r="R27" s="80"/>
      <c r="S27" s="85"/>
      <c r="U27" s="85"/>
    </row>
    <row r="28" spans="2:22" ht="15" customHeight="1">
      <c r="B28" s="192"/>
      <c r="C28" s="92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195"/>
      <c r="Q28" s="85"/>
      <c r="R28" s="80"/>
      <c r="S28" s="85"/>
      <c r="U28" s="85"/>
    </row>
    <row r="29" spans="2:22" ht="15" customHeight="1">
      <c r="B29" s="79" t="s">
        <v>197</v>
      </c>
      <c r="C29" s="80">
        <v>-2.1349351571207746</v>
      </c>
      <c r="D29" s="80">
        <v>-6.0443600136302029</v>
      </c>
      <c r="E29" s="80">
        <v>-7.8510545118927029</v>
      </c>
      <c r="F29" s="80">
        <v>-8.6709259346825558</v>
      </c>
      <c r="G29" s="80">
        <v>-3.4167582116107975</v>
      </c>
      <c r="H29" s="80">
        <v>1.7808717327263588</v>
      </c>
      <c r="I29" s="80">
        <v>-1.4362881805548211</v>
      </c>
      <c r="J29" s="80">
        <v>-2.1740958579956029</v>
      </c>
      <c r="K29" s="80">
        <v>-3.3426905722751226</v>
      </c>
      <c r="L29" s="80">
        <v>-0.85320728285893221</v>
      </c>
      <c r="M29" s="197" t="s">
        <v>82</v>
      </c>
      <c r="N29" s="197" t="s">
        <v>82</v>
      </c>
      <c r="O29" s="197" t="s">
        <v>82</v>
      </c>
      <c r="P29" s="207" t="s">
        <v>82</v>
      </c>
      <c r="Q29" s="80"/>
      <c r="R29" s="80"/>
      <c r="S29" s="80"/>
      <c r="U29" s="80"/>
      <c r="V29" s="83"/>
    </row>
    <row r="30" spans="2:22" ht="15" customHeight="1">
      <c r="B30" s="89" t="s">
        <v>198</v>
      </c>
      <c r="C30" s="85">
        <v>46.454660020294412</v>
      </c>
      <c r="D30" s="85">
        <v>49.41100399298287</v>
      </c>
      <c r="E30" s="85">
        <v>47.383455329676252</v>
      </c>
      <c r="F30" s="85">
        <v>42.897408672740262</v>
      </c>
      <c r="G30" s="85">
        <v>48.64642957679812</v>
      </c>
      <c r="H30" s="85">
        <v>52.745100786973381</v>
      </c>
      <c r="I30" s="85">
        <v>49.313990008183737</v>
      </c>
      <c r="J30" s="85">
        <v>47.958311088659762</v>
      </c>
      <c r="K30" s="85">
        <v>45.264485228186302</v>
      </c>
      <c r="L30" s="85">
        <v>40.931360882145491</v>
      </c>
      <c r="M30" s="197" t="s">
        <v>82</v>
      </c>
      <c r="N30" s="197" t="s">
        <v>82</v>
      </c>
      <c r="O30" s="197" t="s">
        <v>82</v>
      </c>
      <c r="P30" s="208" t="s">
        <v>82</v>
      </c>
      <c r="Q30" s="80"/>
      <c r="R30" s="80"/>
      <c r="S30" s="80"/>
      <c r="U30" s="80"/>
    </row>
    <row r="31" spans="2:22" ht="15" customHeight="1">
      <c r="B31" s="89" t="s">
        <v>199</v>
      </c>
      <c r="C31" s="85">
        <v>49.273397353071253</v>
      </c>
      <c r="D31" s="85">
        <v>55.403384755054439</v>
      </c>
      <c r="E31" s="85">
        <v>55.24053436892374</v>
      </c>
      <c r="F31" s="85">
        <v>51.104289412710422</v>
      </c>
      <c r="G31" s="85">
        <v>52.07062198817308</v>
      </c>
      <c r="H31" s="85">
        <v>55.348082861663748</v>
      </c>
      <c r="I31" s="85">
        <v>56.230682268721246</v>
      </c>
      <c r="J31" s="85">
        <v>55.654005026626173</v>
      </c>
      <c r="K31" s="85">
        <v>53.965278389407075</v>
      </c>
      <c r="L31" s="85">
        <v>48.923241202600984</v>
      </c>
      <c r="M31" s="197" t="s">
        <v>82</v>
      </c>
      <c r="N31" s="197" t="s">
        <v>82</v>
      </c>
      <c r="O31" s="197" t="s">
        <v>82</v>
      </c>
      <c r="P31" s="207" t="s">
        <v>82</v>
      </c>
      <c r="Q31" s="80"/>
      <c r="R31" s="80"/>
      <c r="S31" s="80"/>
      <c r="U31" s="85"/>
    </row>
    <row r="32" spans="2:22" s="83" customFormat="1" ht="15" customHeight="1">
      <c r="B32" s="88" t="s">
        <v>200</v>
      </c>
      <c r="C32" s="80">
        <v>-5.563148342112787</v>
      </c>
      <c r="D32" s="80">
        <v>-4.5345990251772763</v>
      </c>
      <c r="E32" s="80">
        <v>-5.5425651664007081</v>
      </c>
      <c r="F32" s="80">
        <v>-9.7643717950738704</v>
      </c>
      <c r="G32" s="80">
        <v>6.7732994051318496</v>
      </c>
      <c r="H32" s="80">
        <v>1.3477760700026835</v>
      </c>
      <c r="I32" s="80">
        <v>-2.780396671909855</v>
      </c>
      <c r="J32" s="80">
        <v>-4.4621492384414259</v>
      </c>
      <c r="K32" s="80">
        <v>-5.5165493369330916</v>
      </c>
      <c r="L32" s="80">
        <v>-4.6881223167074761</v>
      </c>
      <c r="M32" s="197" t="s">
        <v>82</v>
      </c>
      <c r="N32" s="197" t="s">
        <v>82</v>
      </c>
      <c r="O32" s="197" t="s">
        <v>82</v>
      </c>
      <c r="P32" s="208" t="s">
        <v>82</v>
      </c>
      <c r="Q32" s="80"/>
      <c r="R32" s="80"/>
      <c r="S32" s="80"/>
      <c r="U32" s="85"/>
      <c r="V32" s="76"/>
    </row>
    <row r="33" spans="2:22" ht="15" customHeight="1">
      <c r="B33" s="89" t="s">
        <v>201</v>
      </c>
      <c r="C33" s="85">
        <v>-4.0766218732952719</v>
      </c>
      <c r="D33" s="85">
        <v>-4.1435732918612205</v>
      </c>
      <c r="E33" s="85">
        <v>-3.9405885743333102</v>
      </c>
      <c r="F33" s="85">
        <v>-2.141222114515688</v>
      </c>
      <c r="G33" s="85">
        <v>-0.22228257294857015</v>
      </c>
      <c r="H33" s="85">
        <v>-3.3192980562944259</v>
      </c>
      <c r="I33" s="85">
        <v>-3.5028281895919067</v>
      </c>
      <c r="J33" s="85">
        <v>-2.3085301227610966</v>
      </c>
      <c r="K33" s="85">
        <v>-1.8064460157016922</v>
      </c>
      <c r="L33" s="85">
        <v>-1.5631376997612207</v>
      </c>
      <c r="M33" s="197" t="s">
        <v>82</v>
      </c>
      <c r="N33" s="197" t="s">
        <v>82</v>
      </c>
      <c r="O33" s="197" t="s">
        <v>82</v>
      </c>
      <c r="P33" s="207" t="s">
        <v>82</v>
      </c>
      <c r="Q33" s="80"/>
      <c r="R33" s="80"/>
      <c r="S33" s="80"/>
      <c r="U33" s="85"/>
    </row>
    <row r="34" spans="2:22" s="83" customFormat="1" ht="15" customHeight="1">
      <c r="B34" s="79" t="s">
        <v>202</v>
      </c>
      <c r="C34" s="80">
        <v>3.5612926974385331</v>
      </c>
      <c r="D34" s="80">
        <v>-1.4501029838231356</v>
      </c>
      <c r="E34" s="80">
        <v>-2.2865819732927823</v>
      </c>
      <c r="F34" s="80">
        <v>1.061949580207217</v>
      </c>
      <c r="G34" s="80">
        <v>-9.3000000000000007</v>
      </c>
      <c r="H34" s="80">
        <v>0.93561887443358815</v>
      </c>
      <c r="I34" s="80">
        <v>1.4427193216617831</v>
      </c>
      <c r="J34" s="80">
        <v>2.2844922078692531</v>
      </c>
      <c r="K34" s="80">
        <v>2.2021801640566814</v>
      </c>
      <c r="L34" s="80">
        <v>3.8594399027960775</v>
      </c>
      <c r="M34" s="197" t="s">
        <v>82</v>
      </c>
      <c r="N34" s="197" t="s">
        <v>82</v>
      </c>
      <c r="O34" s="197" t="s">
        <v>82</v>
      </c>
      <c r="P34" s="208" t="s">
        <v>82</v>
      </c>
      <c r="Q34" s="80"/>
      <c r="R34" s="80"/>
      <c r="S34" s="80"/>
      <c r="U34" s="85"/>
      <c r="V34" s="76"/>
    </row>
    <row r="35" spans="2:22" ht="15" customHeight="1">
      <c r="B35" s="93"/>
      <c r="C35" s="92"/>
      <c r="D35" s="92"/>
      <c r="E35" s="92"/>
      <c r="F35" s="92"/>
      <c r="G35" s="92"/>
      <c r="H35" s="92"/>
      <c r="I35" s="92"/>
      <c r="J35" s="92"/>
      <c r="K35" s="92"/>
      <c r="L35" s="92"/>
      <c r="P35" s="196"/>
      <c r="Q35" s="92"/>
      <c r="R35" s="80"/>
      <c r="S35" s="92"/>
      <c r="U35" s="85"/>
    </row>
    <row r="36" spans="2:22" ht="15" customHeight="1">
      <c r="B36" s="91" t="s">
        <v>203</v>
      </c>
      <c r="C36" s="85">
        <v>27.373835299186737</v>
      </c>
      <c r="D36" s="85">
        <v>31.890737647730418</v>
      </c>
      <c r="E36" s="85">
        <v>3.2765336710321833</v>
      </c>
      <c r="F36" s="85">
        <v>-8.2589597528986332</v>
      </c>
      <c r="G36" s="85">
        <v>-14.472303996210201</v>
      </c>
      <c r="H36" s="85">
        <v>-29.933533786991617</v>
      </c>
      <c r="I36" s="85">
        <v>-5.2512704686617724</v>
      </c>
      <c r="J36" s="85">
        <v>18.298569725864123</v>
      </c>
      <c r="K36" s="85">
        <v>9.1685347976121498</v>
      </c>
      <c r="L36" s="85">
        <v>6.3957915138090868</v>
      </c>
      <c r="M36" s="85">
        <v>2.0358306188925042</v>
      </c>
      <c r="N36" s="85">
        <v>6.5121882086167915</v>
      </c>
      <c r="O36" s="85">
        <v>-4.0170258047352974</v>
      </c>
      <c r="P36" s="206">
        <v>-1.0112434302441642</v>
      </c>
      <c r="Q36" s="85"/>
      <c r="R36" s="80"/>
      <c r="S36" s="85"/>
      <c r="U36" s="85"/>
    </row>
    <row r="37" spans="2:22" ht="15" customHeight="1">
      <c r="B37" s="94" t="s">
        <v>204</v>
      </c>
      <c r="C37" s="85">
        <v>33.945429291145786</v>
      </c>
      <c r="D37" s="85">
        <v>41.335067491563535</v>
      </c>
      <c r="E37" s="85">
        <v>7.2860447185813371</v>
      </c>
      <c r="F37" s="85">
        <v>-5.8407613042319184</v>
      </c>
      <c r="G37" s="85">
        <v>-28.995248295048867</v>
      </c>
      <c r="H37" s="85">
        <v>-32.602288488210817</v>
      </c>
      <c r="I37" s="85">
        <v>4.1852090032154399</v>
      </c>
      <c r="J37" s="85">
        <v>21.88040096785344</v>
      </c>
      <c r="K37" s="85">
        <v>13.554412122194304</v>
      </c>
      <c r="L37" s="85">
        <v>7.8315939702078339</v>
      </c>
      <c r="M37" s="85">
        <v>15.900802334062718</v>
      </c>
      <c r="N37" s="85">
        <v>10.111819165564512</v>
      </c>
      <c r="O37" s="85">
        <v>-28.361653031256552</v>
      </c>
      <c r="P37" s="206">
        <v>-10.744704083861095</v>
      </c>
      <c r="Q37" s="85"/>
      <c r="R37" s="80"/>
      <c r="S37" s="85"/>
      <c r="T37" s="85"/>
      <c r="U37" s="85"/>
      <c r="V37" s="83"/>
    </row>
    <row r="38" spans="2:22" ht="15" customHeight="1">
      <c r="B38" s="91"/>
      <c r="C38" s="92"/>
      <c r="D38" s="92"/>
      <c r="E38" s="92"/>
      <c r="F38" s="95"/>
      <c r="G38" s="92"/>
      <c r="H38" s="92"/>
      <c r="I38" s="92"/>
      <c r="J38" s="92"/>
      <c r="K38" s="92"/>
      <c r="L38" s="92"/>
      <c r="P38" s="195"/>
      <c r="Q38" s="92"/>
      <c r="R38" s="80"/>
      <c r="S38" s="92"/>
      <c r="T38" s="92"/>
      <c r="U38" s="85"/>
    </row>
    <row r="39" spans="2:22" ht="15" customHeight="1">
      <c r="B39" s="88" t="s">
        <v>205</v>
      </c>
      <c r="C39" s="80">
        <v>34.6</v>
      </c>
      <c r="D39" s="80">
        <v>31.8</v>
      </c>
      <c r="E39" s="80">
        <v>24.5</v>
      </c>
      <c r="F39" s="80">
        <v>20.399999999999999</v>
      </c>
      <c r="G39" s="80">
        <v>7.5</v>
      </c>
      <c r="H39" s="80">
        <v>13.3</v>
      </c>
      <c r="I39" s="80">
        <v>15.5</v>
      </c>
      <c r="J39" s="80">
        <v>18.8</v>
      </c>
      <c r="K39" s="80">
        <v>20.8</v>
      </c>
      <c r="L39" s="80">
        <v>25.3</v>
      </c>
      <c r="M39" s="80">
        <v>20.5</v>
      </c>
      <c r="N39" s="80">
        <v>20.5</v>
      </c>
      <c r="O39" s="80">
        <v>25.7</v>
      </c>
      <c r="P39" s="205">
        <v>25.7</v>
      </c>
      <c r="Q39" s="80"/>
      <c r="R39" s="80"/>
      <c r="S39" s="80"/>
      <c r="T39" s="80"/>
      <c r="U39" s="85"/>
      <c r="V39" s="83"/>
    </row>
    <row r="40" spans="2:22" ht="15" customHeight="1">
      <c r="B40" s="96" t="s">
        <v>206</v>
      </c>
      <c r="C40" s="97">
        <v>4.4000000000000004</v>
      </c>
      <c r="D40" s="97">
        <v>3.8</v>
      </c>
      <c r="E40" s="97">
        <v>3</v>
      </c>
      <c r="F40" s="97">
        <v>3.5</v>
      </c>
      <c r="G40" s="97">
        <v>1.8</v>
      </c>
      <c r="H40" s="97">
        <v>3</v>
      </c>
      <c r="I40" s="97">
        <v>3</v>
      </c>
      <c r="J40" s="97">
        <v>3.2</v>
      </c>
      <c r="K40" s="97">
        <v>3.3</v>
      </c>
      <c r="L40" s="97">
        <v>4.7</v>
      </c>
      <c r="M40" s="97">
        <v>3.4</v>
      </c>
      <c r="N40" s="97">
        <v>3.4</v>
      </c>
      <c r="O40" s="97">
        <v>4.5</v>
      </c>
      <c r="P40" s="209">
        <v>4.5</v>
      </c>
      <c r="Q40" s="85"/>
      <c r="R40" s="80"/>
      <c r="S40" s="85"/>
      <c r="T40" s="85"/>
      <c r="U40" s="85"/>
    </row>
    <row r="41" spans="2:22" ht="15" customHeight="1">
      <c r="B41" s="98" t="s">
        <v>59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U41" s="85"/>
    </row>
    <row r="42" spans="2:22" ht="15" customHeight="1">
      <c r="B42" s="225" t="s">
        <v>207</v>
      </c>
      <c r="C42" s="225"/>
      <c r="D42" s="100"/>
      <c r="E42" s="100"/>
      <c r="F42" s="100"/>
    </row>
    <row r="43" spans="2:22" ht="15" customHeight="1">
      <c r="B43" s="225" t="s">
        <v>208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22" ht="15" customHeight="1"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</row>
    <row r="45" spans="2:22" ht="15" customHeight="1">
      <c r="C45" s="101"/>
      <c r="D45" s="101"/>
      <c r="E45" s="101"/>
      <c r="F45" s="101"/>
      <c r="G45" s="101"/>
      <c r="H45" s="102"/>
      <c r="I45" s="102"/>
      <c r="J45" s="102"/>
      <c r="K45" s="178"/>
      <c r="L45" s="178"/>
      <c r="O45" s="100"/>
    </row>
    <row r="46" spans="2:22" ht="15" customHeight="1">
      <c r="G46" s="103"/>
      <c r="H46" s="103"/>
      <c r="I46" s="103"/>
      <c r="J46" s="174"/>
      <c r="K46" s="177"/>
      <c r="L46" s="174"/>
      <c r="M46" s="100"/>
      <c r="N46" s="100"/>
      <c r="O46" s="100"/>
    </row>
    <row r="47" spans="2:22" ht="15" customHeight="1">
      <c r="K47" s="100"/>
      <c r="L47" s="100"/>
      <c r="O47" s="100"/>
    </row>
    <row r="48" spans="2:22" ht="15" customHeight="1">
      <c r="L48" s="100"/>
      <c r="O48" s="100"/>
    </row>
    <row r="49" spans="11:15" ht="15" customHeight="1">
      <c r="K49" s="193"/>
      <c r="L49" s="100"/>
      <c r="O49" s="100"/>
    </row>
    <row r="50" spans="11:15" ht="15" customHeight="1">
      <c r="K50" s="175"/>
      <c r="L50" s="100"/>
      <c r="M50" s="100"/>
      <c r="N50" s="100"/>
      <c r="O50" s="100"/>
    </row>
    <row r="51" spans="11:15" ht="15" customHeight="1">
      <c r="K51" s="180"/>
      <c r="L51" s="100"/>
      <c r="M51" s="100"/>
      <c r="N51" s="100"/>
      <c r="O51" s="100"/>
    </row>
    <row r="52" spans="11:15" ht="15" customHeight="1">
      <c r="K52" s="100"/>
      <c r="L52" s="100"/>
      <c r="M52" s="100"/>
      <c r="N52" s="100"/>
      <c r="O52" s="100"/>
    </row>
    <row r="53" spans="11:15" ht="15" customHeight="1">
      <c r="L53" s="100"/>
      <c r="M53" s="100"/>
      <c r="N53" s="100"/>
      <c r="O53" s="100"/>
    </row>
    <row r="54" spans="11:15" ht="15" customHeight="1">
      <c r="K54" s="100"/>
      <c r="L54" s="100"/>
      <c r="M54" s="100"/>
      <c r="N54" s="100"/>
      <c r="O54" s="100"/>
    </row>
    <row r="55" spans="11:15" ht="15" customHeight="1">
      <c r="K55" s="100"/>
      <c r="L55" s="100"/>
      <c r="O55" s="100"/>
    </row>
  </sheetData>
  <mergeCells count="17">
    <mergeCell ref="P3:P4"/>
    <mergeCell ref="B1:O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M2:N2"/>
    <mergeCell ref="O2:P2"/>
    <mergeCell ref="M3:M4"/>
    <mergeCell ref="N3:N4"/>
    <mergeCell ref="O3:O4"/>
  </mergeCells>
  <pageMargins left="0.51181102362204722" right="0.39370078740157483" top="0.78740157480314965" bottom="0.98425196850393704" header="0.51181102362204722" footer="0.51181102362204722"/>
  <pageSetup paperSize="9" scale="56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Z80"/>
  <sheetViews>
    <sheetView showGridLines="0" zoomScale="80" zoomScaleNormal="80" zoomScalePage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7" sqref="B37"/>
    </sheetView>
  </sheetViews>
  <sheetFormatPr baseColWidth="10" defaultColWidth="9.5" defaultRowHeight="12"/>
  <cols>
    <col min="1" max="1" width="5.6640625" style="29" customWidth="1"/>
    <col min="2" max="2" width="48" style="29" customWidth="1"/>
    <col min="3" max="22" width="10.6640625" style="75" customWidth="1"/>
    <col min="23" max="25" width="18.6640625" style="75" customWidth="1"/>
    <col min="26" max="16384" width="9.5" style="29"/>
  </cols>
  <sheetData>
    <row r="1" spans="2:26" ht="30" customHeight="1">
      <c r="B1" s="347" t="s">
        <v>209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8"/>
      <c r="Y1" s="348"/>
      <c r="Z1" s="28"/>
    </row>
    <row r="2" spans="2:26" ht="15.75" customHeight="1">
      <c r="B2" s="349" t="s">
        <v>1</v>
      </c>
      <c r="C2" s="203" t="s">
        <v>103</v>
      </c>
      <c r="D2" s="203" t="s">
        <v>3</v>
      </c>
      <c r="E2" s="203" t="s">
        <v>4</v>
      </c>
      <c r="F2" s="291" t="s">
        <v>5</v>
      </c>
      <c r="G2" s="351" t="s">
        <v>6</v>
      </c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202"/>
      <c r="S2" s="351" t="s">
        <v>7</v>
      </c>
      <c r="T2" s="352"/>
      <c r="U2" s="352"/>
      <c r="V2" s="353"/>
      <c r="W2" s="203" t="s">
        <v>210</v>
      </c>
      <c r="X2" s="350" t="s">
        <v>211</v>
      </c>
      <c r="Y2" s="350"/>
      <c r="Z2" s="28"/>
    </row>
    <row r="3" spans="2:26" ht="41.25" customHeight="1">
      <c r="B3" s="349"/>
      <c r="C3" s="30" t="s">
        <v>19</v>
      </c>
      <c r="D3" s="30" t="s">
        <v>19</v>
      </c>
      <c r="E3" s="30" t="s">
        <v>19</v>
      </c>
      <c r="F3" s="31" t="s">
        <v>19</v>
      </c>
      <c r="G3" s="31" t="s">
        <v>8</v>
      </c>
      <c r="H3" s="31" t="s">
        <v>9</v>
      </c>
      <c r="I3" s="31" t="s">
        <v>104</v>
      </c>
      <c r="J3" s="31" t="s">
        <v>11</v>
      </c>
      <c r="K3" s="31" t="s">
        <v>12</v>
      </c>
      <c r="L3" s="31" t="s">
        <v>13</v>
      </c>
      <c r="M3" s="31" t="s">
        <v>14</v>
      </c>
      <c r="N3" s="31" t="s">
        <v>15</v>
      </c>
      <c r="O3" s="30" t="s">
        <v>16</v>
      </c>
      <c r="P3" s="30" t="s">
        <v>17</v>
      </c>
      <c r="Q3" s="30" t="s">
        <v>18</v>
      </c>
      <c r="R3" s="30" t="s">
        <v>19</v>
      </c>
      <c r="S3" s="30" t="s">
        <v>8</v>
      </c>
      <c r="T3" s="30" t="s">
        <v>9</v>
      </c>
      <c r="U3" s="30" t="s">
        <v>104</v>
      </c>
      <c r="V3" s="30" t="s">
        <v>11</v>
      </c>
      <c r="W3" s="30" t="s">
        <v>212</v>
      </c>
      <c r="X3" s="30" t="s">
        <v>213</v>
      </c>
      <c r="Y3" s="30" t="s">
        <v>212</v>
      </c>
      <c r="Z3" s="28"/>
    </row>
    <row r="4" spans="2:26" ht="15.5" customHeight="1">
      <c r="B4" s="32" t="s">
        <v>214</v>
      </c>
      <c r="C4" s="33">
        <v>335999.64216584002</v>
      </c>
      <c r="D4" s="33">
        <v>381575.48956979002</v>
      </c>
      <c r="E4" s="33">
        <v>399056.72668438999</v>
      </c>
      <c r="F4" s="33">
        <v>435797.70191339002</v>
      </c>
      <c r="G4" s="33">
        <v>428916.13687952998</v>
      </c>
      <c r="H4" s="33">
        <v>423237.46905200998</v>
      </c>
      <c r="I4" s="33">
        <v>423715.06146469997</v>
      </c>
      <c r="J4" s="33">
        <v>437000.18159967999</v>
      </c>
      <c r="K4" s="33">
        <v>428691.91028025001</v>
      </c>
      <c r="L4" s="33">
        <v>445084.67264793999</v>
      </c>
      <c r="M4" s="33">
        <v>436347.52394436998</v>
      </c>
      <c r="N4" s="33">
        <v>445729.65514187003</v>
      </c>
      <c r="O4" s="33">
        <v>441010.11253475997</v>
      </c>
      <c r="P4" s="33">
        <v>441847.54840769997</v>
      </c>
      <c r="Q4" s="33">
        <v>446715.72044666001</v>
      </c>
      <c r="R4" s="33">
        <v>477490.55573388998</v>
      </c>
      <c r="S4" s="33">
        <v>469757.91973092995</v>
      </c>
      <c r="T4" s="33">
        <v>463359.74034885998</v>
      </c>
      <c r="U4" s="33">
        <v>481846.77134785004</v>
      </c>
      <c r="V4" s="33">
        <v>512013.24899625999</v>
      </c>
      <c r="W4" s="34">
        <v>75013.067396580009</v>
      </c>
      <c r="X4" s="35">
        <v>6.2605955756487752</v>
      </c>
      <c r="Y4" s="36">
        <v>17.165454513539945</v>
      </c>
      <c r="Z4" s="28"/>
    </row>
    <row r="5" spans="2:26" ht="15.5" customHeight="1">
      <c r="B5" s="37" t="s">
        <v>215</v>
      </c>
      <c r="C5" s="33">
        <v>994061.99078157998</v>
      </c>
      <c r="D5" s="33">
        <v>1102700.1996206299</v>
      </c>
      <c r="E5" s="33">
        <v>1208859.3129348899</v>
      </c>
      <c r="F5" s="33">
        <v>1277635.3655519199</v>
      </c>
      <c r="G5" s="33">
        <v>1258240.6800343499</v>
      </c>
      <c r="H5" s="33">
        <v>1255360.2350401301</v>
      </c>
      <c r="I5" s="33">
        <v>1253059.25305744</v>
      </c>
      <c r="J5" s="33">
        <v>1264452.0987971299</v>
      </c>
      <c r="K5" s="33">
        <v>1259920.3186446901</v>
      </c>
      <c r="L5" s="33">
        <v>1288974.45462579</v>
      </c>
      <c r="M5" s="33">
        <v>1312155.9533319699</v>
      </c>
      <c r="N5" s="33">
        <v>1303304.80100658</v>
      </c>
      <c r="O5" s="33">
        <v>1305255.39404625</v>
      </c>
      <c r="P5" s="33">
        <v>1331696.1804062801</v>
      </c>
      <c r="Q5" s="33">
        <v>1332027.2929957199</v>
      </c>
      <c r="R5" s="33">
        <v>1438310.8838784799</v>
      </c>
      <c r="S5" s="33">
        <v>1465639.4187026601</v>
      </c>
      <c r="T5" s="33">
        <v>1476789.81554847</v>
      </c>
      <c r="U5" s="33">
        <v>1517117.76210103</v>
      </c>
      <c r="V5" s="33">
        <v>1544690.60798468</v>
      </c>
      <c r="W5" s="34">
        <v>280238.50918755005</v>
      </c>
      <c r="X5" s="35">
        <v>1.8174492826097399</v>
      </c>
      <c r="Y5" s="36">
        <v>22.162841079874852</v>
      </c>
      <c r="Z5" s="38"/>
    </row>
    <row r="6" spans="2:26" ht="15.5" customHeight="1">
      <c r="B6" s="39" t="s">
        <v>216</v>
      </c>
      <c r="C6" s="40">
        <v>282672.84793054999</v>
      </c>
      <c r="D6" s="40">
        <v>314392.12998730002</v>
      </c>
      <c r="E6" s="40">
        <v>332546.01526178</v>
      </c>
      <c r="F6" s="40">
        <v>363628.83621787</v>
      </c>
      <c r="G6" s="40">
        <v>348772.39014229999</v>
      </c>
      <c r="H6" s="40">
        <v>343073.85207977</v>
      </c>
      <c r="I6" s="40">
        <v>343509.94096901</v>
      </c>
      <c r="J6" s="40">
        <v>352220.75030267</v>
      </c>
      <c r="K6" s="40">
        <v>349283.39180097001</v>
      </c>
      <c r="L6" s="40">
        <v>359157.08443511999</v>
      </c>
      <c r="M6" s="40">
        <v>357639.11626479001</v>
      </c>
      <c r="N6" s="40">
        <v>354980.45129394002</v>
      </c>
      <c r="O6" s="40">
        <v>358501.55776226998</v>
      </c>
      <c r="P6" s="40">
        <v>357456.73854532</v>
      </c>
      <c r="Q6" s="40">
        <v>359336.23950710002</v>
      </c>
      <c r="R6" s="40">
        <v>384366.17487276997</v>
      </c>
      <c r="S6" s="40">
        <v>370122.24042206001</v>
      </c>
      <c r="T6" s="40">
        <v>374268.03939952003</v>
      </c>
      <c r="U6" s="40">
        <v>389289.99081323005</v>
      </c>
      <c r="V6" s="40">
        <v>417802.66386547999</v>
      </c>
      <c r="W6" s="41">
        <v>65581.91356280999</v>
      </c>
      <c r="X6" s="42">
        <v>7.3242759190100815</v>
      </c>
      <c r="Y6" s="43">
        <v>18.619548537800277</v>
      </c>
      <c r="Z6" s="28"/>
    </row>
    <row r="7" spans="2:26" ht="15" customHeight="1">
      <c r="B7" s="37" t="s">
        <v>217</v>
      </c>
      <c r="C7" s="33">
        <v>27698.463308189999</v>
      </c>
      <c r="D7" s="33">
        <v>40503.128629750005</v>
      </c>
      <c r="E7" s="33">
        <v>37488.352796579995</v>
      </c>
      <c r="F7" s="33">
        <v>35647.719401320006</v>
      </c>
      <c r="G7" s="33">
        <v>50856.238796850004</v>
      </c>
      <c r="H7" s="33">
        <v>49537.843786089994</v>
      </c>
      <c r="I7" s="33">
        <v>48277.421148719994</v>
      </c>
      <c r="J7" s="33">
        <v>43576.892603319997</v>
      </c>
      <c r="K7" s="33">
        <v>48802.17137684</v>
      </c>
      <c r="L7" s="33">
        <v>51288.195478039997</v>
      </c>
      <c r="M7" s="33">
        <v>45927.768974879997</v>
      </c>
      <c r="N7" s="33">
        <v>57390.177900379997</v>
      </c>
      <c r="O7" s="33">
        <v>49970.875997559997</v>
      </c>
      <c r="P7" s="33">
        <v>51680.560877609998</v>
      </c>
      <c r="Q7" s="33">
        <v>54110.259743399998</v>
      </c>
      <c r="R7" s="33">
        <v>52430.369283140004</v>
      </c>
      <c r="S7" s="33">
        <v>66183.437095239991</v>
      </c>
      <c r="T7" s="33">
        <v>56789.733380509999</v>
      </c>
      <c r="U7" s="33">
        <v>57590.459132010001</v>
      </c>
      <c r="V7" s="33">
        <v>58253.445163600001</v>
      </c>
      <c r="W7" s="34">
        <v>14676.552560280004</v>
      </c>
      <c r="X7" s="35">
        <v>1.1512081021446408</v>
      </c>
      <c r="Y7" s="36">
        <v>33.679667556566059</v>
      </c>
      <c r="Z7" s="28"/>
    </row>
    <row r="8" spans="2:26" ht="15.5" customHeight="1">
      <c r="B8" s="37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4"/>
      <c r="X8" s="35"/>
      <c r="Y8" s="36"/>
      <c r="Z8" s="28"/>
    </row>
    <row r="9" spans="2:26" ht="25.5" customHeight="1">
      <c r="B9" s="37" t="s">
        <v>218</v>
      </c>
      <c r="C9" s="33">
        <v>716727.64919614</v>
      </c>
      <c r="D9" s="33">
        <v>793474.63175403012</v>
      </c>
      <c r="E9" s="33">
        <v>898843.89384391007</v>
      </c>
      <c r="F9" s="33">
        <v>932967.31658618001</v>
      </c>
      <c r="G9" s="33">
        <v>935107.50967118994</v>
      </c>
      <c r="H9" s="33">
        <v>940540.47664851008</v>
      </c>
      <c r="I9" s="33">
        <v>939061.41259240999</v>
      </c>
      <c r="J9" s="33">
        <v>940531.02234569006</v>
      </c>
      <c r="K9" s="33">
        <v>939212.34973850986</v>
      </c>
      <c r="L9" s="33">
        <v>957641.91013459</v>
      </c>
      <c r="M9" s="33">
        <v>981140.57473111013</v>
      </c>
      <c r="N9" s="33">
        <v>975355.58247698017</v>
      </c>
      <c r="O9" s="33">
        <v>975780.48813328997</v>
      </c>
      <c r="P9" s="33">
        <v>1004094.8043449498</v>
      </c>
      <c r="Q9" s="33">
        <v>1001029.77667255</v>
      </c>
      <c r="R9" s="33">
        <v>1071666.1757970001</v>
      </c>
      <c r="S9" s="33">
        <v>1122996.66545518</v>
      </c>
      <c r="T9" s="33">
        <v>1122005.22080698</v>
      </c>
      <c r="U9" s="33">
        <v>1150157.6582164899</v>
      </c>
      <c r="V9" s="33">
        <v>1147588.0833324299</v>
      </c>
      <c r="W9" s="34">
        <v>207057.06098673982</v>
      </c>
      <c r="X9" s="35">
        <v>-0.22341066598161596</v>
      </c>
      <c r="Y9" s="36">
        <v>22.014910307832093</v>
      </c>
      <c r="Z9" s="28"/>
    </row>
    <row r="10" spans="2:26" ht="15.5" customHeight="1">
      <c r="B10" s="39" t="s">
        <v>219</v>
      </c>
      <c r="C10" s="40">
        <v>391910.7964342701</v>
      </c>
      <c r="D10" s="40">
        <v>426418.33665691997</v>
      </c>
      <c r="E10" s="40">
        <v>490971.41488684935</v>
      </c>
      <c r="F10" s="40">
        <v>540683.49388135003</v>
      </c>
      <c r="G10" s="40">
        <v>545561.42826596997</v>
      </c>
      <c r="H10" s="40">
        <v>555456.51972372003</v>
      </c>
      <c r="I10" s="40">
        <v>551735.93384093</v>
      </c>
      <c r="J10" s="40">
        <v>557972.59829293005</v>
      </c>
      <c r="K10" s="40">
        <v>555166.19940563</v>
      </c>
      <c r="L10" s="40">
        <v>570028.91888961999</v>
      </c>
      <c r="M10" s="40">
        <v>569933.70881454006</v>
      </c>
      <c r="N10" s="40">
        <v>566071.05487780005</v>
      </c>
      <c r="O10" s="40">
        <v>582715.42906423996</v>
      </c>
      <c r="P10" s="40">
        <v>588440.84062038991</v>
      </c>
      <c r="Q10" s="40">
        <v>594790.87668435997</v>
      </c>
      <c r="R10" s="40">
        <v>642711.07001990988</v>
      </c>
      <c r="S10" s="40">
        <v>660576.55160697002</v>
      </c>
      <c r="T10" s="40">
        <v>672355.89278001012</v>
      </c>
      <c r="U10" s="40">
        <v>648592.73090404994</v>
      </c>
      <c r="V10" s="40">
        <v>670261.68529865006</v>
      </c>
      <c r="W10" s="41">
        <v>112289.08700572001</v>
      </c>
      <c r="X10" s="42">
        <v>3.3409184781328927</v>
      </c>
      <c r="Y10" s="43">
        <v>20.124480547836754</v>
      </c>
      <c r="Z10" s="28"/>
    </row>
    <row r="11" spans="2:26" ht="15.5" customHeight="1">
      <c r="B11" s="39" t="s">
        <v>220</v>
      </c>
      <c r="C11" s="40">
        <v>324816.85276187019</v>
      </c>
      <c r="D11" s="40">
        <v>367056.29509711004</v>
      </c>
      <c r="E11" s="40">
        <v>407872.47895705997</v>
      </c>
      <c r="F11" s="40">
        <v>392283.82270482997</v>
      </c>
      <c r="G11" s="40">
        <v>389546.08140522003</v>
      </c>
      <c r="H11" s="40">
        <v>385083.95692478999</v>
      </c>
      <c r="I11" s="40">
        <v>387325.47875148</v>
      </c>
      <c r="J11" s="40">
        <v>382558.42405276</v>
      </c>
      <c r="K11" s="40">
        <v>384046.15033288003</v>
      </c>
      <c r="L11" s="40">
        <v>387612.99124497001</v>
      </c>
      <c r="M11" s="40">
        <v>411206.86591657001</v>
      </c>
      <c r="N11" s="40">
        <v>409284.52759918</v>
      </c>
      <c r="O11" s="40">
        <v>393065.05906905001</v>
      </c>
      <c r="P11" s="40">
        <v>415653.96372455999</v>
      </c>
      <c r="Q11" s="40">
        <v>406238.89998818998</v>
      </c>
      <c r="R11" s="40">
        <v>428955.10577709001</v>
      </c>
      <c r="S11" s="40">
        <v>462420.11384821008</v>
      </c>
      <c r="T11" s="40">
        <v>449649.32802697003</v>
      </c>
      <c r="U11" s="40">
        <v>501564.92731243995</v>
      </c>
      <c r="V11" s="40">
        <v>477326.39803377999</v>
      </c>
      <c r="W11" s="41">
        <v>94767.973981019983</v>
      </c>
      <c r="X11" s="42">
        <v>-4.8325805810502835</v>
      </c>
      <c r="Y11" s="43">
        <v>24.772157145845576</v>
      </c>
      <c r="Z11" s="28"/>
    </row>
    <row r="12" spans="2:26" ht="15.5" customHeight="1">
      <c r="B12" s="39" t="s">
        <v>221</v>
      </c>
      <c r="C12" s="40">
        <v>13533.659408793523</v>
      </c>
      <c r="D12" s="40">
        <v>13499.253870440942</v>
      </c>
      <c r="E12" s="40">
        <v>14531.9855461675</v>
      </c>
      <c r="F12" s="40">
        <v>14167.873533163003</v>
      </c>
      <c r="G12" s="40">
        <v>14034.902290813092</v>
      </c>
      <c r="H12" s="40">
        <v>14266.192114478901</v>
      </c>
      <c r="I12" s="40">
        <v>14214.42325006216</v>
      </c>
      <c r="J12" s="40">
        <v>14371.45310553144</v>
      </c>
      <c r="K12" s="40">
        <v>14291.379926026435</v>
      </c>
      <c r="L12" s="40">
        <v>14813.39648886002</v>
      </c>
      <c r="M12" s="40">
        <v>16392.202812035841</v>
      </c>
      <c r="N12" s="40">
        <v>16220.6593857809</v>
      </c>
      <c r="O12" s="40">
        <v>16321.395858309137</v>
      </c>
      <c r="P12" s="40">
        <v>16629.204354051886</v>
      </c>
      <c r="Q12" s="40">
        <v>16901.567779767698</v>
      </c>
      <c r="R12" s="40">
        <v>18109.91656648555</v>
      </c>
      <c r="S12" s="40">
        <v>18556.482200685808</v>
      </c>
      <c r="T12" s="40">
        <v>18307.451977809131</v>
      </c>
      <c r="U12" s="40">
        <v>17873.774648983126</v>
      </c>
      <c r="V12" s="40">
        <v>17697.501725300874</v>
      </c>
      <c r="W12" s="41">
        <v>3326.0486197694336</v>
      </c>
      <c r="X12" s="42">
        <v>-0.98620983616508617</v>
      </c>
      <c r="Y12" s="43">
        <v>23.14343995242394</v>
      </c>
      <c r="Z12" s="28"/>
    </row>
    <row r="13" spans="2:26" ht="15.5" customHeight="1">
      <c r="B13" s="37" t="s">
        <v>137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1"/>
      <c r="X13" s="42"/>
      <c r="Y13" s="43"/>
      <c r="Z13" s="28"/>
    </row>
    <row r="14" spans="2:26" s="46" customFormat="1" ht="15.5" customHeight="1">
      <c r="B14" s="44" t="s">
        <v>222</v>
      </c>
      <c r="C14" s="33">
        <v>265447.56507448002</v>
      </c>
      <c r="D14" s="33">
        <v>310559.13924366003</v>
      </c>
      <c r="E14" s="33">
        <v>343758.21693202003</v>
      </c>
      <c r="F14" s="33">
        <v>342503.12691801001</v>
      </c>
      <c r="G14" s="33">
        <v>335472.28273212997</v>
      </c>
      <c r="H14" s="33">
        <v>337650.38800957002</v>
      </c>
      <c r="I14" s="33">
        <v>330528.46346331004</v>
      </c>
      <c r="J14" s="33">
        <v>334004.31237002002</v>
      </c>
      <c r="K14" s="33">
        <v>337087.19771258999</v>
      </c>
      <c r="L14" s="33">
        <v>338554.57920556999</v>
      </c>
      <c r="M14" s="33">
        <v>377910.01231505</v>
      </c>
      <c r="N14" s="33">
        <v>362291.94357576</v>
      </c>
      <c r="O14" s="33">
        <v>365418.74609741999</v>
      </c>
      <c r="P14" s="33">
        <v>372037.98514543998</v>
      </c>
      <c r="Q14" s="33">
        <v>365534.74840332998</v>
      </c>
      <c r="R14" s="33">
        <v>433730.56950887997</v>
      </c>
      <c r="S14" s="33">
        <v>455570.95094267</v>
      </c>
      <c r="T14" s="33">
        <v>453615.21960919996</v>
      </c>
      <c r="U14" s="33">
        <v>446059.37423554005</v>
      </c>
      <c r="V14" s="33">
        <v>439322.10907115997</v>
      </c>
      <c r="W14" s="34">
        <v>105317.79670113995</v>
      </c>
      <c r="X14" s="35">
        <v>-1.5103964973108064</v>
      </c>
      <c r="Y14" s="36">
        <v>31.531867344414909</v>
      </c>
      <c r="Z14" s="45"/>
    </row>
    <row r="15" spans="2:26" ht="15.5" customHeight="1">
      <c r="B15" s="47" t="s">
        <v>219</v>
      </c>
      <c r="C15" s="40">
        <v>169079.92680220996</v>
      </c>
      <c r="D15" s="40">
        <v>193453.23654668999</v>
      </c>
      <c r="E15" s="40">
        <v>211173.27041606995</v>
      </c>
      <c r="F15" s="40">
        <v>222419.67173668998</v>
      </c>
      <c r="G15" s="40">
        <v>219114.01825251</v>
      </c>
      <c r="H15" s="40">
        <v>220388.61664033099</v>
      </c>
      <c r="I15" s="40">
        <v>213944.80052141001</v>
      </c>
      <c r="J15" s="40">
        <v>215197.23413038001</v>
      </c>
      <c r="K15" s="40">
        <v>219017.5371358</v>
      </c>
      <c r="L15" s="40">
        <v>214657.99787672001</v>
      </c>
      <c r="M15" s="40">
        <v>222911.50171034998</v>
      </c>
      <c r="N15" s="40">
        <v>215253.87938783001</v>
      </c>
      <c r="O15" s="40">
        <v>227658.55328830998</v>
      </c>
      <c r="P15" s="40">
        <v>227891.59975555999</v>
      </c>
      <c r="Q15" s="40">
        <v>222315.94598124002</v>
      </c>
      <c r="R15" s="40">
        <v>268172.10697213997</v>
      </c>
      <c r="S15" s="40">
        <v>272389.15658275003</v>
      </c>
      <c r="T15" s="40">
        <v>270260.92827710003</v>
      </c>
      <c r="U15" s="40">
        <v>249338.91897334001</v>
      </c>
      <c r="V15" s="40">
        <v>249358.73278555</v>
      </c>
      <c r="W15" s="41">
        <v>34161.498655169999</v>
      </c>
      <c r="X15" s="42">
        <v>7.9465381062737706E-3</v>
      </c>
      <c r="Y15" s="43">
        <v>15.874506377007069</v>
      </c>
      <c r="Z15" s="28"/>
    </row>
    <row r="16" spans="2:26" ht="15.5" customHeight="1">
      <c r="B16" s="47" t="s">
        <v>220</v>
      </c>
      <c r="C16" s="40">
        <v>96367.638272269949</v>
      </c>
      <c r="D16" s="40">
        <v>117105.90269697001</v>
      </c>
      <c r="E16" s="40">
        <v>132584.94651594994</v>
      </c>
      <c r="F16" s="40">
        <v>120083.45518131999</v>
      </c>
      <c r="G16" s="40">
        <v>116358.26447962008</v>
      </c>
      <c r="H16" s="40">
        <v>117261.77136923988</v>
      </c>
      <c r="I16" s="40">
        <v>116583.66294189999</v>
      </c>
      <c r="J16" s="40">
        <v>118807.07823964002</v>
      </c>
      <c r="K16" s="40">
        <v>118069.66057679</v>
      </c>
      <c r="L16" s="40">
        <v>123896.58132885001</v>
      </c>
      <c r="M16" s="40">
        <v>154998.51060470002</v>
      </c>
      <c r="N16" s="40">
        <v>147038.06418792999</v>
      </c>
      <c r="O16" s="40">
        <v>137760.19280911001</v>
      </c>
      <c r="P16" s="40">
        <v>144146.38538987999</v>
      </c>
      <c r="Q16" s="40">
        <v>143218.80242209</v>
      </c>
      <c r="R16" s="40">
        <v>165558.46253673997</v>
      </c>
      <c r="S16" s="40">
        <v>183181.79435992002</v>
      </c>
      <c r="T16" s="40">
        <v>183354.29133209999</v>
      </c>
      <c r="U16" s="40">
        <v>196720.45526219992</v>
      </c>
      <c r="V16" s="40">
        <v>189963.37628560999</v>
      </c>
      <c r="W16" s="41">
        <v>71156.298045969976</v>
      </c>
      <c r="X16" s="42">
        <v>-3.4348634297250435</v>
      </c>
      <c r="Y16" s="43">
        <v>59.892305324135698</v>
      </c>
      <c r="Z16" s="28"/>
    </row>
    <row r="17" spans="2:26" ht="15.5" customHeight="1">
      <c r="B17" s="47" t="s">
        <v>221</v>
      </c>
      <c r="C17" s="40">
        <v>4015.2066720591538</v>
      </c>
      <c r="D17" s="40">
        <v>4306.8116017879984</v>
      </c>
      <c r="E17" s="40">
        <v>4723.8355756089568</v>
      </c>
      <c r="F17" s="40">
        <v>4336.9802881581882</v>
      </c>
      <c r="G17" s="40">
        <v>4192.2559374978528</v>
      </c>
      <c r="H17" s="40">
        <v>4344.1928129049647</v>
      </c>
      <c r="I17" s="40">
        <v>4278.4934635349528</v>
      </c>
      <c r="J17" s="40">
        <v>4463.1884861871804</v>
      </c>
      <c r="K17" s="40">
        <v>4393.6864764230058</v>
      </c>
      <c r="L17" s="40">
        <v>4734.9527087409342</v>
      </c>
      <c r="M17" s="40">
        <v>6178.8049568005708</v>
      </c>
      <c r="N17" s="40">
        <v>5827.3748336578446</v>
      </c>
      <c r="O17" s="40">
        <v>5720.2709538206282</v>
      </c>
      <c r="P17" s="40">
        <v>5766.9116831390829</v>
      </c>
      <c r="Q17" s="40">
        <v>5958.6176915713486</v>
      </c>
      <c r="R17" s="40">
        <v>6989.6590646342584</v>
      </c>
      <c r="S17" s="40">
        <v>7350.9123083805534</v>
      </c>
      <c r="T17" s="40">
        <v>7465.2616478197142</v>
      </c>
      <c r="U17" s="40">
        <v>7010.3328497122366</v>
      </c>
      <c r="V17" s="40">
        <v>7043.1411156117219</v>
      </c>
      <c r="W17" s="41">
        <v>2579.9526294245416</v>
      </c>
      <c r="X17" s="42">
        <v>0.467998689974225</v>
      </c>
      <c r="Y17" s="43">
        <v>57.805146195574352</v>
      </c>
      <c r="Z17" s="28"/>
    </row>
    <row r="18" spans="2:26" s="46" customFormat="1" ht="15.5" customHeight="1">
      <c r="B18" s="44" t="s">
        <v>223</v>
      </c>
      <c r="C18" s="33">
        <v>410895.48524955002</v>
      </c>
      <c r="D18" s="33">
        <v>444676.45596152003</v>
      </c>
      <c r="E18" s="33">
        <v>495313.10327557003</v>
      </c>
      <c r="F18" s="33">
        <v>530249.63393507001</v>
      </c>
      <c r="G18" s="33">
        <v>530731.16199284</v>
      </c>
      <c r="H18" s="33">
        <v>531219.28882427001</v>
      </c>
      <c r="I18" s="33">
        <v>537027.60936377</v>
      </c>
      <c r="J18" s="33">
        <v>538315.56522655999</v>
      </c>
      <c r="K18" s="33">
        <v>532910.66438516998</v>
      </c>
      <c r="L18" s="33">
        <v>548865.59660120006</v>
      </c>
      <c r="M18" s="33">
        <v>535578.04470261</v>
      </c>
      <c r="N18" s="33">
        <v>544935.29058645002</v>
      </c>
      <c r="O18" s="33">
        <v>539994.61130509002</v>
      </c>
      <c r="P18" s="33">
        <v>558949.91124328994</v>
      </c>
      <c r="Q18" s="33">
        <v>563318.96884162002</v>
      </c>
      <c r="R18" s="33">
        <v>576125.91768799</v>
      </c>
      <c r="S18" s="33">
        <v>592633.80434650998</v>
      </c>
      <c r="T18" s="33">
        <v>601350.60820866004</v>
      </c>
      <c r="U18" s="33">
        <v>634380.34028702998</v>
      </c>
      <c r="V18" s="33">
        <v>641059.32977890002</v>
      </c>
      <c r="W18" s="34">
        <v>102743.76455234003</v>
      </c>
      <c r="X18" s="35">
        <v>1.0528367712101749</v>
      </c>
      <c r="Y18" s="36">
        <v>19.086158972404665</v>
      </c>
      <c r="Z18" s="45"/>
    </row>
    <row r="19" spans="2:26" ht="15.5" customHeight="1">
      <c r="B19" s="47" t="s">
        <v>219</v>
      </c>
      <c r="C19" s="40">
        <v>198876.49731333001</v>
      </c>
      <c r="D19" s="40">
        <v>209601.25877750001</v>
      </c>
      <c r="E19" s="40">
        <v>252438.65892826999</v>
      </c>
      <c r="F19" s="40">
        <v>289416.46528071002</v>
      </c>
      <c r="G19" s="40">
        <v>288838.52151603997</v>
      </c>
      <c r="H19" s="40">
        <v>293387.80633915105</v>
      </c>
      <c r="I19" s="40">
        <v>296247.37942125002</v>
      </c>
      <c r="J19" s="40">
        <v>302614.38331473002</v>
      </c>
      <c r="K19" s="40">
        <v>294590.29624703998</v>
      </c>
      <c r="L19" s="40">
        <v>313197.45071534999</v>
      </c>
      <c r="M19" s="40">
        <v>305579.24823545001</v>
      </c>
      <c r="N19" s="40">
        <v>308963.18865574</v>
      </c>
      <c r="O19" s="40">
        <v>311864.02690752997</v>
      </c>
      <c r="P19" s="40">
        <v>316407.05185003998</v>
      </c>
      <c r="Q19" s="40">
        <v>327177.62697268999</v>
      </c>
      <c r="R19" s="40">
        <v>339167.99580519</v>
      </c>
      <c r="S19" s="40">
        <v>341350.91199274</v>
      </c>
      <c r="T19" s="40">
        <v>351949.18667197</v>
      </c>
      <c r="U19" s="40">
        <v>349019.18267291004</v>
      </c>
      <c r="V19" s="40">
        <v>372079.92341037001</v>
      </c>
      <c r="W19" s="41">
        <v>69465.540095639997</v>
      </c>
      <c r="X19" s="42">
        <v>6.6072989343602284</v>
      </c>
      <c r="Y19" s="43">
        <v>22.955134959131573</v>
      </c>
      <c r="Z19" s="28"/>
    </row>
    <row r="20" spans="2:26" ht="15.5" customHeight="1">
      <c r="B20" s="47" t="s">
        <v>220</v>
      </c>
      <c r="C20" s="40">
        <v>212018.98793622002</v>
      </c>
      <c r="D20" s="40">
        <v>235075.19718402001</v>
      </c>
      <c r="E20" s="40">
        <v>242874.44434729998</v>
      </c>
      <c r="F20" s="40">
        <v>240833.16865435999</v>
      </c>
      <c r="G20" s="40">
        <v>241892.64047680001</v>
      </c>
      <c r="H20" s="40">
        <v>237831.48248512004</v>
      </c>
      <c r="I20" s="40">
        <v>240780.22994252</v>
      </c>
      <c r="J20" s="40">
        <v>235701.18191183003</v>
      </c>
      <c r="K20" s="40">
        <v>238320.36813813</v>
      </c>
      <c r="L20" s="40">
        <v>235668.14588585001</v>
      </c>
      <c r="M20" s="40">
        <v>229998.79646715999</v>
      </c>
      <c r="N20" s="40">
        <v>235972.10193070999</v>
      </c>
      <c r="O20" s="40">
        <v>228130.58439755999</v>
      </c>
      <c r="P20" s="40">
        <v>242542.85939324999</v>
      </c>
      <c r="Q20" s="40">
        <v>236141.34186893</v>
      </c>
      <c r="R20" s="40">
        <v>236957.9218828</v>
      </c>
      <c r="S20" s="40">
        <v>251282.89235377</v>
      </c>
      <c r="T20" s="40">
        <v>249401.42153669</v>
      </c>
      <c r="U20" s="40">
        <v>285361.15761411982</v>
      </c>
      <c r="V20" s="40">
        <v>268979.40636853001</v>
      </c>
      <c r="W20" s="41">
        <v>33278.224456699973</v>
      </c>
      <c r="X20" s="42">
        <v>-5.7407081547314442</v>
      </c>
      <c r="Y20" s="43">
        <v>14.118819509843838</v>
      </c>
      <c r="Z20" s="28"/>
    </row>
    <row r="21" spans="2:26" ht="15.5" customHeight="1">
      <c r="B21" s="47" t="s">
        <v>221</v>
      </c>
      <c r="C21" s="40">
        <v>8833.8789891222605</v>
      </c>
      <c r="D21" s="40">
        <v>8645.3762210821005</v>
      </c>
      <c r="E21" s="40">
        <v>8653.3122406623552</v>
      </c>
      <c r="F21" s="40">
        <v>8698.0234172268792</v>
      </c>
      <c r="G21" s="40">
        <v>8715.1167371829579</v>
      </c>
      <c r="H21" s="40">
        <v>8810.9347558893951</v>
      </c>
      <c r="I21" s="40">
        <v>8836.3722151268139</v>
      </c>
      <c r="J21" s="40">
        <v>8854.512852910113</v>
      </c>
      <c r="K21" s="40">
        <v>8868.5355190264054</v>
      </c>
      <c r="L21" s="40">
        <v>9006.5239392228559</v>
      </c>
      <c r="M21" s="40">
        <v>9168.5894149899086</v>
      </c>
      <c r="N21" s="40">
        <v>9351.9857992610978</v>
      </c>
      <c r="O21" s="40">
        <v>9472.7564545132573</v>
      </c>
      <c r="P21" s="40">
        <v>9703.4916672637755</v>
      </c>
      <c r="Q21" s="40">
        <v>9824.6595668682785</v>
      </c>
      <c r="R21" s="40">
        <v>10004.049694877187</v>
      </c>
      <c r="S21" s="40">
        <v>10083.745018129104</v>
      </c>
      <c r="T21" s="40">
        <v>10154.367555746509</v>
      </c>
      <c r="U21" s="40">
        <v>10169.134138022551</v>
      </c>
      <c r="V21" s="40">
        <v>9972.7639784560688</v>
      </c>
      <c r="W21" s="41">
        <v>1118.2511255459558</v>
      </c>
      <c r="X21" s="42">
        <v>-1.9310410984967885</v>
      </c>
      <c r="Y21" s="43">
        <v>12.629165987131996</v>
      </c>
      <c r="Z21" s="28"/>
    </row>
    <row r="22" spans="2:26" ht="15.5" customHeight="1">
      <c r="B22" s="48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"/>
      <c r="X22" s="42"/>
      <c r="Y22" s="43"/>
      <c r="Z22" s="28"/>
    </row>
    <row r="23" spans="2:26" s="46" customFormat="1" ht="25.5" customHeight="1">
      <c r="B23" s="32" t="s">
        <v>224</v>
      </c>
      <c r="C23" s="33">
        <v>981627.42925634002</v>
      </c>
      <c r="D23" s="33">
        <v>998681.85735955997</v>
      </c>
      <c r="E23" s="33">
        <v>1016657.0963205708</v>
      </c>
      <c r="F23" s="33">
        <v>1073130.5594651802</v>
      </c>
      <c r="G23" s="33">
        <v>1059924.2512532892</v>
      </c>
      <c r="H23" s="33">
        <v>1036544.8012474241</v>
      </c>
      <c r="I23" s="33">
        <v>1054354.5886325599</v>
      </c>
      <c r="J23" s="33">
        <v>1046768.2887484203</v>
      </c>
      <c r="K23" s="33">
        <v>1028366.7591250101</v>
      </c>
      <c r="L23" s="33">
        <v>1024474.7806719999</v>
      </c>
      <c r="M23" s="33">
        <v>1009546.91992209</v>
      </c>
      <c r="N23" s="33">
        <v>1011982.6559808102</v>
      </c>
      <c r="O23" s="33">
        <v>990844.69234032009</v>
      </c>
      <c r="P23" s="33">
        <v>1011848.0492226599</v>
      </c>
      <c r="Q23" s="33">
        <v>999754.54941886989</v>
      </c>
      <c r="R23" s="33">
        <v>971870.82387870003</v>
      </c>
      <c r="S23" s="33">
        <v>972956.57114658004</v>
      </c>
      <c r="T23" s="33">
        <v>968154.73976991989</v>
      </c>
      <c r="U23" s="33">
        <v>1033942.1410404501</v>
      </c>
      <c r="V23" s="33">
        <v>1001754.7031697499</v>
      </c>
      <c r="W23" s="34">
        <v>-45013.585578670376</v>
      </c>
      <c r="X23" s="35">
        <v>-3.1130792133407081</v>
      </c>
      <c r="Y23" s="36">
        <v>-4.3002435269118955</v>
      </c>
      <c r="Z23" s="45"/>
    </row>
    <row r="24" spans="2:26" ht="15.5" customHeight="1">
      <c r="B24" s="39" t="s">
        <v>219</v>
      </c>
      <c r="C24" s="40">
        <v>433825.70732552995</v>
      </c>
      <c r="D24" s="40">
        <v>504998.5557267901</v>
      </c>
      <c r="E24" s="40">
        <v>570626.55437231029</v>
      </c>
      <c r="F24" s="40">
        <v>613993.92640989996</v>
      </c>
      <c r="G24" s="40">
        <v>601333.91137709003</v>
      </c>
      <c r="H24" s="40">
        <v>603064.92460244941</v>
      </c>
      <c r="I24" s="40">
        <v>610230.40872483002</v>
      </c>
      <c r="J24" s="40">
        <v>615808.52488327073</v>
      </c>
      <c r="K24" s="40">
        <v>600586.00115020992</v>
      </c>
      <c r="L24" s="40">
        <v>609169.54079951998</v>
      </c>
      <c r="M24" s="40">
        <v>613785.01891814009</v>
      </c>
      <c r="N24" s="40">
        <v>617759.28188332007</v>
      </c>
      <c r="O24" s="40">
        <v>618781.86363461998</v>
      </c>
      <c r="P24" s="40">
        <v>622902.16042882996</v>
      </c>
      <c r="Q24" s="40">
        <v>626578.92478517001</v>
      </c>
      <c r="R24" s="40">
        <v>613708.3618475399</v>
      </c>
      <c r="S24" s="40">
        <v>601255.67974089005</v>
      </c>
      <c r="T24" s="40">
        <v>605429.28766214999</v>
      </c>
      <c r="U24" s="40">
        <v>623966.09718926018</v>
      </c>
      <c r="V24" s="40">
        <v>610373.82885427005</v>
      </c>
      <c r="W24" s="41">
        <v>-5434.6960290006828</v>
      </c>
      <c r="X24" s="42">
        <v>-2.1783664843680328</v>
      </c>
      <c r="Y24" s="43">
        <v>-0.88253017121366906</v>
      </c>
      <c r="Z24" s="28"/>
    </row>
    <row r="25" spans="2:26" ht="15.5" customHeight="1">
      <c r="B25" s="39" t="s">
        <v>220</v>
      </c>
      <c r="C25" s="40">
        <v>547801.72193081002</v>
      </c>
      <c r="D25" s="40">
        <v>493683.30163276999</v>
      </c>
      <c r="E25" s="40">
        <v>446030.5419482601</v>
      </c>
      <c r="F25" s="40">
        <v>459136.63305528002</v>
      </c>
      <c r="G25" s="40">
        <v>458590.33987620019</v>
      </c>
      <c r="H25" s="40">
        <v>433479.87664497003</v>
      </c>
      <c r="I25" s="40">
        <v>444124.17990773002</v>
      </c>
      <c r="J25" s="40">
        <v>430959.76386515039</v>
      </c>
      <c r="K25" s="40">
        <v>427780.75797479996</v>
      </c>
      <c r="L25" s="40">
        <v>415305.23987247999</v>
      </c>
      <c r="M25" s="40">
        <v>395761.90100394993</v>
      </c>
      <c r="N25" s="40">
        <v>394223.37409748993</v>
      </c>
      <c r="O25" s="40">
        <v>372062.82870569994</v>
      </c>
      <c r="P25" s="40">
        <v>388945.88879383</v>
      </c>
      <c r="Q25" s="40">
        <v>373175.6246337</v>
      </c>
      <c r="R25" s="40">
        <v>358162.46203116002</v>
      </c>
      <c r="S25" s="40">
        <v>371700.89140569</v>
      </c>
      <c r="T25" s="40">
        <v>362725.45210777002</v>
      </c>
      <c r="U25" s="40">
        <v>409976.04385119007</v>
      </c>
      <c r="V25" s="40">
        <v>391380.87431548</v>
      </c>
      <c r="W25" s="41">
        <v>-39578.889549670392</v>
      </c>
      <c r="X25" s="42">
        <v>-4.5356722214870633</v>
      </c>
      <c r="Y25" s="43">
        <v>-9.1838943837120759</v>
      </c>
      <c r="Z25" s="28"/>
    </row>
    <row r="26" spans="2:26" ht="15.5" customHeight="1">
      <c r="B26" s="39" t="s">
        <v>221</v>
      </c>
      <c r="C26" s="40">
        <v>22824.437417960511</v>
      </c>
      <c r="D26" s="40">
        <v>18156.223743758655</v>
      </c>
      <c r="E26" s="40">
        <v>15891.509535811938</v>
      </c>
      <c r="F26" s="40">
        <v>16582.35536382057</v>
      </c>
      <c r="G26" s="40">
        <v>16522.48840100125</v>
      </c>
      <c r="H26" s="40">
        <v>16059.114088685768</v>
      </c>
      <c r="I26" s="40">
        <v>16298.873725386455</v>
      </c>
      <c r="J26" s="40">
        <v>16189.731155690723</v>
      </c>
      <c r="K26" s="40">
        <v>15918.861136773166</v>
      </c>
      <c r="L26" s="40">
        <v>15871.710497556751</v>
      </c>
      <c r="M26" s="40">
        <v>15776.510278040521</v>
      </c>
      <c r="N26" s="40">
        <v>15623.759614511939</v>
      </c>
      <c r="O26" s="40">
        <v>15449.311943042023</v>
      </c>
      <c r="P26" s="40">
        <v>15560.685646936292</v>
      </c>
      <c r="Q26" s="40">
        <v>15525.970343280742</v>
      </c>
      <c r="R26" s="40">
        <v>15121.144887367329</v>
      </c>
      <c r="S26" s="40">
        <v>14916.005530012118</v>
      </c>
      <c r="T26" s="40">
        <v>14768.350315857255</v>
      </c>
      <c r="U26" s="40">
        <v>14609.911938107018</v>
      </c>
      <c r="V26" s="40">
        <v>14510.958805085387</v>
      </c>
      <c r="W26" s="41">
        <v>-1678.7723506053353</v>
      </c>
      <c r="X26" s="42">
        <v>-0.67730136527059948</v>
      </c>
      <c r="Y26" s="43">
        <v>-10.369365213425697</v>
      </c>
      <c r="Z26" s="28"/>
    </row>
    <row r="27" spans="2:26" ht="15.5" customHeight="1">
      <c r="B27" s="32" t="s">
        <v>137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1"/>
      <c r="X27" s="42"/>
      <c r="Y27" s="43"/>
      <c r="Z27" s="28"/>
    </row>
    <row r="28" spans="2:26" s="46" customFormat="1" ht="15.5" customHeight="1">
      <c r="B28" s="44" t="s">
        <v>225</v>
      </c>
      <c r="C28" s="33">
        <v>787795.15709314006</v>
      </c>
      <c r="D28" s="33">
        <v>822114.34799005999</v>
      </c>
      <c r="E28" s="33">
        <v>829932.0209609106</v>
      </c>
      <c r="F28" s="33">
        <v>859740.40512497001</v>
      </c>
      <c r="G28" s="33">
        <v>845506.2703077296</v>
      </c>
      <c r="H28" s="33">
        <v>822855.06195437524</v>
      </c>
      <c r="I28" s="33">
        <v>836013.71013611997</v>
      </c>
      <c r="J28" s="33">
        <v>830052.23999319994</v>
      </c>
      <c r="K28" s="33">
        <v>808222.76679535001</v>
      </c>
      <c r="L28" s="33">
        <v>804710.89455192001</v>
      </c>
      <c r="M28" s="33">
        <v>788774.69460164011</v>
      </c>
      <c r="N28" s="33">
        <v>786806.89470876008</v>
      </c>
      <c r="O28" s="33">
        <v>765907.37124297</v>
      </c>
      <c r="P28" s="33">
        <v>781881.90564400004</v>
      </c>
      <c r="Q28" s="33">
        <v>768102.91892529</v>
      </c>
      <c r="R28" s="33">
        <v>744647.76789361995</v>
      </c>
      <c r="S28" s="33">
        <v>743379.54265919002</v>
      </c>
      <c r="T28" s="33">
        <v>738317.04007609002</v>
      </c>
      <c r="U28" s="33">
        <v>797636.57285837003</v>
      </c>
      <c r="V28" s="33">
        <v>773308.39082602994</v>
      </c>
      <c r="W28" s="34">
        <v>-56743.849167170003</v>
      </c>
      <c r="X28" s="35">
        <v>-3.0500334187484435</v>
      </c>
      <c r="Y28" s="36">
        <v>-6.8361780660497811</v>
      </c>
      <c r="Z28" s="45"/>
    </row>
    <row r="29" spans="2:26" ht="15.5" customHeight="1">
      <c r="B29" s="47" t="s">
        <v>219</v>
      </c>
      <c r="C29" s="40">
        <v>338621.02937339002</v>
      </c>
      <c r="D29" s="40">
        <v>417431.67211027001</v>
      </c>
      <c r="E29" s="40">
        <v>455094.58583995036</v>
      </c>
      <c r="F29" s="40">
        <v>464023.41328641999</v>
      </c>
      <c r="G29" s="40">
        <v>450206.24859961995</v>
      </c>
      <c r="H29" s="40">
        <v>450484.2385708291</v>
      </c>
      <c r="I29" s="40">
        <v>453347.35854402999</v>
      </c>
      <c r="J29" s="40">
        <v>456493.62262332049</v>
      </c>
      <c r="K29" s="40">
        <v>437598.54785366001</v>
      </c>
      <c r="L29" s="40">
        <v>444295.21883045998</v>
      </c>
      <c r="M29" s="40">
        <v>445287.91175208002</v>
      </c>
      <c r="N29" s="40">
        <v>444766.00649592001</v>
      </c>
      <c r="O29" s="40">
        <v>441772.58017078001</v>
      </c>
      <c r="P29" s="40">
        <v>442104.45546681999</v>
      </c>
      <c r="Q29" s="40">
        <v>441575.73317063</v>
      </c>
      <c r="R29" s="40">
        <v>426513.92528112</v>
      </c>
      <c r="S29" s="40">
        <v>413689.70203198999</v>
      </c>
      <c r="T29" s="40">
        <v>416959.91037557996</v>
      </c>
      <c r="U29" s="40">
        <v>433682.32336018002</v>
      </c>
      <c r="V29" s="40">
        <v>426013.67570453999</v>
      </c>
      <c r="W29" s="41">
        <v>-30479.946918780508</v>
      </c>
      <c r="X29" s="42">
        <v>-1.7682638287452423</v>
      </c>
      <c r="Y29" s="43">
        <v>-6.6769710261497579</v>
      </c>
      <c r="Z29" s="28"/>
    </row>
    <row r="30" spans="2:26" ht="15.5" customHeight="1">
      <c r="B30" s="47" t="s">
        <v>220</v>
      </c>
      <c r="C30" s="40">
        <v>449174.12771974999</v>
      </c>
      <c r="D30" s="40">
        <v>404682.67587978998</v>
      </c>
      <c r="E30" s="40">
        <v>374837.43512095988</v>
      </c>
      <c r="F30" s="40">
        <v>395716.99183855002</v>
      </c>
      <c r="G30" s="40">
        <v>395300.02170810982</v>
      </c>
      <c r="H30" s="40">
        <v>372370.82338353927</v>
      </c>
      <c r="I30" s="40">
        <v>382666.35159209004</v>
      </c>
      <c r="J30" s="40">
        <v>373558.61736987997</v>
      </c>
      <c r="K30" s="40">
        <v>370624.21894168999</v>
      </c>
      <c r="L30" s="40">
        <v>360415.67572146002</v>
      </c>
      <c r="M30" s="40">
        <v>343486.78284955997</v>
      </c>
      <c r="N30" s="40">
        <v>342040.88821283996</v>
      </c>
      <c r="O30" s="40">
        <v>324134.79107218998</v>
      </c>
      <c r="P30" s="40">
        <v>339777.45017718</v>
      </c>
      <c r="Q30" s="40">
        <v>326527.18575465999</v>
      </c>
      <c r="R30" s="40">
        <v>318133.84261249995</v>
      </c>
      <c r="S30" s="40">
        <v>329689.84062719997</v>
      </c>
      <c r="T30" s="40">
        <v>321357.12970051001</v>
      </c>
      <c r="U30" s="40">
        <v>363954.24949819001</v>
      </c>
      <c r="V30" s="40">
        <v>347294.71512149001</v>
      </c>
      <c r="W30" s="41">
        <v>-26263.902248389961</v>
      </c>
      <c r="X30" s="42">
        <v>-4.5773704798528154</v>
      </c>
      <c r="Y30" s="43">
        <v>-7.0307311964335373</v>
      </c>
      <c r="Z30" s="28"/>
    </row>
    <row r="31" spans="2:26" ht="15.5" customHeight="1">
      <c r="B31" s="47" t="s">
        <v>221</v>
      </c>
      <c r="C31" s="40">
        <v>18715.068532043297</v>
      </c>
      <c r="D31" s="40">
        <v>14883.04178852282</v>
      </c>
      <c r="E31" s="40">
        <v>13354.988312201742</v>
      </c>
      <c r="F31" s="40">
        <v>14291.86719104347</v>
      </c>
      <c r="G31" s="40">
        <v>14242.210216096069</v>
      </c>
      <c r="H31" s="40">
        <v>13795.2090932051</v>
      </c>
      <c r="I31" s="40">
        <v>14043.438357374731</v>
      </c>
      <c r="J31" s="40">
        <v>14033.360172348452</v>
      </c>
      <c r="K31" s="40">
        <v>13791.914117851311</v>
      </c>
      <c r="L31" s="40">
        <v>13773.997326854742</v>
      </c>
      <c r="M31" s="40">
        <v>13692.633743294737</v>
      </c>
      <c r="N31" s="40">
        <v>13555.676722633954</v>
      </c>
      <c r="O31" s="40">
        <v>13459.17708653463</v>
      </c>
      <c r="P31" s="40">
        <v>13593.587808630229</v>
      </c>
      <c r="Q31" s="40">
        <v>13585.162233674877</v>
      </c>
      <c r="R31" s="40">
        <v>13431.189579269783</v>
      </c>
      <c r="S31" s="40">
        <v>13230.141760991348</v>
      </c>
      <c r="T31" s="40">
        <v>13084.040947050609</v>
      </c>
      <c r="U31" s="40">
        <v>12969.878641490655</v>
      </c>
      <c r="V31" s="40">
        <v>12876.406679723337</v>
      </c>
      <c r="W31" s="41">
        <v>-1156.9534926251144</v>
      </c>
      <c r="X31" s="42">
        <v>-0.72068493739255723</v>
      </c>
      <c r="Y31" s="43">
        <v>-8.2443084080802915</v>
      </c>
      <c r="Z31" s="28"/>
    </row>
    <row r="32" spans="2:26" s="46" customFormat="1" ht="15.5" customHeight="1">
      <c r="B32" s="44" t="s">
        <v>226</v>
      </c>
      <c r="C32" s="33">
        <v>174868.68097669</v>
      </c>
      <c r="D32" s="33">
        <v>163333.08824734</v>
      </c>
      <c r="E32" s="33">
        <v>174181.85180861023</v>
      </c>
      <c r="F32" s="33">
        <v>201101.79745576999</v>
      </c>
      <c r="G32" s="33">
        <v>202882.69153734972</v>
      </c>
      <c r="H32" s="33">
        <v>202530.80513679891</v>
      </c>
      <c r="I32" s="33">
        <v>206571.48862888999</v>
      </c>
      <c r="J32" s="33">
        <v>204787.42135092031</v>
      </c>
      <c r="K32" s="33">
        <v>208259.17164464001</v>
      </c>
      <c r="L32" s="33">
        <v>208196.80814666001</v>
      </c>
      <c r="M32" s="33">
        <v>209250.98574179999</v>
      </c>
      <c r="N32" s="33">
        <v>213250.17705445</v>
      </c>
      <c r="O32" s="33">
        <v>212480.30404305999</v>
      </c>
      <c r="P32" s="33">
        <v>217157.58590311999</v>
      </c>
      <c r="Q32" s="33">
        <v>217686.23169081999</v>
      </c>
      <c r="R32" s="33">
        <v>212515.08549354001</v>
      </c>
      <c r="S32" s="33">
        <v>217035.34637976001</v>
      </c>
      <c r="T32" s="33">
        <v>217694.09010348999</v>
      </c>
      <c r="U32" s="33">
        <v>224515.35508613</v>
      </c>
      <c r="V32" s="33">
        <v>217315.74228872001</v>
      </c>
      <c r="W32" s="34">
        <v>12528.320937799697</v>
      </c>
      <c r="X32" s="35">
        <v>-3.206735144973949</v>
      </c>
      <c r="Y32" s="36">
        <v>6.1177199532833404</v>
      </c>
      <c r="Z32" s="45"/>
    </row>
    <row r="33" spans="2:26" ht="15.5" customHeight="1">
      <c r="B33" s="47" t="s">
        <v>219</v>
      </c>
      <c r="C33" s="40">
        <v>80051.165590529999</v>
      </c>
      <c r="D33" s="40">
        <v>76709.869338010001</v>
      </c>
      <c r="E33" s="40">
        <v>106285.54500485997</v>
      </c>
      <c r="F33" s="40">
        <v>140012.35520734999</v>
      </c>
      <c r="G33" s="40">
        <v>141830.87056913</v>
      </c>
      <c r="H33" s="40">
        <v>143711.25490355998</v>
      </c>
      <c r="I33" s="40">
        <v>147546.44662614999</v>
      </c>
      <c r="J33" s="40">
        <v>149831.30571300999</v>
      </c>
      <c r="K33" s="40">
        <v>153737.83403132</v>
      </c>
      <c r="L33" s="40">
        <v>155872.2543649</v>
      </c>
      <c r="M33" s="40">
        <v>159496.35106834001</v>
      </c>
      <c r="N33" s="40">
        <v>163647.95447090999</v>
      </c>
      <c r="O33" s="40">
        <v>166989.33326077001</v>
      </c>
      <c r="P33" s="40">
        <v>170478.55511267</v>
      </c>
      <c r="Q33" s="40">
        <v>173402.12519227999</v>
      </c>
      <c r="R33" s="40">
        <v>174821.07853097</v>
      </c>
      <c r="S33" s="40">
        <v>177486.45327775</v>
      </c>
      <c r="T33" s="40">
        <v>178813.84097670999</v>
      </c>
      <c r="U33" s="40">
        <v>180272.14983236999</v>
      </c>
      <c r="V33" s="40">
        <v>174840.68740768</v>
      </c>
      <c r="W33" s="41">
        <v>25009.38169467001</v>
      </c>
      <c r="X33" s="42">
        <v>-3.0129237543017884</v>
      </c>
      <c r="Y33" s="43">
        <v>16.691693084870728</v>
      </c>
      <c r="Z33" s="28"/>
    </row>
    <row r="34" spans="2:26" s="1" customFormat="1" ht="15.5" customHeight="1">
      <c r="B34" s="47" t="s">
        <v>220</v>
      </c>
      <c r="C34" s="40">
        <v>94817.515386160012</v>
      </c>
      <c r="D34" s="40">
        <v>86623.218909329997</v>
      </c>
      <c r="E34" s="40">
        <v>67896.30680375002</v>
      </c>
      <c r="F34" s="40">
        <v>61089.442248419997</v>
      </c>
      <c r="G34" s="40">
        <v>61051.820968219989</v>
      </c>
      <c r="H34" s="40">
        <v>58819.550233239992</v>
      </c>
      <c r="I34" s="40">
        <v>59025.042002740003</v>
      </c>
      <c r="J34" s="40">
        <v>54956.115637909992</v>
      </c>
      <c r="K34" s="40">
        <v>54521.33761332</v>
      </c>
      <c r="L34" s="40">
        <v>52324.553781759998</v>
      </c>
      <c r="M34" s="40">
        <v>49754.634673460001</v>
      </c>
      <c r="N34" s="40">
        <v>49602.222583540002</v>
      </c>
      <c r="O34" s="40">
        <v>45490.970782290002</v>
      </c>
      <c r="P34" s="40">
        <v>46679.03079045</v>
      </c>
      <c r="Q34" s="40">
        <v>44284.106498540001</v>
      </c>
      <c r="R34" s="40">
        <v>37694.006962569998</v>
      </c>
      <c r="S34" s="40">
        <v>39548.893102009999</v>
      </c>
      <c r="T34" s="40">
        <v>38880.24912678</v>
      </c>
      <c r="U34" s="40">
        <v>44243.205253760003</v>
      </c>
      <c r="V34" s="40">
        <v>42475.05488104</v>
      </c>
      <c r="W34" s="41">
        <v>-12481.060756869992</v>
      </c>
      <c r="X34" s="42">
        <v>-3.9964337180786402</v>
      </c>
      <c r="Y34" s="43">
        <v>-22.710958756808985</v>
      </c>
      <c r="Z34" s="28"/>
    </row>
    <row r="35" spans="2:26" s="1" customFormat="1" ht="15.5" customHeight="1">
      <c r="B35" s="47" t="s">
        <v>221</v>
      </c>
      <c r="C35" s="40">
        <v>3950.6200134421269</v>
      </c>
      <c r="D35" s="40">
        <v>3185.7479050249167</v>
      </c>
      <c r="E35" s="40">
        <v>2419.0603681650309</v>
      </c>
      <c r="F35" s="40">
        <v>2206.3298099303011</v>
      </c>
      <c r="G35" s="40">
        <v>2199.6276765876341</v>
      </c>
      <c r="H35" s="40">
        <v>2179.0858554996439</v>
      </c>
      <c r="I35" s="40">
        <v>2166.1547597749845</v>
      </c>
      <c r="J35" s="40">
        <v>2064.51927103156</v>
      </c>
      <c r="K35" s="40">
        <v>2028.8841568434848</v>
      </c>
      <c r="L35" s="40">
        <v>1999.6862302843397</v>
      </c>
      <c r="M35" s="40">
        <v>1983.4008865299006</v>
      </c>
      <c r="N35" s="40">
        <v>1965.8225587585184</v>
      </c>
      <c r="O35" s="40">
        <v>1888.9395660734592</v>
      </c>
      <c r="P35" s="40">
        <v>1867.5032835194095</v>
      </c>
      <c r="Q35" s="40">
        <v>1842.440070542935</v>
      </c>
      <c r="R35" s="40">
        <v>1591.3910615704503</v>
      </c>
      <c r="S35" s="40">
        <v>1587.0597081016549</v>
      </c>
      <c r="T35" s="40">
        <v>1583.007578143398</v>
      </c>
      <c r="U35" s="40">
        <v>1576.6514710104593</v>
      </c>
      <c r="V35" s="40">
        <v>1574.8183216681373</v>
      </c>
      <c r="W35" s="41">
        <v>-489.70094936342275</v>
      </c>
      <c r="X35" s="42">
        <v>-0.11626852072431637</v>
      </c>
      <c r="Y35" s="43">
        <v>-23.719853635405308</v>
      </c>
      <c r="Z35" s="28"/>
    </row>
    <row r="36" spans="2:26" s="1" customFormat="1" ht="15.5" customHeight="1">
      <c r="B36" s="47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1"/>
      <c r="X36" s="42"/>
      <c r="Y36" s="43"/>
      <c r="Z36" s="28"/>
    </row>
    <row r="37" spans="2:26" s="46" customFormat="1" ht="25.5" customHeight="1">
      <c r="B37" s="32" t="s">
        <v>227</v>
      </c>
      <c r="C37" s="33">
        <v>89265</v>
      </c>
      <c r="D37" s="33">
        <v>68042</v>
      </c>
      <c r="E37" s="33">
        <v>67020</v>
      </c>
      <c r="F37" s="33">
        <v>61944</v>
      </c>
      <c r="G37" s="33">
        <v>65867</v>
      </c>
      <c r="H37" s="33">
        <v>67313</v>
      </c>
      <c r="I37" s="33">
        <v>57834</v>
      </c>
      <c r="J37" s="33">
        <v>49791</v>
      </c>
      <c r="K37" s="33">
        <v>49647</v>
      </c>
      <c r="L37" s="33">
        <v>45376</v>
      </c>
      <c r="M37" s="33">
        <v>49537</v>
      </c>
      <c r="N37" s="33">
        <v>40091</v>
      </c>
      <c r="O37" s="33">
        <v>59848</v>
      </c>
      <c r="P37" s="33">
        <v>72059</v>
      </c>
      <c r="Q37" s="33">
        <v>77192</v>
      </c>
      <c r="R37" s="33">
        <v>151966</v>
      </c>
      <c r="S37" s="33">
        <v>169207</v>
      </c>
      <c r="T37" s="33">
        <v>182172</v>
      </c>
      <c r="U37" s="33">
        <v>115392</v>
      </c>
      <c r="V37" s="33">
        <v>138497</v>
      </c>
      <c r="W37" s="34">
        <v>88706</v>
      </c>
      <c r="X37" s="35">
        <v>20.02305185801443</v>
      </c>
      <c r="Y37" s="36">
        <v>178.15669498503746</v>
      </c>
      <c r="Z37" s="45"/>
    </row>
    <row r="38" spans="2:26" s="46" customFormat="1" ht="25.5" customHeight="1">
      <c r="B38" s="32" t="s">
        <v>228</v>
      </c>
      <c r="C38" s="33">
        <v>109090.99209227</v>
      </c>
      <c r="D38" s="33">
        <v>76960.633605829993</v>
      </c>
      <c r="E38" s="33">
        <v>68156.988246630004</v>
      </c>
      <c r="F38" s="33">
        <v>56262.015129719999</v>
      </c>
      <c r="G38" s="33">
        <v>56756.648571520003</v>
      </c>
      <c r="H38" s="33">
        <v>53504.921367319999</v>
      </c>
      <c r="I38" s="33">
        <v>48940.201496790003</v>
      </c>
      <c r="J38" s="33">
        <v>50184.949303360001</v>
      </c>
      <c r="K38" s="33">
        <v>49962.25154338</v>
      </c>
      <c r="L38" s="33">
        <v>50895.456414469998</v>
      </c>
      <c r="M38" s="33">
        <v>47969.392392970003</v>
      </c>
      <c r="N38" s="33">
        <v>54613.995238919997</v>
      </c>
      <c r="O38" s="33">
        <v>46985.06727603</v>
      </c>
      <c r="P38" s="33">
        <v>46357.98957125</v>
      </c>
      <c r="Q38" s="33">
        <v>45401.829839320002</v>
      </c>
      <c r="R38" s="33">
        <v>45019.225028350003</v>
      </c>
      <c r="S38" s="33">
        <v>45736.887936760002</v>
      </c>
      <c r="T38" s="33">
        <v>41408.592959319998</v>
      </c>
      <c r="U38" s="33">
        <v>44283.875058129997</v>
      </c>
      <c r="V38" s="33">
        <v>44935.717382919996</v>
      </c>
      <c r="W38" s="49">
        <v>-5249.2319204400046</v>
      </c>
      <c r="X38" s="35">
        <v>1.4719631557408741</v>
      </c>
      <c r="Y38" s="36">
        <v>-10.459773285231865</v>
      </c>
      <c r="Z38" s="45"/>
    </row>
    <row r="39" spans="2:26" s="46" customFormat="1" ht="1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49"/>
      <c r="X39" s="35"/>
      <c r="Y39" s="36"/>
      <c r="Z39" s="45"/>
    </row>
    <row r="40" spans="2:26" s="46" customFormat="1" ht="15.5" customHeight="1">
      <c r="B40" s="32" t="s">
        <v>229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50"/>
      <c r="X40" s="35"/>
      <c r="Y40" s="51"/>
      <c r="Z40" s="45"/>
    </row>
    <row r="41" spans="2:26" ht="15.5" customHeight="1">
      <c r="B41" s="39" t="s">
        <v>230</v>
      </c>
      <c r="C41" s="42">
        <v>45.319425464634286</v>
      </c>
      <c r="D41" s="42">
        <v>46.259361094595661</v>
      </c>
      <c r="E41" s="42">
        <v>45.377454500223777</v>
      </c>
      <c r="F41" s="42">
        <v>42.046898720979357</v>
      </c>
      <c r="G41" s="42">
        <v>41.65789252854951</v>
      </c>
      <c r="H41" s="42">
        <v>40.942837281919545</v>
      </c>
      <c r="I41" s="42">
        <v>41.24602220447052</v>
      </c>
      <c r="J41" s="42">
        <v>40.674726825985708</v>
      </c>
      <c r="K41" s="42">
        <v>40.89023642414881</v>
      </c>
      <c r="L41" s="42">
        <v>40.475775667597262</v>
      </c>
      <c r="M41" s="42">
        <v>41.911105962493167</v>
      </c>
      <c r="N41" s="42">
        <v>41.962596508626611</v>
      </c>
      <c r="O41" s="42">
        <v>40.282119170162986</v>
      </c>
      <c r="P41" s="42">
        <v>41.395888309144659</v>
      </c>
      <c r="Q41" s="42">
        <v>40.582099499431379</v>
      </c>
      <c r="R41" s="42">
        <v>40.026933336593864</v>
      </c>
      <c r="S41" s="42">
        <v>41.177336324572174</v>
      </c>
      <c r="T41" s="42">
        <v>40.075511208724024</v>
      </c>
      <c r="U41" s="42">
        <v>43.608363056087413</v>
      </c>
      <c r="V41" s="42">
        <v>41.593878933257407</v>
      </c>
      <c r="W41" s="52">
        <v>0.91915210727169949</v>
      </c>
      <c r="X41" s="42">
        <v>-4.6194903492228097</v>
      </c>
      <c r="Y41" s="43">
        <v>2.2597622135337447</v>
      </c>
      <c r="Z41" s="28"/>
    </row>
    <row r="42" spans="2:26" ht="15.5" customHeight="1">
      <c r="B42" s="39" t="s">
        <v>231</v>
      </c>
      <c r="C42" s="42">
        <v>55.805461991400641</v>
      </c>
      <c r="D42" s="42">
        <v>49.433490555043392</v>
      </c>
      <c r="E42" s="42">
        <v>43.87226957471789</v>
      </c>
      <c r="F42" s="42">
        <v>42.784787834585714</v>
      </c>
      <c r="G42" s="42">
        <v>43.266331469814752</v>
      </c>
      <c r="H42" s="42">
        <v>41.819695214649776</v>
      </c>
      <c r="I42" s="42">
        <v>42.122847920046965</v>
      </c>
      <c r="J42" s="42">
        <v>41.170502440461973</v>
      </c>
      <c r="K42" s="42">
        <v>41.598073272883582</v>
      </c>
      <c r="L42" s="42">
        <v>40.538356600643922</v>
      </c>
      <c r="M42" s="42">
        <v>39.201932391066293</v>
      </c>
      <c r="N42" s="42">
        <v>38.955546497524701</v>
      </c>
      <c r="O42" s="42">
        <v>37.550065270764911</v>
      </c>
      <c r="P42" s="42">
        <v>38.43915982173737</v>
      </c>
      <c r="Q42" s="42">
        <v>37.326724329548369</v>
      </c>
      <c r="R42" s="42">
        <v>36.852887568097479</v>
      </c>
      <c r="S42" s="42">
        <v>38.203235625168688</v>
      </c>
      <c r="T42" s="42">
        <v>37.465648538163542</v>
      </c>
      <c r="U42" s="42">
        <v>39.651739452135445</v>
      </c>
      <c r="V42" s="42">
        <v>39.069531999907113</v>
      </c>
      <c r="W42" s="52">
        <v>-2.1009704405548604</v>
      </c>
      <c r="X42" s="42">
        <v>-1.4683024257513999</v>
      </c>
      <c r="Y42" s="43">
        <v>-5.1030964307349542</v>
      </c>
      <c r="Z42" s="28"/>
    </row>
    <row r="43" spans="2:26" ht="15.5" customHeight="1">
      <c r="B43" s="4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52"/>
      <c r="X43" s="42"/>
      <c r="Y43" s="43"/>
      <c r="Z43" s="28"/>
    </row>
    <row r="44" spans="2:26" s="46" customFormat="1" ht="25.5" customHeight="1">
      <c r="B44" s="32" t="s">
        <v>232</v>
      </c>
      <c r="C44" s="33">
        <v>13300.0342</v>
      </c>
      <c r="D44" s="33">
        <v>15539.3268338823</v>
      </c>
      <c r="E44" s="33">
        <v>18808.448392260299</v>
      </c>
      <c r="F44" s="33">
        <v>20820.432376200712</v>
      </c>
      <c r="G44" s="33">
        <v>20819.708963320998</v>
      </c>
      <c r="H44" s="33">
        <v>20220.455551266201</v>
      </c>
      <c r="I44" s="33">
        <v>20632.870777747601</v>
      </c>
      <c r="J44" s="33">
        <v>20524.7212382545</v>
      </c>
      <c r="K44" s="33">
        <v>19402.0780502126</v>
      </c>
      <c r="L44" s="33">
        <v>20638.971006596101</v>
      </c>
      <c r="M44" s="33">
        <v>21840.1655178031</v>
      </c>
      <c r="N44" s="33">
        <v>22015.176574240209</v>
      </c>
      <c r="O44" s="33">
        <v>21437.809090179402</v>
      </c>
      <c r="P44" s="33">
        <v>21403.323251448201</v>
      </c>
      <c r="Q44" s="33">
        <v>21931.617568939997</v>
      </c>
      <c r="R44" s="33">
        <v>25302.146288329997</v>
      </c>
      <c r="S44" s="33">
        <v>26293.072154866699</v>
      </c>
      <c r="T44" s="33">
        <v>27042.411072379997</v>
      </c>
      <c r="U44" s="33">
        <v>24923.749796029995</v>
      </c>
      <c r="V44" s="33">
        <v>25695.053091029979</v>
      </c>
      <c r="W44" s="34">
        <v>5170.3318527754782</v>
      </c>
      <c r="X44" s="35">
        <v>3.0946518935238254</v>
      </c>
      <c r="Y44" s="36">
        <v>25.190753105766326</v>
      </c>
      <c r="Z44" s="45"/>
    </row>
    <row r="45" spans="2:26" s="46" customFormat="1" ht="15.5" customHeight="1">
      <c r="B45" s="32" t="s">
        <v>233</v>
      </c>
      <c r="C45" s="33">
        <v>91.390999999999991</v>
      </c>
      <c r="D45" s="33">
        <v>-119.4</v>
      </c>
      <c r="E45" s="33">
        <v>-182.50000000000003</v>
      </c>
      <c r="F45" s="33">
        <v>338.5</v>
      </c>
      <c r="G45" s="33">
        <v>136.07499999999999</v>
      </c>
      <c r="H45" s="33">
        <v>326.5</v>
      </c>
      <c r="I45" s="33">
        <v>162.19999999999999</v>
      </c>
      <c r="J45" s="33">
        <v>299.89999999999998</v>
      </c>
      <c r="K45" s="33">
        <v>160.6</v>
      </c>
      <c r="L45" s="33">
        <v>322.3</v>
      </c>
      <c r="M45" s="33">
        <v>1271.1000000000001</v>
      </c>
      <c r="N45" s="33">
        <v>299.40000000000003</v>
      </c>
      <c r="O45" s="33">
        <v>930.3</v>
      </c>
      <c r="P45" s="33">
        <v>193.89999999999998</v>
      </c>
      <c r="Q45" s="33">
        <v>897.8</v>
      </c>
      <c r="R45" s="33">
        <v>2933.3</v>
      </c>
      <c r="S45" s="33">
        <v>98</v>
      </c>
      <c r="T45" s="33">
        <v>689</v>
      </c>
      <c r="U45" s="33">
        <v>-2189.6000000000004</v>
      </c>
      <c r="V45" s="33">
        <v>678.80000000000007</v>
      </c>
      <c r="W45" s="34">
        <v>378.90000000000009</v>
      </c>
      <c r="X45" s="35">
        <v>-131.00109609061013</v>
      </c>
      <c r="Y45" s="36">
        <v>126.34211403801272</v>
      </c>
      <c r="Z45" s="45"/>
    </row>
    <row r="46" spans="2:26" ht="15.5" customHeight="1">
      <c r="B46" s="39" t="s">
        <v>234</v>
      </c>
      <c r="C46" s="40">
        <v>119.991</v>
      </c>
      <c r="D46" s="40">
        <v>115</v>
      </c>
      <c r="E46" s="40">
        <v>50</v>
      </c>
      <c r="F46" s="40">
        <v>519</v>
      </c>
      <c r="G46" s="40">
        <v>190.4</v>
      </c>
      <c r="H46" s="40">
        <v>329.5</v>
      </c>
      <c r="I46" s="40">
        <v>271.7</v>
      </c>
      <c r="J46" s="40">
        <v>321.5</v>
      </c>
      <c r="K46" s="40">
        <v>203.6</v>
      </c>
      <c r="L46" s="40">
        <v>322.3</v>
      </c>
      <c r="M46" s="40">
        <v>1271.1000000000001</v>
      </c>
      <c r="N46" s="40">
        <v>316.20000000000005</v>
      </c>
      <c r="O46" s="40">
        <v>930.3</v>
      </c>
      <c r="P46" s="40">
        <v>424.9</v>
      </c>
      <c r="Q46" s="40">
        <v>897.8</v>
      </c>
      <c r="R46" s="40">
        <v>2983.3</v>
      </c>
      <c r="S46" s="40">
        <v>348</v>
      </c>
      <c r="T46" s="40">
        <v>734</v>
      </c>
      <c r="U46" s="40">
        <v>264</v>
      </c>
      <c r="V46" s="40">
        <v>723.30000000000007</v>
      </c>
      <c r="W46" s="41">
        <v>401.80000000000007</v>
      </c>
      <c r="X46" s="42">
        <v>173.97727272727278</v>
      </c>
      <c r="Y46" s="43">
        <v>124.97667185069984</v>
      </c>
      <c r="Z46" s="28"/>
    </row>
    <row r="47" spans="2:26" ht="15.5" customHeight="1">
      <c r="B47" s="39" t="s">
        <v>235</v>
      </c>
      <c r="C47" s="40">
        <v>28.6</v>
      </c>
      <c r="D47" s="40">
        <v>234.4</v>
      </c>
      <c r="E47" s="40">
        <v>232.50000000000003</v>
      </c>
      <c r="F47" s="40">
        <v>180.5</v>
      </c>
      <c r="G47" s="40">
        <v>54.325000000000003</v>
      </c>
      <c r="H47" s="40">
        <v>3</v>
      </c>
      <c r="I47" s="40">
        <v>109.5</v>
      </c>
      <c r="J47" s="40">
        <v>21.6</v>
      </c>
      <c r="K47" s="40">
        <v>43</v>
      </c>
      <c r="L47" s="40">
        <v>0</v>
      </c>
      <c r="M47" s="40">
        <v>0</v>
      </c>
      <c r="N47" s="40">
        <v>16.8</v>
      </c>
      <c r="O47" s="40">
        <v>0</v>
      </c>
      <c r="P47" s="40">
        <v>231</v>
      </c>
      <c r="Q47" s="40">
        <v>0</v>
      </c>
      <c r="R47" s="40">
        <v>50</v>
      </c>
      <c r="S47" s="40">
        <v>250</v>
      </c>
      <c r="T47" s="40">
        <v>45</v>
      </c>
      <c r="U47" s="40">
        <v>2453.6000000000004</v>
      </c>
      <c r="V47" s="40">
        <v>44.5</v>
      </c>
      <c r="W47" s="41">
        <v>22.9</v>
      </c>
      <c r="X47" s="42">
        <v>-98.186338441473751</v>
      </c>
      <c r="Y47" s="43">
        <v>106.0185185185185</v>
      </c>
      <c r="Z47" s="28"/>
    </row>
    <row r="48" spans="2:26" s="46" customFormat="1" ht="15.5" customHeight="1">
      <c r="B48" s="32" t="s">
        <v>236</v>
      </c>
      <c r="C48" s="33">
        <v>-120.65504519586628</v>
      </c>
      <c r="D48" s="33">
        <v>-37.828541651116183</v>
      </c>
      <c r="E48" s="33">
        <v>-65.201360785871202</v>
      </c>
      <c r="F48" s="33">
        <v>110.07037010282932</v>
      </c>
      <c r="G48" s="33">
        <v>-175.48072429460535</v>
      </c>
      <c r="H48" s="33">
        <v>-63.407712564117219</v>
      </c>
      <c r="I48" s="33">
        <v>77.268366016809296</v>
      </c>
      <c r="J48" s="33">
        <v>115.42831656624571</v>
      </c>
      <c r="K48" s="33">
        <v>-24.961278464134011</v>
      </c>
      <c r="L48" s="33">
        <v>-176.01186967491446</v>
      </c>
      <c r="M48" s="33">
        <v>93.665363000813159</v>
      </c>
      <c r="N48" s="33">
        <v>96.998243812556211</v>
      </c>
      <c r="O48" s="33">
        <v>-88.777349431521088</v>
      </c>
      <c r="P48" s="33">
        <v>91.543544907126716</v>
      </c>
      <c r="Q48" s="33">
        <v>58.434169689739974</v>
      </c>
      <c r="R48" s="33">
        <v>-181.49319910912004</v>
      </c>
      <c r="S48" s="33">
        <v>-102.40647891874733</v>
      </c>
      <c r="T48" s="33">
        <v>-291.2714838635186</v>
      </c>
      <c r="U48" s="33">
        <v>-77.769791180517586</v>
      </c>
      <c r="V48" s="33">
        <v>-50.916711664402555</v>
      </c>
      <c r="W48" s="34">
        <v>-166.34502823064827</v>
      </c>
      <c r="X48" s="35">
        <v>-34.528933546682971</v>
      </c>
      <c r="Y48" s="36">
        <v>-144.1111099763643</v>
      </c>
      <c r="Z48" s="45"/>
    </row>
    <row r="49" spans="2:26" ht="15.5" customHeight="1">
      <c r="B49" s="39" t="s">
        <v>235</v>
      </c>
      <c r="C49" s="40">
        <v>59.63219719750586</v>
      </c>
      <c r="D49" s="40">
        <v>96.438361633280806</v>
      </c>
      <c r="E49" s="40">
        <v>736.46152415375059</v>
      </c>
      <c r="F49" s="40">
        <v>941.75774996731241</v>
      </c>
      <c r="G49" s="40">
        <v>737.39010669289007</v>
      </c>
      <c r="H49" s="40">
        <v>879.13083127450057</v>
      </c>
      <c r="I49" s="40">
        <v>1136.4718729667641</v>
      </c>
      <c r="J49" s="40">
        <v>1205.0262004056297</v>
      </c>
      <c r="K49" s="40">
        <v>1190.7531924351986</v>
      </c>
      <c r="L49" s="40">
        <v>985.5889284382489</v>
      </c>
      <c r="M49" s="40">
        <v>1501.3713399870339</v>
      </c>
      <c r="N49" s="40">
        <v>1424.1926088607097</v>
      </c>
      <c r="O49" s="40">
        <v>1340.9268063811355</v>
      </c>
      <c r="P49" s="40">
        <v>1504.7726427937989</v>
      </c>
      <c r="Q49" s="40">
        <v>1373.91715362485</v>
      </c>
      <c r="R49" s="40">
        <v>1487.0673844575099</v>
      </c>
      <c r="S49" s="40">
        <v>1313.9014877171867</v>
      </c>
      <c r="T49" s="40">
        <v>1165.2552591049657</v>
      </c>
      <c r="U49" s="40">
        <v>1251.2509627511392</v>
      </c>
      <c r="V49" s="40">
        <v>736.4050842903921</v>
      </c>
      <c r="W49" s="53">
        <v>-468.62111611523756</v>
      </c>
      <c r="X49" s="54">
        <v>-41.14649209370036</v>
      </c>
      <c r="Y49" s="55">
        <v>-38.88887361598384</v>
      </c>
      <c r="Z49" s="28"/>
    </row>
    <row r="50" spans="2:26" ht="15.5" customHeight="1">
      <c r="B50" s="39" t="s">
        <v>234</v>
      </c>
      <c r="C50" s="40">
        <v>180.28724239337214</v>
      </c>
      <c r="D50" s="40">
        <v>134.26690328439699</v>
      </c>
      <c r="E50" s="40">
        <v>801.66288493962179</v>
      </c>
      <c r="F50" s="40">
        <v>831.68737986448309</v>
      </c>
      <c r="G50" s="40">
        <v>912.87083098749542</v>
      </c>
      <c r="H50" s="40">
        <v>942.53854383861778</v>
      </c>
      <c r="I50" s="40">
        <v>1059.2035069499548</v>
      </c>
      <c r="J50" s="40">
        <v>1089.5978838393839</v>
      </c>
      <c r="K50" s="40">
        <v>1215.7144708993326</v>
      </c>
      <c r="L50" s="40">
        <v>1161.6007981131634</v>
      </c>
      <c r="M50" s="40">
        <v>1407.7059769862208</v>
      </c>
      <c r="N50" s="40">
        <v>1327.1943650481535</v>
      </c>
      <c r="O50" s="40">
        <v>1429.7041558126566</v>
      </c>
      <c r="P50" s="40">
        <v>1413.2290978866722</v>
      </c>
      <c r="Q50" s="40">
        <v>1315.48298393511</v>
      </c>
      <c r="R50" s="40">
        <v>1668.5605835666299</v>
      </c>
      <c r="S50" s="40">
        <v>1416.307966635934</v>
      </c>
      <c r="T50" s="40">
        <v>1456.5267429684843</v>
      </c>
      <c r="U50" s="40">
        <v>1329.0207539316568</v>
      </c>
      <c r="V50" s="40">
        <v>787.32179595479465</v>
      </c>
      <c r="W50" s="53">
        <v>-302.27608788458929</v>
      </c>
      <c r="X50" s="54">
        <v>-40.759254990890717</v>
      </c>
      <c r="Y50" s="55">
        <v>-27.741985586413588</v>
      </c>
      <c r="Z50" s="28"/>
    </row>
    <row r="51" spans="2:26" ht="15.5" customHeight="1">
      <c r="B51" s="48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53"/>
      <c r="X51" s="54"/>
      <c r="Y51" s="55"/>
      <c r="Z51" s="28"/>
    </row>
    <row r="52" spans="2:26" s="46" customFormat="1" ht="15.5" customHeight="1">
      <c r="B52" s="32" t="s">
        <v>237</v>
      </c>
      <c r="C52" s="56">
        <v>22</v>
      </c>
      <c r="D52" s="56">
        <v>14</v>
      </c>
      <c r="E52" s="56">
        <v>14.5</v>
      </c>
      <c r="F52" s="56">
        <v>18</v>
      </c>
      <c r="G52" s="56">
        <v>18</v>
      </c>
      <c r="H52" s="56">
        <v>18</v>
      </c>
      <c r="I52" s="56">
        <v>18</v>
      </c>
      <c r="J52" s="56">
        <v>17.5</v>
      </c>
      <c r="K52" s="56">
        <v>17.5</v>
      </c>
      <c r="L52" s="56">
        <v>17.5</v>
      </c>
      <c r="M52" s="56">
        <v>17</v>
      </c>
      <c r="N52" s="56">
        <v>17</v>
      </c>
      <c r="O52" s="56">
        <v>16.5</v>
      </c>
      <c r="P52" s="56">
        <v>15.5</v>
      </c>
      <c r="Q52" s="56">
        <v>15.5</v>
      </c>
      <c r="R52" s="56">
        <v>13.5</v>
      </c>
      <c r="S52" s="56">
        <v>11</v>
      </c>
      <c r="T52" s="56">
        <v>11</v>
      </c>
      <c r="U52" s="56">
        <v>10</v>
      </c>
      <c r="V52" s="56">
        <v>8</v>
      </c>
      <c r="W52" s="57">
        <v>-9.5</v>
      </c>
      <c r="X52" s="58"/>
      <c r="Y52" s="59"/>
      <c r="Z52" s="45"/>
    </row>
    <row r="53" spans="2:26" s="46" customFormat="1" ht="15.5" customHeight="1">
      <c r="B53" s="32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7"/>
      <c r="X53" s="58"/>
      <c r="Y53" s="59"/>
      <c r="Z53" s="45"/>
    </row>
    <row r="54" spans="2:26" s="46" customFormat="1" ht="36.75" customHeight="1">
      <c r="B54" s="32" t="s">
        <v>238</v>
      </c>
      <c r="C54" s="56">
        <v>17.2563</v>
      </c>
      <c r="D54" s="56">
        <v>14.007688641797449</v>
      </c>
      <c r="E54" s="56">
        <v>14.697920861643098</v>
      </c>
      <c r="F54" s="56">
        <v>17.596343853838611</v>
      </c>
      <c r="G54" s="56">
        <v>17.122395710075477</v>
      </c>
      <c r="H54" s="56">
        <v>16.168457399678996</v>
      </c>
      <c r="I54" s="56">
        <v>16.606276747517633</v>
      </c>
      <c r="J54" s="56">
        <v>16.726092621643435</v>
      </c>
      <c r="K54" s="56">
        <v>16.94412255537274</v>
      </c>
      <c r="L54" s="56">
        <v>16.427040654809652</v>
      </c>
      <c r="M54" s="56">
        <v>16.554945091394483</v>
      </c>
      <c r="N54" s="56">
        <v>18.195702037713229</v>
      </c>
      <c r="O54" s="56">
        <v>16.782</v>
      </c>
      <c r="P54" s="56">
        <v>15.659835362753341</v>
      </c>
      <c r="Q54" s="56">
        <v>15.043269099596536</v>
      </c>
      <c r="R54" s="56">
        <v>15.621800782990192</v>
      </c>
      <c r="S54" s="56">
        <v>14.061422374205833</v>
      </c>
      <c r="T54" s="56">
        <v>13.946824792278244</v>
      </c>
      <c r="U54" s="56">
        <v>14.960889632320221</v>
      </c>
      <c r="V54" s="56">
        <v>13.802430357640592</v>
      </c>
      <c r="W54" s="57">
        <v>-2.9236622640028429</v>
      </c>
      <c r="X54" s="60"/>
      <c r="Y54" s="51"/>
      <c r="Z54" s="45"/>
    </row>
    <row r="55" spans="2:26" ht="15.5" customHeight="1">
      <c r="B55" s="39" t="s">
        <v>219</v>
      </c>
      <c r="C55" s="61">
        <v>20.364100000000001</v>
      </c>
      <c r="D55" s="61">
        <v>16.08104009895764</v>
      </c>
      <c r="E55" s="61">
        <v>16.990993745806826</v>
      </c>
      <c r="F55" s="61">
        <v>21.914524457694181</v>
      </c>
      <c r="G55" s="61">
        <v>21.2594190836659</v>
      </c>
      <c r="H55" s="61">
        <v>18.941325457170596</v>
      </c>
      <c r="I55" s="61">
        <v>18.93584756740875</v>
      </c>
      <c r="J55" s="61">
        <v>19.119215646335014</v>
      </c>
      <c r="K55" s="61">
        <v>19.419510761519739</v>
      </c>
      <c r="L55" s="61">
        <v>19.484267542215186</v>
      </c>
      <c r="M55" s="61">
        <v>19.87003751267941</v>
      </c>
      <c r="N55" s="61">
        <v>20.950282240461963</v>
      </c>
      <c r="O55" s="61">
        <v>20.478400000000001</v>
      </c>
      <c r="P55" s="61">
        <v>19.818077955700439</v>
      </c>
      <c r="Q55" s="61">
        <v>18.733219045224725</v>
      </c>
      <c r="R55" s="61">
        <v>18.172340116815953</v>
      </c>
      <c r="S55" s="61">
        <v>16.728854868000006</v>
      </c>
      <c r="T55" s="61">
        <v>15.550711482495734</v>
      </c>
      <c r="U55" s="61">
        <v>16.366979995894372</v>
      </c>
      <c r="V55" s="61">
        <v>15.355724554070685</v>
      </c>
      <c r="W55" s="62">
        <v>-3.7634910922643297</v>
      </c>
      <c r="X55" s="63"/>
      <c r="Y55" s="64"/>
      <c r="Z55" s="28"/>
    </row>
    <row r="56" spans="2:26" ht="15.5" customHeight="1">
      <c r="B56" s="39" t="s">
        <v>220</v>
      </c>
      <c r="C56" s="61">
        <v>9.0372000000000003</v>
      </c>
      <c r="D56" s="61">
        <v>7.6359158409190293</v>
      </c>
      <c r="E56" s="61">
        <v>6.5673079958874547</v>
      </c>
      <c r="F56" s="61">
        <v>5.7352918387193537</v>
      </c>
      <c r="G56" s="61">
        <v>5.2097396084165615</v>
      </c>
      <c r="H56" s="61">
        <v>5.708042422322384</v>
      </c>
      <c r="I56" s="61">
        <v>6.153161803152094</v>
      </c>
      <c r="J56" s="61">
        <v>5.4363974439757685</v>
      </c>
      <c r="K56" s="61">
        <v>5.3177756122537581</v>
      </c>
      <c r="L56" s="61">
        <v>5.4606170418574855</v>
      </c>
      <c r="M56" s="61">
        <v>5.2673820498659323</v>
      </c>
      <c r="N56" s="61">
        <v>5.4239939125662486</v>
      </c>
      <c r="O56" s="61">
        <v>4.7759</v>
      </c>
      <c r="P56" s="61">
        <v>4.2583895785402914</v>
      </c>
      <c r="Q56" s="61">
        <v>4.3301915281159555</v>
      </c>
      <c r="R56" s="61">
        <v>5.0498117893546874</v>
      </c>
      <c r="S56" s="61">
        <v>4.1269124944186277</v>
      </c>
      <c r="T56" s="61">
        <v>5.0258367445351251</v>
      </c>
      <c r="U56" s="61">
        <v>5.4534625202582783</v>
      </c>
      <c r="V56" s="61">
        <v>4.7400028694040035</v>
      </c>
      <c r="W56" s="62">
        <v>-0.69639457457176501</v>
      </c>
      <c r="X56" s="63"/>
      <c r="Y56" s="64"/>
      <c r="Z56" s="28"/>
    </row>
    <row r="57" spans="2:26" ht="15.5" customHeight="1">
      <c r="B57" s="37" t="s">
        <v>137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2"/>
      <c r="X57" s="63"/>
      <c r="Y57" s="64"/>
      <c r="Z57" s="28"/>
    </row>
    <row r="58" spans="2:26" s="46" customFormat="1" ht="15.5" customHeight="1">
      <c r="B58" s="44" t="s">
        <v>239</v>
      </c>
      <c r="C58" s="56">
        <v>16.783799999999999</v>
      </c>
      <c r="D58" s="56">
        <v>13.195724924059965</v>
      </c>
      <c r="E58" s="56">
        <v>13.533695284746967</v>
      </c>
      <c r="F58" s="56">
        <v>16.569270348422375</v>
      </c>
      <c r="G58" s="56">
        <v>15.964758133385448</v>
      </c>
      <c r="H58" s="56">
        <v>15.191642282497277</v>
      </c>
      <c r="I58" s="56">
        <v>15.673086379209579</v>
      </c>
      <c r="J58" s="56">
        <v>15.787413965892434</v>
      </c>
      <c r="K58" s="56">
        <v>15.629859834923401</v>
      </c>
      <c r="L58" s="56">
        <v>15.345061884478223</v>
      </c>
      <c r="M58" s="56">
        <v>14.901819924362536</v>
      </c>
      <c r="N58" s="56">
        <v>15.502149603357056</v>
      </c>
      <c r="O58" s="56">
        <v>14.1953</v>
      </c>
      <c r="P58" s="56">
        <v>13.098483170920684</v>
      </c>
      <c r="Q58" s="56">
        <v>12.475685909710391</v>
      </c>
      <c r="R58" s="56">
        <v>12.757667154035175</v>
      </c>
      <c r="S58" s="56">
        <v>10.951637416757483</v>
      </c>
      <c r="T58" s="56">
        <v>10.684708202835056</v>
      </c>
      <c r="U58" s="56">
        <v>12.078172076943019</v>
      </c>
      <c r="V58" s="56">
        <v>11.544958626226391</v>
      </c>
      <c r="W58" s="57">
        <v>-4.2424553396660425</v>
      </c>
      <c r="X58" s="60"/>
      <c r="Y58" s="51"/>
      <c r="Z58" s="45"/>
    </row>
    <row r="59" spans="2:26" ht="15.5" customHeight="1">
      <c r="B59" s="47" t="s">
        <v>219</v>
      </c>
      <c r="C59" s="61">
        <v>19.9359</v>
      </c>
      <c r="D59" s="61">
        <v>15.121370733667218</v>
      </c>
      <c r="E59" s="61">
        <v>15.719717260491761</v>
      </c>
      <c r="F59" s="61">
        <v>20.906205056645071</v>
      </c>
      <c r="G59" s="61">
        <v>20.040846318391182</v>
      </c>
      <c r="H59" s="61">
        <v>17.906158062411677</v>
      </c>
      <c r="I59" s="61">
        <v>17.986316191643745</v>
      </c>
      <c r="J59" s="61">
        <v>18.154624925033939</v>
      </c>
      <c r="K59" s="61">
        <v>18.044583718256195</v>
      </c>
      <c r="L59" s="61">
        <v>18.367551375061851</v>
      </c>
      <c r="M59" s="61">
        <v>18.127535919268407</v>
      </c>
      <c r="N59" s="61">
        <v>18.085199498085228</v>
      </c>
      <c r="O59" s="61">
        <v>17.695699999999999</v>
      </c>
      <c r="P59" s="61">
        <v>16.952047844945241</v>
      </c>
      <c r="Q59" s="61">
        <v>15.841723813853967</v>
      </c>
      <c r="R59" s="61">
        <v>15.019050977064945</v>
      </c>
      <c r="S59" s="61">
        <v>13.147646189484735</v>
      </c>
      <c r="T59" s="61">
        <v>11.892283196390419</v>
      </c>
      <c r="U59" s="61">
        <v>13.232210792759753</v>
      </c>
      <c r="V59" s="61">
        <v>12.855488668615507</v>
      </c>
      <c r="W59" s="62">
        <v>-5.2991362564184321</v>
      </c>
      <c r="X59" s="63"/>
      <c r="Y59" s="64"/>
      <c r="Z59" s="28"/>
    </row>
    <row r="60" spans="2:26" ht="15.5" customHeight="1">
      <c r="B60" s="47" t="s">
        <v>220</v>
      </c>
      <c r="C60" s="61">
        <v>9.0070999999999994</v>
      </c>
      <c r="D60" s="61">
        <v>7.6788707037007171</v>
      </c>
      <c r="E60" s="61">
        <v>6.5608579292192228</v>
      </c>
      <c r="F60" s="61">
        <v>5.7079677018992019</v>
      </c>
      <c r="G60" s="61">
        <v>5.2127872443943586</v>
      </c>
      <c r="H60" s="61">
        <v>5.6902052286599014</v>
      </c>
      <c r="I60" s="61">
        <v>6.1559233534147326</v>
      </c>
      <c r="J60" s="61">
        <v>5.4204629796054871</v>
      </c>
      <c r="K60" s="61">
        <v>5.30916145183794</v>
      </c>
      <c r="L60" s="61">
        <v>5.4494531408350664</v>
      </c>
      <c r="M60" s="61">
        <v>5.2590505241572849</v>
      </c>
      <c r="N60" s="61">
        <v>5.369334248662641</v>
      </c>
      <c r="O60" s="61">
        <v>4.7686999999999999</v>
      </c>
      <c r="P60" s="61">
        <v>4.2506946247243427</v>
      </c>
      <c r="Q60" s="61">
        <v>4.324467383374941</v>
      </c>
      <c r="R60" s="61">
        <v>5.0486161488184207</v>
      </c>
      <c r="S60" s="61">
        <v>4.1125205326658874</v>
      </c>
      <c r="T60" s="61">
        <v>5.0238880296908484</v>
      </c>
      <c r="U60" s="61">
        <v>5.4521254774754837</v>
      </c>
      <c r="V60" s="61">
        <v>4.7190696574837148</v>
      </c>
      <c r="W60" s="62">
        <v>-0.7013933221217723</v>
      </c>
      <c r="X60" s="63"/>
      <c r="Y60" s="64"/>
      <c r="Z60" s="28"/>
    </row>
    <row r="61" spans="2:26" s="46" customFormat="1" ht="15.5" customHeight="1">
      <c r="B61" s="44" t="s">
        <v>240</v>
      </c>
      <c r="C61" s="56">
        <v>25.914000000000001</v>
      </c>
      <c r="D61" s="56">
        <v>29.479666565629277</v>
      </c>
      <c r="E61" s="56">
        <v>30.314292447084682</v>
      </c>
      <c r="F61" s="56">
        <v>33.016665575048741</v>
      </c>
      <c r="G61" s="56">
        <v>34.441063083831487</v>
      </c>
      <c r="H61" s="56">
        <v>31.457271664596117</v>
      </c>
      <c r="I61" s="56">
        <v>29.537217526225362</v>
      </c>
      <c r="J61" s="56">
        <v>31.139127335871901</v>
      </c>
      <c r="K61" s="56">
        <v>32.888069442051915</v>
      </c>
      <c r="L61" s="56">
        <v>31.388124634462482</v>
      </c>
      <c r="M61" s="56">
        <v>33.175932974213069</v>
      </c>
      <c r="N61" s="56">
        <v>35.739028790471785</v>
      </c>
      <c r="O61" s="56">
        <v>35.425400000000003</v>
      </c>
      <c r="P61" s="56">
        <v>35.640621131027103</v>
      </c>
      <c r="Q61" s="56">
        <v>35.337324535510803</v>
      </c>
      <c r="R61" s="56">
        <v>35.0796613897624</v>
      </c>
      <c r="S61" s="56">
        <v>36.393853648060301</v>
      </c>
      <c r="T61" s="56">
        <v>36.632998182248699</v>
      </c>
      <c r="U61" s="56">
        <v>36.743319177316103</v>
      </c>
      <c r="V61" s="56">
        <v>37.531066036141802</v>
      </c>
      <c r="W61" s="57">
        <v>6.3919387002699004</v>
      </c>
      <c r="X61" s="60"/>
      <c r="Y61" s="51"/>
      <c r="Z61" s="45"/>
    </row>
    <row r="62" spans="2:26" ht="15.5" customHeight="1">
      <c r="B62" s="47" t="s">
        <v>219</v>
      </c>
      <c r="C62" s="61">
        <v>26.062899999999999</v>
      </c>
      <c r="D62" s="61">
        <v>29.511144253487451</v>
      </c>
      <c r="E62" s="61">
        <v>30.394052766412585</v>
      </c>
      <c r="F62" s="61">
        <v>33.123726937882537</v>
      </c>
      <c r="G62" s="61">
        <v>34.488595093555134</v>
      </c>
      <c r="H62" s="61">
        <v>31.54938557347867</v>
      </c>
      <c r="I62" s="61">
        <v>29.574621169691618</v>
      </c>
      <c r="J62" s="61">
        <v>31.245628311957635</v>
      </c>
      <c r="K62" s="61">
        <v>32.975868228248231</v>
      </c>
      <c r="L62" s="61">
        <v>31.461120406402248</v>
      </c>
      <c r="M62" s="61">
        <v>33.224173260235794</v>
      </c>
      <c r="N62" s="61">
        <v>35.774473370837185</v>
      </c>
      <c r="O62" s="61">
        <v>35.521799999999999</v>
      </c>
      <c r="P62" s="61">
        <v>35.728064604583402</v>
      </c>
      <c r="Q62" s="61">
        <v>35.386023900011601</v>
      </c>
      <c r="R62" s="61">
        <v>35.112904587383703</v>
      </c>
      <c r="S62" s="61">
        <v>36.429313644380201</v>
      </c>
      <c r="T62" s="61">
        <v>36.681241587309302</v>
      </c>
      <c r="U62" s="61">
        <v>36.765031846699301</v>
      </c>
      <c r="V62" s="61">
        <v>37.612547063153997</v>
      </c>
      <c r="W62" s="62">
        <v>6.3669187511963621</v>
      </c>
      <c r="X62" s="63"/>
      <c r="Y62" s="64"/>
      <c r="Z62" s="28"/>
    </row>
    <row r="63" spans="2:26" ht="15.5" customHeight="1">
      <c r="B63" s="47" t="s">
        <v>220</v>
      </c>
      <c r="C63" s="61">
        <v>8.4047000000000001</v>
      </c>
      <c r="D63" s="61">
        <v>10.335127443950007</v>
      </c>
      <c r="E63" s="61">
        <v>8.894564579138649</v>
      </c>
      <c r="F63" s="61">
        <v>10.872772519864565</v>
      </c>
      <c r="G63" s="61">
        <v>6.9092611834041673</v>
      </c>
      <c r="H63" s="61">
        <v>8.5183017400004832</v>
      </c>
      <c r="I63" s="61">
        <v>8.1576868221390857</v>
      </c>
      <c r="J63" s="61">
        <v>5.7652682536033497</v>
      </c>
      <c r="K63" s="61">
        <v>9.9845636981543979</v>
      </c>
      <c r="L63" s="61">
        <v>10.171986280754897</v>
      </c>
      <c r="M63" s="61">
        <v>8.7068355060263656</v>
      </c>
      <c r="N63" s="61">
        <v>6.9476317859271211</v>
      </c>
      <c r="O63" s="61">
        <v>7.6689999999999996</v>
      </c>
      <c r="P63" s="61">
        <v>9.3364121365962696</v>
      </c>
      <c r="Q63" s="61">
        <v>7.5145370300526997</v>
      </c>
      <c r="R63" s="61">
        <v>6.9411128752184608</v>
      </c>
      <c r="S63" s="61">
        <v>6.9185614661217398</v>
      </c>
      <c r="T63" s="61">
        <v>8.9735509816599599</v>
      </c>
      <c r="U63" s="61">
        <v>8.5303244132600202</v>
      </c>
      <c r="V63" s="61">
        <v>4.0235511470092398</v>
      </c>
      <c r="W63" s="62">
        <v>-1.7417171065941099</v>
      </c>
      <c r="X63" s="63"/>
      <c r="Y63" s="64"/>
      <c r="Z63" s="28"/>
    </row>
    <row r="64" spans="2:26" ht="15.5" customHeight="1">
      <c r="B64" s="65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2"/>
      <c r="X64" s="63"/>
      <c r="Y64" s="64"/>
      <c r="Z64" s="28"/>
    </row>
    <row r="65" spans="2:26" s="46" customFormat="1" ht="37" customHeight="1">
      <c r="B65" s="32" t="s">
        <v>241</v>
      </c>
      <c r="C65" s="56">
        <v>10.501300000000001</v>
      </c>
      <c r="D65" s="56">
        <v>9.1570452438282519</v>
      </c>
      <c r="E65" s="56">
        <v>8.569200867828398</v>
      </c>
      <c r="F65" s="56">
        <v>12.70344772985387</v>
      </c>
      <c r="G65" s="56">
        <v>11.93853129783856</v>
      </c>
      <c r="H65" s="56">
        <v>12.033419182776287</v>
      </c>
      <c r="I65" s="56">
        <v>12.05830947741366</v>
      </c>
      <c r="J65" s="56">
        <v>11.440398355116256</v>
      </c>
      <c r="K65" s="56">
        <v>11.572553234338505</v>
      </c>
      <c r="L65" s="56">
        <v>11.840820220567513</v>
      </c>
      <c r="M65" s="56">
        <v>11.682853520231683</v>
      </c>
      <c r="N65" s="56">
        <v>11.700258055803724</v>
      </c>
      <c r="O65" s="56">
        <v>11.604799999999999</v>
      </c>
      <c r="P65" s="56">
        <v>11.332994102123472</v>
      </c>
      <c r="Q65" s="56">
        <v>10.552759673341809</v>
      </c>
      <c r="R65" s="56">
        <v>10.024368406022019</v>
      </c>
      <c r="S65" s="56">
        <v>8.5473688125674165</v>
      </c>
      <c r="T65" s="56">
        <v>6.5702506043400506</v>
      </c>
      <c r="U65" s="56">
        <v>7.0254055347964659</v>
      </c>
      <c r="V65" s="56">
        <v>7.2233984872253112</v>
      </c>
      <c r="W65" s="57">
        <v>-4.2169998678909453</v>
      </c>
      <c r="X65" s="60"/>
      <c r="Y65" s="51"/>
      <c r="Z65" s="45"/>
    </row>
    <row r="66" spans="2:26" ht="15.5" customHeight="1">
      <c r="B66" s="39" t="s">
        <v>219</v>
      </c>
      <c r="C66" s="61">
        <v>11.5617</v>
      </c>
      <c r="D66" s="61">
        <v>9.9870770302809024</v>
      </c>
      <c r="E66" s="61">
        <v>9.5579588297520637</v>
      </c>
      <c r="F66" s="61">
        <v>14.160491640080018</v>
      </c>
      <c r="G66" s="61">
        <v>13.425516712434948</v>
      </c>
      <c r="H66" s="61">
        <v>13.403923479663712</v>
      </c>
      <c r="I66" s="61">
        <v>13.387772037874763</v>
      </c>
      <c r="J66" s="61">
        <v>12.970987073798934</v>
      </c>
      <c r="K66" s="61">
        <v>13.007116110101833</v>
      </c>
      <c r="L66" s="61">
        <v>13.321498613900076</v>
      </c>
      <c r="M66" s="61">
        <v>13.302245566471232</v>
      </c>
      <c r="N66" s="61">
        <v>13.323005347466093</v>
      </c>
      <c r="O66" s="61">
        <v>13.1997</v>
      </c>
      <c r="P66" s="61">
        <v>12.788654752025648</v>
      </c>
      <c r="Q66" s="61">
        <v>11.769782826653818</v>
      </c>
      <c r="R66" s="61">
        <v>10.80755652445694</v>
      </c>
      <c r="S66" s="61">
        <v>9.4517289914721729</v>
      </c>
      <c r="T66" s="61">
        <v>7.380594267383759</v>
      </c>
      <c r="U66" s="61">
        <v>7.6809030317236227</v>
      </c>
      <c r="V66" s="61">
        <v>7.7575438048341416</v>
      </c>
      <c r="W66" s="62">
        <v>-5.2134432689647925</v>
      </c>
      <c r="X66" s="63"/>
      <c r="Y66" s="64"/>
      <c r="Z66" s="28"/>
    </row>
    <row r="67" spans="2:26" ht="15.5" customHeight="1">
      <c r="B67" s="39" t="s">
        <v>220</v>
      </c>
      <c r="C67" s="61">
        <v>5.8379000000000003</v>
      </c>
      <c r="D67" s="61">
        <v>4.6255805021352465</v>
      </c>
      <c r="E67" s="61">
        <v>2.6635319484056481</v>
      </c>
      <c r="F67" s="61">
        <v>2.6031412097632289</v>
      </c>
      <c r="G67" s="61">
        <v>2.5259199084022925</v>
      </c>
      <c r="H67" s="61">
        <v>2.4832846965569777</v>
      </c>
      <c r="I67" s="61">
        <v>2.3526084128469096</v>
      </c>
      <c r="J67" s="61">
        <v>2.4783407021604433</v>
      </c>
      <c r="K67" s="61">
        <v>2.4049302331923612</v>
      </c>
      <c r="L67" s="61">
        <v>2.4377694328530679</v>
      </c>
      <c r="M67" s="61">
        <v>2.2990237467192061</v>
      </c>
      <c r="N67" s="61">
        <v>2.4387761688069696</v>
      </c>
      <c r="O67" s="61">
        <v>2.2328000000000001</v>
      </c>
      <c r="P67" s="61">
        <v>2.4405279296545159</v>
      </c>
      <c r="Q67" s="61">
        <v>2.3475578808811499</v>
      </c>
      <c r="R67" s="61">
        <v>2.4075709886211243</v>
      </c>
      <c r="S67" s="61">
        <v>2.0304107444055934</v>
      </c>
      <c r="T67" s="61">
        <v>1.7944707766265315</v>
      </c>
      <c r="U67" s="61">
        <v>1.5813362464983456</v>
      </c>
      <c r="V67" s="61">
        <v>1.9634071969028863</v>
      </c>
      <c r="W67" s="62">
        <v>-0.51493350525755699</v>
      </c>
      <c r="X67" s="63"/>
      <c r="Y67" s="64"/>
      <c r="Z67" s="28"/>
    </row>
    <row r="68" spans="2:26" ht="15.5" customHeight="1">
      <c r="B68" s="37" t="s">
        <v>137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2"/>
      <c r="X68" s="63"/>
      <c r="Y68" s="64"/>
      <c r="Z68" s="28"/>
    </row>
    <row r="69" spans="2:26" s="46" customFormat="1" ht="15.5" customHeight="1">
      <c r="B69" s="44" t="s">
        <v>239</v>
      </c>
      <c r="C69" s="56">
        <v>10.2547</v>
      </c>
      <c r="D69" s="56">
        <v>8.9809378620039162</v>
      </c>
      <c r="E69" s="56">
        <v>8.9182820458683167</v>
      </c>
      <c r="F69" s="56">
        <v>13.873501603292125</v>
      </c>
      <c r="G69" s="56">
        <v>12.947913842284958</v>
      </c>
      <c r="H69" s="56">
        <v>13.077424034106167</v>
      </c>
      <c r="I69" s="56">
        <v>13.174438993570273</v>
      </c>
      <c r="J69" s="56">
        <v>12.405869005187974</v>
      </c>
      <c r="K69" s="56">
        <v>12.656277658562505</v>
      </c>
      <c r="L69" s="56">
        <v>12.840524752559951</v>
      </c>
      <c r="M69" s="56">
        <v>12.528650566889043</v>
      </c>
      <c r="N69" s="56">
        <v>12.637344741699595</v>
      </c>
      <c r="O69" s="56">
        <v>11.9374</v>
      </c>
      <c r="P69" s="56">
        <v>11.831010640146548</v>
      </c>
      <c r="Q69" s="56">
        <v>10.775559065515388</v>
      </c>
      <c r="R69" s="56">
        <v>10.022145312353292</v>
      </c>
      <c r="S69" s="56">
        <v>8.1940036915118171</v>
      </c>
      <c r="T69" s="56">
        <v>5.9195718662099335</v>
      </c>
      <c r="U69" s="56">
        <v>6.8149228430384285</v>
      </c>
      <c r="V69" s="56">
        <v>7.016700107373258</v>
      </c>
      <c r="W69" s="57">
        <v>-5.3891688978147156</v>
      </c>
      <c r="X69" s="60"/>
      <c r="Y69" s="51"/>
      <c r="Z69" s="45"/>
    </row>
    <row r="70" spans="2:26" ht="15.5" customHeight="1">
      <c r="B70" s="47" t="s">
        <v>219</v>
      </c>
      <c r="C70" s="61">
        <v>10.6616</v>
      </c>
      <c r="D70" s="61">
        <v>9.3917519540398295</v>
      </c>
      <c r="E70" s="61">
        <v>9.2076724050076848</v>
      </c>
      <c r="F70" s="61">
        <v>14.471957984640802</v>
      </c>
      <c r="G70" s="61">
        <v>13.689995853295521</v>
      </c>
      <c r="H70" s="61">
        <v>13.602051118050083</v>
      </c>
      <c r="I70" s="61">
        <v>13.704958522813341</v>
      </c>
      <c r="J70" s="61">
        <v>13.179742949403051</v>
      </c>
      <c r="K70" s="61">
        <v>13.202929902205776</v>
      </c>
      <c r="L70" s="61">
        <v>13.445749588262627</v>
      </c>
      <c r="M70" s="61">
        <v>13.353188447214858</v>
      </c>
      <c r="N70" s="61">
        <v>13.332546063746189</v>
      </c>
      <c r="O70" s="61">
        <v>12.9833</v>
      </c>
      <c r="P70" s="61">
        <v>12.471008552709831</v>
      </c>
      <c r="Q70" s="61">
        <v>11.257087795481427</v>
      </c>
      <c r="R70" s="61">
        <v>10.267864776177513</v>
      </c>
      <c r="S70" s="61">
        <v>8.6307426043673061</v>
      </c>
      <c r="T70" s="61">
        <v>6.3848884186840653</v>
      </c>
      <c r="U70" s="61">
        <v>7.0774373772187715</v>
      </c>
      <c r="V70" s="61">
        <v>7.1816106590280988</v>
      </c>
      <c r="W70" s="62">
        <v>-5.9981322903749525</v>
      </c>
      <c r="X70" s="63"/>
      <c r="Y70" s="64"/>
      <c r="Z70" s="28"/>
    </row>
    <row r="71" spans="2:26" ht="15.5" customHeight="1">
      <c r="B71" s="47" t="s">
        <v>220</v>
      </c>
      <c r="C71" s="61">
        <v>4.3422000000000001</v>
      </c>
      <c r="D71" s="61">
        <v>3.7084514143818184</v>
      </c>
      <c r="E71" s="61">
        <v>2.4213877398905517</v>
      </c>
      <c r="F71" s="61">
        <v>2.4672680276243595</v>
      </c>
      <c r="G71" s="61">
        <v>2.2389442053059017</v>
      </c>
      <c r="H71" s="61">
        <v>2.0100671686795288</v>
      </c>
      <c r="I71" s="61">
        <v>2.0358493317018138</v>
      </c>
      <c r="J71" s="61">
        <v>2.3075398674168932</v>
      </c>
      <c r="K71" s="61">
        <v>2.0981358753956827</v>
      </c>
      <c r="L71" s="61">
        <v>2.4160167942768171</v>
      </c>
      <c r="M71" s="61">
        <v>1.8648200509779018</v>
      </c>
      <c r="N71" s="61">
        <v>1.8303694579780543</v>
      </c>
      <c r="O71" s="61">
        <v>1.6948000000000001</v>
      </c>
      <c r="P71" s="61">
        <v>1.8572414874934156</v>
      </c>
      <c r="Q71" s="61">
        <v>1.6422039435863209</v>
      </c>
      <c r="R71" s="61">
        <v>2.3082687774583892</v>
      </c>
      <c r="S71" s="61">
        <v>1.7587993826832657</v>
      </c>
      <c r="T71" s="61">
        <v>1.5450708378775688</v>
      </c>
      <c r="U71" s="61">
        <v>1.3194921007265425</v>
      </c>
      <c r="V71" s="61">
        <v>1.3131286892796443</v>
      </c>
      <c r="W71" s="62">
        <v>-0.99441117813724889</v>
      </c>
      <c r="X71" s="63"/>
      <c r="Y71" s="64"/>
      <c r="Z71" s="28"/>
    </row>
    <row r="72" spans="2:26" s="46" customFormat="1" ht="15.5" customHeight="1">
      <c r="B72" s="44" t="s">
        <v>240</v>
      </c>
      <c r="C72" s="56">
        <v>11.269600000000001</v>
      </c>
      <c r="D72" s="56">
        <v>9.6811982101803622</v>
      </c>
      <c r="E72" s="56">
        <v>7.128676287271607</v>
      </c>
      <c r="F72" s="56">
        <v>7.8638679388506034</v>
      </c>
      <c r="G72" s="56">
        <v>7.8675738746437682</v>
      </c>
      <c r="H72" s="56">
        <v>7.55172063443265</v>
      </c>
      <c r="I72" s="56">
        <v>7.4774972306852341</v>
      </c>
      <c r="J72" s="56">
        <v>7.2479619998613964</v>
      </c>
      <c r="K72" s="56">
        <v>7.4391201851330315</v>
      </c>
      <c r="L72" s="56">
        <v>7.8470050549196113</v>
      </c>
      <c r="M72" s="56">
        <v>8.2335053490341075</v>
      </c>
      <c r="N72" s="56">
        <v>8.1107946490251077</v>
      </c>
      <c r="O72" s="56">
        <v>9.6666000000000007</v>
      </c>
      <c r="P72" s="56">
        <v>9.2736507065491107</v>
      </c>
      <c r="Q72" s="56">
        <v>9.4720026455598774</v>
      </c>
      <c r="R72" s="56">
        <v>9.6301445014844997</v>
      </c>
      <c r="S72" s="56">
        <v>9.1574506890240599</v>
      </c>
      <c r="T72" s="56">
        <v>8.5163234889209303</v>
      </c>
      <c r="U72" s="56">
        <v>7.4931564734564997</v>
      </c>
      <c r="V72" s="56">
        <v>7.7854020298169502</v>
      </c>
      <c r="W72" s="57">
        <v>0.53744002995555373</v>
      </c>
      <c r="X72" s="60"/>
      <c r="Y72" s="51"/>
      <c r="Z72" s="45"/>
    </row>
    <row r="73" spans="2:26" ht="15.5" customHeight="1">
      <c r="B73" s="47" t="s">
        <v>219</v>
      </c>
      <c r="C73" s="61">
        <v>16.6995</v>
      </c>
      <c r="D73" s="61">
        <v>13.91344205219505</v>
      </c>
      <c r="E73" s="61">
        <v>11.385101172469318</v>
      </c>
      <c r="F73" s="61">
        <v>11.748198905572439</v>
      </c>
      <c r="G73" s="61">
        <v>11.929601121560095</v>
      </c>
      <c r="H73" s="61">
        <v>11.62063444147554</v>
      </c>
      <c r="I73" s="61">
        <v>11.073932879720903</v>
      </c>
      <c r="J73" s="61">
        <v>11.199029176804542</v>
      </c>
      <c r="K73" s="61">
        <v>11.412828402970053</v>
      </c>
      <c r="L73" s="61">
        <v>12.159035480543166</v>
      </c>
      <c r="M73" s="61">
        <v>12.579796618580328</v>
      </c>
      <c r="N73" s="61">
        <v>12.944089388952291</v>
      </c>
      <c r="O73" s="61">
        <v>14.4925</v>
      </c>
      <c r="P73" s="61">
        <v>14.388148368054701</v>
      </c>
      <c r="Q73" s="61">
        <v>14.179792550603301</v>
      </c>
      <c r="R73" s="61">
        <v>13.640559291719301</v>
      </c>
      <c r="S73" s="61">
        <v>13.4286581032508</v>
      </c>
      <c r="T73" s="61">
        <v>12.4291862416166</v>
      </c>
      <c r="U73" s="61">
        <v>11.449817617791799</v>
      </c>
      <c r="V73" s="61">
        <v>11.4791932336672</v>
      </c>
      <c r="W73" s="62">
        <v>0.28016405686265777</v>
      </c>
      <c r="X73" s="63"/>
      <c r="Y73" s="64"/>
      <c r="Z73" s="28"/>
    </row>
    <row r="74" spans="2:26" ht="15.5" customHeight="1">
      <c r="B74" s="47" t="s">
        <v>220</v>
      </c>
      <c r="C74" s="61">
        <v>6.4715999999999996</v>
      </c>
      <c r="D74" s="61">
        <v>5.1302585486217636</v>
      </c>
      <c r="E74" s="61">
        <v>2.733451482295898</v>
      </c>
      <c r="F74" s="61">
        <v>2.6730724346630184</v>
      </c>
      <c r="G74" s="61">
        <v>2.6569462048323764</v>
      </c>
      <c r="H74" s="61">
        <v>2.640272936086054</v>
      </c>
      <c r="I74" s="61">
        <v>2.472761310014377</v>
      </c>
      <c r="J74" s="61">
        <v>2.5765900084440196</v>
      </c>
      <c r="K74" s="61">
        <v>2.5137823737579699</v>
      </c>
      <c r="L74" s="61">
        <v>2.4327546925437082</v>
      </c>
      <c r="M74" s="61">
        <v>2.5490377071733605</v>
      </c>
      <c r="N74" s="61">
        <v>2.6925047782213292</v>
      </c>
      <c r="O74" s="61">
        <v>2.7597</v>
      </c>
      <c r="P74" s="61">
        <v>2.70249405839271</v>
      </c>
      <c r="Q74" s="61">
        <v>2.61705408316196</v>
      </c>
      <c r="R74" s="61">
        <v>2.4407413165220602</v>
      </c>
      <c r="S74" s="61">
        <v>2.2228495457742499</v>
      </c>
      <c r="T74" s="61">
        <v>2.0587332485437502</v>
      </c>
      <c r="U74" s="61">
        <v>1.70747191710351</v>
      </c>
      <c r="V74" s="61">
        <v>2.1882545189440901</v>
      </c>
      <c r="W74" s="62">
        <v>-0.38833548949992958</v>
      </c>
      <c r="X74" s="63"/>
      <c r="Y74" s="64"/>
      <c r="Z74" s="28"/>
    </row>
    <row r="75" spans="2:26" ht="15.5" customHeight="1">
      <c r="B75" s="65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2"/>
      <c r="X75" s="63"/>
      <c r="Y75" s="64"/>
      <c r="Z75" s="28"/>
    </row>
    <row r="76" spans="2:26" s="46" customFormat="1" ht="25.5" customHeight="1">
      <c r="B76" s="32" t="s">
        <v>242</v>
      </c>
      <c r="C76" s="56">
        <v>19.3215</v>
      </c>
      <c r="D76" s="56">
        <v>13.632915508588816</v>
      </c>
      <c r="E76" s="56">
        <v>12.969415606897131</v>
      </c>
      <c r="F76" s="56">
        <v>17.981933521917782</v>
      </c>
      <c r="G76" s="56">
        <v>19.80481870679565</v>
      </c>
      <c r="H76" s="56">
        <v>16.725097743622669</v>
      </c>
      <c r="I76" s="56">
        <v>16.643107816793691</v>
      </c>
      <c r="J76" s="56">
        <v>16.688302482647806</v>
      </c>
      <c r="K76" s="56">
        <v>16.448585544353531</v>
      </c>
      <c r="L76" s="56">
        <v>16.348905546090602</v>
      </c>
      <c r="M76" s="56">
        <v>16.090203310590347</v>
      </c>
      <c r="N76" s="56">
        <v>16.160588537174256</v>
      </c>
      <c r="O76" s="56">
        <v>15.7698</v>
      </c>
      <c r="P76" s="56">
        <v>15.0479529467117</v>
      </c>
      <c r="Q76" s="56">
        <v>14.078095524848802</v>
      </c>
      <c r="R76" s="56">
        <v>12.976987031023199</v>
      </c>
      <c r="S76" s="56">
        <v>11.802410374721299</v>
      </c>
      <c r="T76" s="56">
        <v>9.4167660878890693</v>
      </c>
      <c r="U76" s="56">
        <v>11.651352069198801</v>
      </c>
      <c r="V76" s="56">
        <v>8.7587110718058394</v>
      </c>
      <c r="W76" s="57">
        <v>-7.9295914108419669</v>
      </c>
      <c r="X76" s="60"/>
      <c r="Y76" s="51"/>
      <c r="Z76" s="45"/>
    </row>
    <row r="77" spans="2:26" ht="15.5" customHeight="1">
      <c r="B77" s="66" t="s">
        <v>243</v>
      </c>
      <c r="C77" s="67">
        <v>18.830500000000001</v>
      </c>
      <c r="D77" s="67">
        <v>12.824940779807973</v>
      </c>
      <c r="E77" s="67">
        <v>12.818090927703803</v>
      </c>
      <c r="F77" s="67">
        <v>17.852426851283141</v>
      </c>
      <c r="G77" s="67">
        <v>19.925205565164152</v>
      </c>
      <c r="H77" s="67">
        <v>16.548961541814581</v>
      </c>
      <c r="I77" s="67">
        <v>16.501697756386715</v>
      </c>
      <c r="J77" s="67">
        <v>16.506904539934926</v>
      </c>
      <c r="K77" s="67">
        <v>16.355516910024086</v>
      </c>
      <c r="L77" s="67">
        <v>16.195666063491647</v>
      </c>
      <c r="M77" s="67">
        <v>15.826588980050941</v>
      </c>
      <c r="N77" s="67">
        <v>15.99589291471375</v>
      </c>
      <c r="O77" s="67">
        <v>15.6509</v>
      </c>
      <c r="P77" s="67">
        <v>14.925946914340299</v>
      </c>
      <c r="Q77" s="67">
        <v>13.949337987513898</v>
      </c>
      <c r="R77" s="67">
        <v>12.7998353147479</v>
      </c>
      <c r="S77" s="67">
        <v>11.4137025637047</v>
      </c>
      <c r="T77" s="67">
        <v>9.33142723535504</v>
      </c>
      <c r="U77" s="67">
        <v>11.2207674637844</v>
      </c>
      <c r="V77" s="67">
        <v>8.7575867458325192</v>
      </c>
      <c r="W77" s="68">
        <v>-7.7493177941024065</v>
      </c>
      <c r="X77" s="69"/>
      <c r="Y77" s="70"/>
      <c r="Z77" s="28"/>
    </row>
    <row r="78" spans="2:26">
      <c r="B78" s="71" t="s">
        <v>59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28"/>
    </row>
    <row r="79" spans="2:26">
      <c r="B79" s="73" t="s">
        <v>244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28"/>
    </row>
    <row r="80" spans="2:26"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28"/>
    </row>
  </sheetData>
  <mergeCells count="5">
    <mergeCell ref="B1:Y1"/>
    <mergeCell ref="B2:B3"/>
    <mergeCell ref="X2:Y2"/>
    <mergeCell ref="G2:Q2"/>
    <mergeCell ref="S2:V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911469-F7B1-4563-BDA3-E9BF2C46F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8244EE-50AE-4496-81FF-75C78ABA0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AD7390-9979-4BE2-8BF3-3EC2F646DCC9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NK</cp:lastModifiedBy>
  <dcterms:created xsi:type="dcterms:W3CDTF">2015-03-23T16:40:36Z</dcterms:created>
  <dcterms:modified xsi:type="dcterms:W3CDTF">2020-06-17T16:41:09Z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